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10" i="1"/>
  <c r="G11" i="1"/>
  <c r="G12" i="1"/>
  <c r="G13" i="1"/>
  <c r="H13" i="1" s="1"/>
  <c r="G14" i="1"/>
  <c r="H14" i="1" s="1"/>
  <c r="G15" i="1"/>
  <c r="H15" i="1" s="1"/>
  <c r="G16" i="1"/>
  <c r="G17" i="1"/>
  <c r="H17" i="1" s="1"/>
  <c r="G18" i="1"/>
  <c r="H18" i="1" s="1"/>
  <c r="G19" i="1"/>
  <c r="G20" i="1"/>
  <c r="H20" i="1" s="1"/>
  <c r="G21" i="1"/>
  <c r="H21" i="1" s="1"/>
  <c r="G24" i="1"/>
  <c r="G26" i="1"/>
  <c r="G31" i="1"/>
  <c r="H31" i="1" s="1"/>
  <c r="G32" i="1"/>
  <c r="H32" i="1" s="1"/>
  <c r="G33" i="1"/>
  <c r="H33" i="1" s="1"/>
  <c r="H34" i="1"/>
  <c r="G35" i="1"/>
  <c r="H35" i="1" s="1"/>
  <c r="G7" i="1"/>
  <c r="H10" i="1"/>
  <c r="H11" i="1"/>
  <c r="H12" i="1"/>
  <c r="H16" i="1"/>
  <c r="H19" i="1"/>
  <c r="H24" i="1"/>
  <c r="H26" i="1"/>
  <c r="H7" i="1"/>
</calcChain>
</file>

<file path=xl/sharedStrings.xml><?xml version="1.0" encoding="utf-8"?>
<sst xmlns="http://schemas.openxmlformats.org/spreadsheetml/2006/main" count="87" uniqueCount="70">
  <si>
    <t>STUDIJSKI PROGRAM: MENADŽMENT, studijska godina 2021/2022.</t>
  </si>
  <si>
    <t>POSLOVNE FINANSIJE</t>
  </si>
  <si>
    <t>ECTS kredita: 5</t>
  </si>
  <si>
    <t>Redni broj</t>
  </si>
  <si>
    <t>Broj indeksa</t>
  </si>
  <si>
    <t>Prezime i ime</t>
  </si>
  <si>
    <t>Aktivnost na času</t>
  </si>
  <si>
    <t>Kolokvijum</t>
  </si>
  <si>
    <t>Završni ispit</t>
  </si>
  <si>
    <t>Ukupno</t>
  </si>
  <si>
    <t>Ocjena</t>
  </si>
  <si>
    <t>104 / 21</t>
  </si>
  <si>
    <t>Čavor Marija</t>
  </si>
  <si>
    <t>12/20</t>
  </si>
  <si>
    <t>Uskoković Milica</t>
  </si>
  <si>
    <t>18 / 20</t>
  </si>
  <si>
    <t>Vujović Matea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</si>
  <si>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</si>
  <si>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</si>
  <si>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</si>
  <si>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</si>
  <si>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</si>
  <si>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</si>
  <si>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</si>
  <si>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</si>
  <si>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29 / 20</t>
  </si>
  <si>
    <t>Stanković Tamara</t>
  </si>
  <si>
    <t>31 / 20</t>
  </si>
  <si>
    <t>Bošković Filip</t>
  </si>
  <si>
    <t>40 / 20</t>
  </si>
  <si>
    <t>Aleksić Marija</t>
  </si>
  <si>
    <t>41 / 20</t>
  </si>
  <si>
    <t>Radovanović Ana</t>
  </si>
  <si>
    <t>44 / 20</t>
  </si>
  <si>
    <t>Marotić Lana</t>
  </si>
  <si>
    <t>48 / 20</t>
  </si>
  <si>
    <t>Perović Anđela</t>
  </si>
  <si>
    <t>59 / 20</t>
  </si>
  <si>
    <t>Jukić Miličko</t>
  </si>
  <si>
    <t>32 / 19</t>
  </si>
  <si>
    <t>Bjelica Nikola</t>
  </si>
  <si>
    <t>51 / 19</t>
  </si>
  <si>
    <t>Raičević Svetlana</t>
  </si>
  <si>
    <t>65 / 19</t>
  </si>
  <si>
    <t>Komarica Luka</t>
  </si>
  <si>
    <t>67 / 19</t>
  </si>
  <si>
    <t>Stojanović Nina</t>
  </si>
  <si>
    <t>94 / 19</t>
  </si>
  <si>
    <t>Vlahović Slaven</t>
  </si>
  <si>
    <t>95 / 19</t>
  </si>
  <si>
    <t>Luković Kristina</t>
  </si>
  <si>
    <t>105 / 19</t>
  </si>
  <si>
    <t>Dedić Anðela</t>
  </si>
  <si>
    <t>18 / 18</t>
  </si>
  <si>
    <t>Jokić Anðela</t>
  </si>
  <si>
    <t>22 / 18</t>
  </si>
  <si>
    <t>Babović Jovana</t>
  </si>
  <si>
    <t>58 / 18</t>
  </si>
  <si>
    <t>Bulatović Ivana</t>
  </si>
  <si>
    <t>74 / 18</t>
  </si>
  <si>
    <t>Perović Ðorđije</t>
  </si>
  <si>
    <t>02/17</t>
  </si>
  <si>
    <t>Žarić Milutin</t>
  </si>
  <si>
    <t>16 / 16</t>
  </si>
  <si>
    <t>Pejović Ana</t>
  </si>
  <si>
    <t>85 / 16</t>
  </si>
  <si>
    <t>Marović Nebojša</t>
  </si>
  <si>
    <t>99 / 16</t>
  </si>
  <si>
    <t>Stešević Milosav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</si>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</sst>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J13" sqref="J13"/>
    </sheetView>
  </sheetViews>
  <sheetFormatPr defaultRowHeight="15" x14ac:dyDescent="0.25"/>
  <cols>
    <col min="3" max="3" width="23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 t="s">
        <v>1</v>
      </c>
      <c r="B3" s="1"/>
      <c r="C3" s="1" t="s">
        <v>2</v>
      </c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28.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8" x14ac:dyDescent="0.25">
      <c r="A7" s="3">
        <v>3</v>
      </c>
      <c r="B7" s="3" t="s">
        <v>11</v>
      </c>
      <c r="C7" s="3" t="s">
        <v>12</v>
      </c>
      <c r="D7" s="4"/>
      <c r="E7" s="5"/>
      <c r="F7" s="5">
        <v>16</v>
      </c>
      <c r="G7" s="6">
        <f t="shared" ref="G7:G35" si="0">SUM(D7:F7)</f>
        <v>16</v>
      </c>
      <c r="H7" s="6" t="str">
        <f t="shared" ref="H7:H34" si="1">IF(G7&gt;89.9,"A",IF(G7&gt;79.9,"B",IF(G7&gt;69.9,"C", IF(G7&gt;59.9,"D", IF(G7&gt;49.9,"E","F")))))</f>
        <v>F</v>
      </c>
    </row>
    <row r="8" spans="1:8" x14ac:dyDescent="0.25">
      <c r="A8" s="3">
        <v>10</v>
      </c>
      <c r="B8" s="7" t="s">
        <v>13</v>
      </c>
      <c r="C8" s="3" t="s">
        <v>14</v>
      </c>
      <c r="D8" s="4"/>
      <c r="E8" s="5"/>
      <c r="F8" s="5"/>
      <c r="G8" s="6" t="s">
        <v>69</v>
      </c>
      <c r="H8" s="6" t="s">
        <v>69</v>
      </c>
    </row>
    <row r="9" spans="1:8" x14ac:dyDescent="0.25">
      <c r="A9" s="3">
        <v>12</v>
      </c>
      <c r="B9" s="3" t="s">
        <v>15</v>
      </c>
      <c r="C9" s="3" t="s">
        <v>16</v>
      </c>
      <c r="D9" s="4"/>
      <c r="E9" s="5"/>
      <c r="F9" s="5"/>
      <c r="G9" s="6" t="s">
        <v>69</v>
      </c>
      <c r="H9" s="6" t="s">
        <v>69</v>
      </c>
    </row>
    <row r="10" spans="1:8" x14ac:dyDescent="0.25">
      <c r="A10" s="3">
        <v>15</v>
      </c>
      <c r="B10" s="3" t="s">
        <v>17</v>
      </c>
      <c r="C10" s="3" t="s">
        <v>18</v>
      </c>
      <c r="D10" s="4"/>
      <c r="E10" s="5">
        <v>42</v>
      </c>
      <c r="F10" s="5">
        <v>22</v>
      </c>
      <c r="G10" s="6">
        <f t="shared" si="0"/>
        <v>64</v>
      </c>
      <c r="H10" s="6" t="str">
        <f t="shared" si="1"/>
        <v>D</v>
      </c>
    </row>
    <row r="11" spans="1:8" x14ac:dyDescent="0.25">
      <c r="A11" s="3">
        <v>16</v>
      </c>
      <c r="B11" s="3" t="s">
        <v>19</v>
      </c>
      <c r="C11" s="3" t="s">
        <v>20</v>
      </c>
      <c r="D11" s="4"/>
      <c r="E11" s="8">
        <v>19</v>
      </c>
      <c r="F11" s="5">
        <v>22</v>
      </c>
      <c r="G11" s="6">
        <f t="shared" si="0"/>
        <v>41</v>
      </c>
      <c r="H11" s="6" t="str">
        <f t="shared" si="1"/>
        <v>F</v>
      </c>
    </row>
    <row r="12" spans="1:8" x14ac:dyDescent="0.25">
      <c r="A12" s="3">
        <v>17</v>
      </c>
      <c r="B12" s="3" t="s">
        <v>21</v>
      </c>
      <c r="C12" s="3" t="s">
        <v>22</v>
      </c>
      <c r="D12" s="4"/>
      <c r="E12" s="8">
        <v>7</v>
      </c>
      <c r="F12" s="5">
        <v>18</v>
      </c>
      <c r="G12" s="6">
        <f t="shared" si="0"/>
        <v>25</v>
      </c>
      <c r="H12" s="6" t="str">
        <f t="shared" si="1"/>
        <v>F</v>
      </c>
    </row>
    <row r="13" spans="1:8" x14ac:dyDescent="0.25">
      <c r="A13" s="3">
        <v>18</v>
      </c>
      <c r="B13" s="3" t="s">
        <v>23</v>
      </c>
      <c r="C13" s="3" t="s">
        <v>24</v>
      </c>
      <c r="D13" s="4"/>
      <c r="E13" s="5">
        <v>0</v>
      </c>
      <c r="F13" s="5">
        <v>12</v>
      </c>
      <c r="G13" s="6">
        <f t="shared" si="0"/>
        <v>12</v>
      </c>
      <c r="H13" s="6" t="str">
        <f t="shared" si="1"/>
        <v>F</v>
      </c>
    </row>
    <row r="14" spans="1:8" x14ac:dyDescent="0.25">
      <c r="A14" s="3">
        <v>19</v>
      </c>
      <c r="B14" s="3" t="s">
        <v>25</v>
      </c>
      <c r="C14" s="3" t="s">
        <v>26</v>
      </c>
      <c r="D14" s="4"/>
      <c r="E14" s="8">
        <v>0</v>
      </c>
      <c r="F14" s="8">
        <v>14</v>
      </c>
      <c r="G14" s="6">
        <f t="shared" si="0"/>
        <v>14</v>
      </c>
      <c r="H14" s="6" t="str">
        <f t="shared" si="1"/>
        <v>F</v>
      </c>
    </row>
    <row r="15" spans="1:8" x14ac:dyDescent="0.25">
      <c r="A15" s="3">
        <v>20</v>
      </c>
      <c r="B15" s="3" t="s">
        <v>27</v>
      </c>
      <c r="C15" s="3" t="s">
        <v>28</v>
      </c>
      <c r="D15" s="4"/>
      <c r="E15" s="8">
        <v>34</v>
      </c>
      <c r="F15" s="5">
        <v>24</v>
      </c>
      <c r="G15" s="6">
        <f t="shared" si="0"/>
        <v>58</v>
      </c>
      <c r="H15" s="6" t="str">
        <f t="shared" si="1"/>
        <v>E</v>
      </c>
    </row>
    <row r="16" spans="1:8" x14ac:dyDescent="0.25">
      <c r="A16" s="3">
        <v>23</v>
      </c>
      <c r="B16" s="3" t="s">
        <v>29</v>
      </c>
      <c r="C16" s="3" t="s">
        <v>30</v>
      </c>
      <c r="D16" s="4">
        <v>2</v>
      </c>
      <c r="E16" s="8">
        <v>48</v>
      </c>
      <c r="F16" s="5">
        <v>22</v>
      </c>
      <c r="G16" s="6">
        <f t="shared" si="0"/>
        <v>72</v>
      </c>
      <c r="H16" s="6" t="str">
        <f t="shared" si="1"/>
        <v>C</v>
      </c>
    </row>
    <row r="17" spans="1:8" x14ac:dyDescent="0.25">
      <c r="A17" s="3">
        <v>24</v>
      </c>
      <c r="B17" s="3" t="s">
        <v>31</v>
      </c>
      <c r="C17" s="3" t="s">
        <v>32</v>
      </c>
      <c r="D17" s="4"/>
      <c r="E17" s="5">
        <v>29.5</v>
      </c>
      <c r="F17" s="5">
        <v>14</v>
      </c>
      <c r="G17" s="6">
        <f t="shared" si="0"/>
        <v>43.5</v>
      </c>
      <c r="H17" s="6" t="str">
        <f t="shared" si="1"/>
        <v>F</v>
      </c>
    </row>
    <row r="18" spans="1:8" x14ac:dyDescent="0.25">
      <c r="A18" s="3">
        <v>26</v>
      </c>
      <c r="B18" s="3" t="s">
        <v>33</v>
      </c>
      <c r="C18" s="3" t="s">
        <v>34</v>
      </c>
      <c r="D18" s="4"/>
      <c r="E18" s="5">
        <v>30</v>
      </c>
      <c r="F18" s="5">
        <v>8</v>
      </c>
      <c r="G18" s="6">
        <f t="shared" si="0"/>
        <v>38</v>
      </c>
      <c r="H18" s="6" t="str">
        <f t="shared" si="1"/>
        <v>F</v>
      </c>
    </row>
    <row r="19" spans="1:8" x14ac:dyDescent="0.25">
      <c r="A19" s="3">
        <v>29</v>
      </c>
      <c r="B19" s="3" t="s">
        <v>35</v>
      </c>
      <c r="C19" s="3" t="s">
        <v>36</v>
      </c>
      <c r="D19" s="4"/>
      <c r="E19" s="5">
        <v>9.5</v>
      </c>
      <c r="F19" s="5">
        <v>16</v>
      </c>
      <c r="G19" s="6">
        <f t="shared" si="0"/>
        <v>25.5</v>
      </c>
      <c r="H19" s="6" t="str">
        <f t="shared" si="1"/>
        <v>F</v>
      </c>
    </row>
    <row r="20" spans="1:8" x14ac:dyDescent="0.25">
      <c r="A20" s="3">
        <v>35</v>
      </c>
      <c r="B20" s="3" t="s">
        <v>37</v>
      </c>
      <c r="C20" s="3" t="s">
        <v>38</v>
      </c>
      <c r="D20" s="4">
        <v>1</v>
      </c>
      <c r="E20" s="5">
        <v>25</v>
      </c>
      <c r="F20" s="8">
        <v>14</v>
      </c>
      <c r="G20" s="6">
        <f t="shared" si="0"/>
        <v>40</v>
      </c>
      <c r="H20" s="6" t="str">
        <f t="shared" si="1"/>
        <v>F</v>
      </c>
    </row>
    <row r="21" spans="1:8" x14ac:dyDescent="0.25">
      <c r="A21" s="3">
        <v>61</v>
      </c>
      <c r="B21" s="3" t="s">
        <v>39</v>
      </c>
      <c r="C21" s="3" t="s">
        <v>40</v>
      </c>
      <c r="D21" s="4"/>
      <c r="E21" s="5">
        <v>0</v>
      </c>
      <c r="F21" s="5"/>
      <c r="G21" s="6">
        <f t="shared" si="0"/>
        <v>0</v>
      </c>
      <c r="H21" s="6" t="str">
        <f t="shared" si="1"/>
        <v>F</v>
      </c>
    </row>
    <row r="22" spans="1:8" x14ac:dyDescent="0.25">
      <c r="A22" s="3">
        <v>63</v>
      </c>
      <c r="B22" s="3" t="s">
        <v>41</v>
      </c>
      <c r="C22" s="3" t="s">
        <v>42</v>
      </c>
      <c r="D22" s="4"/>
      <c r="E22" s="5"/>
      <c r="F22" s="5"/>
      <c r="G22" s="6" t="s">
        <v>69</v>
      </c>
      <c r="H22" s="6" t="s">
        <v>69</v>
      </c>
    </row>
    <row r="23" spans="1:8" x14ac:dyDescent="0.25">
      <c r="A23" s="3">
        <v>65</v>
      </c>
      <c r="B23" s="3" t="s">
        <v>43</v>
      </c>
      <c r="C23" s="3" t="s">
        <v>44</v>
      </c>
      <c r="D23" s="4"/>
      <c r="E23" s="5"/>
      <c r="F23" s="5"/>
      <c r="G23" s="6" t="s">
        <v>69</v>
      </c>
      <c r="H23" s="6" t="s">
        <v>69</v>
      </c>
    </row>
    <row r="24" spans="1:8" x14ac:dyDescent="0.25">
      <c r="A24" s="3">
        <v>66</v>
      </c>
      <c r="B24" s="3" t="s">
        <v>45</v>
      </c>
      <c r="C24" s="3" t="s">
        <v>46</v>
      </c>
      <c r="D24" s="4">
        <v>1</v>
      </c>
      <c r="E24" s="5">
        <v>15</v>
      </c>
      <c r="F24" s="5">
        <v>22</v>
      </c>
      <c r="G24" s="6">
        <f t="shared" si="0"/>
        <v>38</v>
      </c>
      <c r="H24" s="6" t="str">
        <f t="shared" si="1"/>
        <v>F</v>
      </c>
    </row>
    <row r="25" spans="1:8" x14ac:dyDescent="0.25">
      <c r="A25" s="3">
        <v>75</v>
      </c>
      <c r="B25" s="3" t="s">
        <v>47</v>
      </c>
      <c r="C25" s="3" t="s">
        <v>48</v>
      </c>
      <c r="D25" s="4"/>
      <c r="E25" s="5"/>
      <c r="F25" s="5"/>
      <c r="G25" s="6" t="s">
        <v>69</v>
      </c>
      <c r="H25" s="6" t="s">
        <v>69</v>
      </c>
    </row>
    <row r="26" spans="1:8" x14ac:dyDescent="0.25">
      <c r="A26" s="3">
        <v>76</v>
      </c>
      <c r="B26" s="3" t="s">
        <v>49</v>
      </c>
      <c r="C26" s="3" t="s">
        <v>50</v>
      </c>
      <c r="D26" s="4"/>
      <c r="E26" s="5">
        <v>0</v>
      </c>
      <c r="F26" s="5"/>
      <c r="G26" s="6">
        <f t="shared" si="0"/>
        <v>0</v>
      </c>
      <c r="H26" s="6" t="str">
        <f t="shared" si="1"/>
        <v>F</v>
      </c>
    </row>
    <row r="27" spans="1:8" x14ac:dyDescent="0.25">
      <c r="A27" s="3">
        <v>77</v>
      </c>
      <c r="B27" s="3" t="s">
        <v>51</v>
      </c>
      <c r="C27" s="3" t="s">
        <v>52</v>
      </c>
      <c r="D27" s="4"/>
      <c r="E27" s="5"/>
      <c r="F27" s="5"/>
      <c r="G27" s="6" t="s">
        <v>69</v>
      </c>
      <c r="H27" s="6" t="s">
        <v>69</v>
      </c>
    </row>
    <row r="28" spans="1:8" x14ac:dyDescent="0.25">
      <c r="A28" s="3">
        <v>81</v>
      </c>
      <c r="B28" s="3" t="s">
        <v>53</v>
      </c>
      <c r="C28" s="3" t="s">
        <v>54</v>
      </c>
      <c r="D28" s="4"/>
      <c r="E28" s="5"/>
      <c r="F28" s="5"/>
      <c r="G28" s="6" t="s">
        <v>69</v>
      </c>
      <c r="H28" s="6" t="s">
        <v>69</v>
      </c>
    </row>
    <row r="29" spans="1:8" x14ac:dyDescent="0.25">
      <c r="A29" s="3">
        <v>82</v>
      </c>
      <c r="B29" s="3" t="s">
        <v>55</v>
      </c>
      <c r="C29" s="3" t="s">
        <v>56</v>
      </c>
      <c r="D29" s="4"/>
      <c r="E29" s="5"/>
      <c r="F29" s="5"/>
      <c r="G29" s="6" t="s">
        <v>69</v>
      </c>
      <c r="H29" s="6" t="s">
        <v>69</v>
      </c>
    </row>
    <row r="30" spans="1:8" x14ac:dyDescent="0.25">
      <c r="A30" s="3">
        <v>84</v>
      </c>
      <c r="B30" s="3" t="s">
        <v>57</v>
      </c>
      <c r="C30" s="3" t="s">
        <v>58</v>
      </c>
      <c r="D30" s="4"/>
      <c r="E30" s="5"/>
      <c r="F30" s="5"/>
      <c r="G30" s="6" t="s">
        <v>69</v>
      </c>
      <c r="H30" s="6" t="s">
        <v>69</v>
      </c>
    </row>
    <row r="31" spans="1:8" x14ac:dyDescent="0.25">
      <c r="A31" s="3">
        <v>85</v>
      </c>
      <c r="B31" s="3" t="s">
        <v>59</v>
      </c>
      <c r="C31" s="3" t="s">
        <v>60</v>
      </c>
      <c r="D31" s="4"/>
      <c r="E31" s="5">
        <v>35</v>
      </c>
      <c r="F31" s="5">
        <v>20</v>
      </c>
      <c r="G31" s="6">
        <f t="shared" si="0"/>
        <v>55</v>
      </c>
      <c r="H31" s="6" t="str">
        <f t="shared" si="1"/>
        <v>E</v>
      </c>
    </row>
    <row r="32" spans="1:8" x14ac:dyDescent="0.25">
      <c r="A32" s="3">
        <v>86</v>
      </c>
      <c r="B32" s="7" t="s">
        <v>61</v>
      </c>
      <c r="C32" s="3" t="s">
        <v>62</v>
      </c>
      <c r="D32" s="4">
        <v>2</v>
      </c>
      <c r="E32" s="8">
        <v>7</v>
      </c>
      <c r="F32" s="5">
        <v>16</v>
      </c>
      <c r="G32" s="6">
        <f t="shared" si="0"/>
        <v>25</v>
      </c>
      <c r="H32" s="6" t="str">
        <f t="shared" si="1"/>
        <v>F</v>
      </c>
    </row>
    <row r="33" spans="1:8" x14ac:dyDescent="0.25">
      <c r="A33" s="3">
        <v>96</v>
      </c>
      <c r="B33" s="3" t="s">
        <v>63</v>
      </c>
      <c r="C33" s="3" t="s">
        <v>64</v>
      </c>
      <c r="D33" s="4"/>
      <c r="E33" s="5">
        <v>0</v>
      </c>
      <c r="F33" s="5">
        <v>8</v>
      </c>
      <c r="G33" s="6">
        <f t="shared" si="0"/>
        <v>8</v>
      </c>
      <c r="H33" s="6" t="str">
        <f t="shared" si="1"/>
        <v>F</v>
      </c>
    </row>
    <row r="34" spans="1:8" x14ac:dyDescent="0.25">
      <c r="A34" s="3">
        <v>99</v>
      </c>
      <c r="B34" s="3" t="s">
        <v>65</v>
      </c>
      <c r="C34" s="3" t="s">
        <v>66</v>
      </c>
      <c r="D34" s="4">
        <v>2</v>
      </c>
      <c r="E34" s="5">
        <v>19.5</v>
      </c>
      <c r="F34" s="5">
        <v>28</v>
      </c>
      <c r="G34" s="6">
        <f>SUM(D34:F34)+0.5</f>
        <v>50</v>
      </c>
      <c r="H34" s="6" t="str">
        <f t="shared" si="1"/>
        <v>E</v>
      </c>
    </row>
    <row r="35" spans="1:8" x14ac:dyDescent="0.25">
      <c r="A35" s="3">
        <v>100</v>
      </c>
      <c r="B35" s="3" t="s">
        <v>67</v>
      </c>
      <c r="C35" s="3" t="s">
        <v>68</v>
      </c>
      <c r="D35" s="4"/>
      <c r="E35" s="8">
        <v>36</v>
      </c>
      <c r="F35" s="5">
        <v>18</v>
      </c>
      <c r="G35" s="6">
        <f t="shared" si="0"/>
        <v>54</v>
      </c>
      <c r="H35" s="6" t="str">
        <f>IF(G35&gt;89.9,"A",IF(G35&gt;79.9,"B",IF(G35&gt;69.9,"C", IF(G35&gt;59.9,"D", IF(G35&gt;49.9,"E","F")))))</f>
        <v>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2022-09-08T14:11:34Z</dcterms:created>
  <dcterms:modified xsi:type="dcterms:W3CDTF">2022-09-21T08:30:32Z</dcterms:modified>
</cp:coreProperties>
</file>