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9155" windowHeight="7875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H38" i="1" l="1"/>
  <c r="H44" i="1"/>
  <c r="H57" i="1"/>
  <c r="G57" i="1"/>
  <c r="G81" i="1"/>
  <c r="H81" i="1" s="1"/>
  <c r="G80" i="1"/>
  <c r="H80" i="1" s="1"/>
  <c r="G64" i="1"/>
  <c r="H64" i="1" s="1"/>
  <c r="G69" i="1"/>
  <c r="H69" i="1" s="1"/>
  <c r="G89" i="1" l="1"/>
  <c r="H89" i="1" s="1"/>
  <c r="G68" i="1"/>
  <c r="H68" i="1" s="1"/>
  <c r="G24" i="1"/>
  <c r="G20" i="1"/>
  <c r="G85" i="1"/>
  <c r="H85" i="1"/>
  <c r="G72" i="1"/>
  <c r="H72" i="1" s="1"/>
  <c r="G65" i="1"/>
  <c r="H65" i="1" s="1"/>
  <c r="G66" i="1"/>
  <c r="H66" i="1"/>
  <c r="G56" i="1"/>
  <c r="H56" i="1"/>
  <c r="G86" i="1"/>
  <c r="H86" i="1"/>
  <c r="G59" i="1"/>
  <c r="H59" i="1"/>
  <c r="G60" i="1"/>
  <c r="H60" i="1" s="1"/>
  <c r="G61" i="1"/>
  <c r="H61" i="1"/>
  <c r="G62" i="1"/>
  <c r="H62" i="1"/>
  <c r="G63" i="1"/>
  <c r="H63" i="1" s="1"/>
  <c r="G67" i="1"/>
  <c r="H67" i="1"/>
  <c r="G70" i="1"/>
  <c r="H70" i="1" s="1"/>
  <c r="G71" i="1"/>
  <c r="H71" i="1"/>
  <c r="G73" i="1"/>
  <c r="H73" i="1"/>
  <c r="G74" i="1"/>
  <c r="H74" i="1"/>
  <c r="G75" i="1"/>
  <c r="H75" i="1"/>
  <c r="G76" i="1"/>
  <c r="H76" i="1"/>
  <c r="G77" i="1"/>
  <c r="H77" i="1"/>
  <c r="G78" i="1"/>
  <c r="H78" i="1"/>
  <c r="G83" i="1"/>
  <c r="H83" i="1"/>
  <c r="G84" i="1"/>
  <c r="H84" i="1" s="1"/>
  <c r="G88" i="1"/>
  <c r="H88" i="1" s="1"/>
  <c r="G90" i="1"/>
  <c r="H90" i="1" s="1"/>
  <c r="G91" i="1"/>
  <c r="H91" i="1" s="1"/>
  <c r="G92" i="1"/>
  <c r="H92" i="1" s="1"/>
  <c r="G58" i="1"/>
  <c r="H58" i="1" s="1"/>
  <c r="G51" i="1"/>
  <c r="H51" i="1" s="1"/>
  <c r="G7" i="1"/>
  <c r="H7" i="1" s="1"/>
  <c r="G9" i="1"/>
  <c r="H9" i="1"/>
  <c r="G10" i="1"/>
  <c r="H10" i="1"/>
  <c r="G12" i="1"/>
  <c r="H12" i="1" s="1"/>
  <c r="G13" i="1"/>
  <c r="H13" i="1" s="1"/>
  <c r="G14" i="1"/>
  <c r="H14" i="1" s="1"/>
  <c r="G15" i="1"/>
  <c r="H15" i="1" s="1"/>
  <c r="G18" i="1"/>
  <c r="H18" i="1" s="1"/>
  <c r="G19" i="1"/>
  <c r="H19" i="1" s="1"/>
  <c r="H20" i="1"/>
  <c r="G21" i="1"/>
  <c r="H21" i="1"/>
  <c r="G23" i="1"/>
  <c r="H23" i="1" s="1"/>
  <c r="H24" i="1"/>
  <c r="G25" i="1"/>
  <c r="H25" i="1"/>
  <c r="G26" i="1"/>
  <c r="H26" i="1"/>
  <c r="G27" i="1"/>
  <c r="H27" i="1"/>
  <c r="G28" i="1"/>
  <c r="H28" i="1" s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G39" i="1"/>
  <c r="H39" i="1" s="1"/>
  <c r="G40" i="1"/>
  <c r="H40" i="1" s="1"/>
  <c r="G41" i="1"/>
  <c r="H41" i="1" s="1"/>
  <c r="G42" i="1"/>
  <c r="H42" i="1" s="1"/>
  <c r="G43" i="1"/>
  <c r="H43" i="1" s="1"/>
  <c r="G44" i="1"/>
  <c r="G45" i="1"/>
  <c r="H45" i="1"/>
  <c r="G46" i="1"/>
  <c r="H46" i="1" s="1"/>
  <c r="G47" i="1"/>
  <c r="H47" i="1"/>
  <c r="G48" i="1"/>
  <c r="H48" i="1"/>
  <c r="G50" i="1"/>
  <c r="H50" i="1"/>
  <c r="G6" i="1"/>
  <c r="H6" i="1"/>
</calcChain>
</file>

<file path=xl/sharedStrings.xml><?xml version="1.0" encoding="utf-8"?>
<sst xmlns="http://schemas.openxmlformats.org/spreadsheetml/2006/main" count="191" uniqueCount="182">
  <si>
    <t>EKONOMSKI FAKULTET</t>
  </si>
  <si>
    <t>STUDIJSKI PROGRAM: MENADŽMENT, studijska godina 2018/2019.</t>
  </si>
  <si>
    <t>POSLOVNE FINANSIJE</t>
  </si>
  <si>
    <t>ECTS kredita: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</si>
  <si>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</si>
  <si>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</si>
  <si>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</si>
  <si>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</si>
  <si>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</si>
  <si>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</si>
  <si>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</si>
  <si>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</si>
  <si>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</si>
  <si>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Mitrović Milena</t>
  </si>
  <si>
    <t>Vujošević Jovana</t>
  </si>
  <si>
    <t>Šofranac Maja</t>
  </si>
  <si>
    <t>14 / 17</t>
  </si>
  <si>
    <t>Đurđevac Bojana</t>
  </si>
  <si>
    <t>17 / 17</t>
  </si>
  <si>
    <t>Koćalo Andrija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</si>
  <si>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</si>
  <si>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</si>
  <si>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</si>
  <si>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</si>
  <si>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</si>
  <si>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</si>
  <si>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</si>
  <si>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</si>
  <si>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</si>
  <si>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</si>
  <si>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</si>
  <si>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</si>
  <si>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</si>
  <si>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</si>
  <si>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</si>
  <si>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</si>
  <si>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</si>
  <si>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</si>
  <si>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</si>
  <si>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</si>
  <si>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</si>
  <si>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</si>
  <si>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</si>
  <si>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</si>
  <si>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</si>
  <si>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</si>
  <si>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</si>
  <si>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</si>
  <si>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51 / 17</t>
  </si>
  <si>
    <t>Đurović Ivana</t>
  </si>
  <si>
    <t>55 / 17</t>
  </si>
  <si>
    <t>Vućić Marko</t>
  </si>
  <si>
    <t>56 / 17</t>
  </si>
  <si>
    <t>Vukašinović Tina</t>
  </si>
  <si>
    <t>60 / 17</t>
  </si>
  <si>
    <t>Fuštić Marija</t>
  </si>
  <si>
    <t>62 / 17</t>
  </si>
  <si>
    <t>Tomić Ksenija</t>
  </si>
  <si>
    <t>64 / 17</t>
  </si>
  <si>
    <t>Mirotić Milica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</si>
  <si>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</si>
  <si>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</si>
  <si>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</si>
  <si>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</si>
  <si>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</si>
  <si>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</si>
  <si>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</si>
  <si>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</si>
  <si>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</si>
  <si>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</si>
  <si>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</si>
  <si>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</si>
  <si>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</si>
  <si>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</si>
  <si>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</si>
  <si>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</si>
  <si>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</si>
  <si>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</si>
  <si>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</si>
  <si>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</si>
  <si>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</si>
  <si>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</si>
  <si>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</si>
  <si>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</si>
  <si>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91 / 17</t>
  </si>
  <si>
    <t>Potpara Valentina</t>
  </si>
  <si>
    <t>100 / 17</t>
  </si>
  <si>
    <t>Radič Enis</t>
  </si>
  <si>
    <t xml:space="preserve">  5.00</t>
  </si>
  <si>
    <t>1 / 17</t>
  </si>
  <si>
    <t>3 / 17</t>
  </si>
  <si>
    <t>5 / 17</t>
  </si>
  <si>
    <t>8 / 17</t>
  </si>
  <si>
    <t>10 / 17</t>
  </si>
  <si>
    <t>12 / 17</t>
  </si>
  <si>
    <t>12 / 16</t>
  </si>
  <si>
    <t>Veljić Anđela</t>
  </si>
  <si>
    <t>31 / 16</t>
  </si>
  <si>
    <t>Čović Ivana</t>
  </si>
  <si>
    <t>46 / 16</t>
  </si>
  <si>
    <t>Ledinić Emir</t>
  </si>
  <si>
    <t>54 / 16</t>
  </si>
  <si>
    <t>Bulatović Sonja</t>
  </si>
  <si>
    <t>59 / 16</t>
  </si>
  <si>
    <t>Topalović Ana</t>
  </si>
  <si>
    <t>61 / 16</t>
  </si>
  <si>
    <t>Vuksanović Marija</t>
  </si>
  <si>
    <t>61 / 15</t>
  </si>
  <si>
    <t>Abazović Ana</t>
  </si>
  <si>
    <t>78 / 15</t>
  </si>
  <si>
    <t>91 / 15</t>
  </si>
  <si>
    <t>Milačić Stefan</t>
  </si>
  <si>
    <t>113 / 14</t>
  </si>
  <si>
    <t>Bulatović Dušan</t>
  </si>
  <si>
    <t>116 / 14</t>
  </si>
  <si>
    <t>Krstović Marina</t>
  </si>
  <si>
    <t>126 / 14</t>
  </si>
  <si>
    <t>Pejović Miloš</t>
  </si>
  <si>
    <t>172 / 14</t>
  </si>
  <si>
    <t>Vukčević Vuk</t>
  </si>
  <si>
    <t>193 / 14</t>
  </si>
  <si>
    <t>Selmanović Eman</t>
  </si>
  <si>
    <t>34 / 13</t>
  </si>
  <si>
    <t>Milutinović Filip</t>
  </si>
  <si>
    <t>50 / 13</t>
  </si>
  <si>
    <t>Nikčević Tonka</t>
  </si>
  <si>
    <t>152 / 13</t>
  </si>
  <si>
    <t>Rnković Milan</t>
  </si>
  <si>
    <t>9 / 12</t>
  </si>
  <si>
    <t>Radulović Nina</t>
  </si>
  <si>
    <t>64 / 12</t>
  </si>
  <si>
    <t>Mujović Petar</t>
  </si>
  <si>
    <t>197 / 10</t>
  </si>
  <si>
    <t>Šuntić Armin</t>
  </si>
  <si>
    <t>274 / 09</t>
  </si>
  <si>
    <t>Gardašević Jelena</t>
  </si>
  <si>
    <t>355 / 08</t>
  </si>
  <si>
    <t>Ilinčić Ivana</t>
  </si>
  <si>
    <t>172 / 07</t>
  </si>
  <si>
    <t>Čelebić Damjan</t>
  </si>
  <si>
    <t>219 / 06</t>
  </si>
  <si>
    <t>Janković Ivana</t>
  </si>
  <si>
    <t>Novi program</t>
  </si>
  <si>
    <t>Stari program</t>
  </si>
  <si>
    <t>Rb</t>
  </si>
  <si>
    <t>Br indeksa</t>
  </si>
  <si>
    <t>Ime i prezime</t>
  </si>
  <si>
    <t>Kolokvijum min 0 - max 60</t>
  </si>
  <si>
    <t>Ukupno</t>
  </si>
  <si>
    <t>Ocjena</t>
  </si>
  <si>
    <t>Aktivnost    min 0 - max 2</t>
  </si>
  <si>
    <t>Zavrsni           min 0 - max 38</t>
  </si>
  <si>
    <t>Kassouma Ajsa</t>
  </si>
  <si>
    <t>165 / 12</t>
  </si>
  <si>
    <t>57 / 15</t>
  </si>
  <si>
    <t>101 / 17</t>
  </si>
  <si>
    <t xml:space="preserve">77 / 14 </t>
  </si>
  <si>
    <t>Jaredic Teodora</t>
  </si>
  <si>
    <t>4 / 15</t>
  </si>
  <si>
    <t>9 / 11</t>
  </si>
  <si>
    <t>62 / 15</t>
  </si>
  <si>
    <t>Leković Ivana</t>
  </si>
  <si>
    <t>Kopitović Vido</t>
  </si>
  <si>
    <t>Adžić Slobodan</t>
  </si>
  <si>
    <t>Paljušević Anđela</t>
  </si>
  <si>
    <t>Maraš Aleksandra</t>
  </si>
  <si>
    <t>Caričić Jovan</t>
  </si>
  <si>
    <t>95 / 17</t>
  </si>
  <si>
    <t>Tošković Nina</t>
  </si>
  <si>
    <t>115 / 08</t>
  </si>
  <si>
    <t>Raičević Miodrag</t>
  </si>
  <si>
    <t>69 / 15</t>
  </si>
  <si>
    <t>Vasilije Jovanović</t>
  </si>
  <si>
    <t>102 / 17</t>
  </si>
  <si>
    <t>Mujovic Vasilije</t>
  </si>
  <si>
    <t>140 / 13</t>
  </si>
  <si>
    <t>Popovic Jelena</t>
  </si>
  <si>
    <t>104 / 13</t>
  </si>
  <si>
    <t>Mijatovic Aleksandra</t>
  </si>
  <si>
    <t>101 / 16</t>
  </si>
  <si>
    <t>Stamatovic Milica</t>
  </si>
  <si>
    <t>Radovi se mogu pogledati u cetvrtak 12.09 od 9-9:30h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</si>
</sst>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49" fontId="1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2" fontId="2" fillId="0" borderId="1" xfId="0" applyNumberFormat="1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/>
    <xf numFmtId="49" fontId="1" fillId="0" borderId="1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" fontId="1" fillId="0" borderId="1" xfId="0" applyNumberFormat="1" applyFont="1" applyBorder="1"/>
    <xf numFmtId="2" fontId="1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 wrapText="1"/>
    </xf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activeCell="N25" sqref="N25"/>
    </sheetView>
  </sheetViews>
  <sheetFormatPr defaultRowHeight="15" x14ac:dyDescent="0.25"/>
  <cols>
    <col min="1" max="1" width="9.140625" style="8"/>
    <col min="2" max="2" width="10.85546875" style="9" customWidth="1"/>
    <col min="3" max="3" width="21" style="9" bestFit="1" customWidth="1"/>
    <col min="4" max="4" width="13.85546875" style="2" customWidth="1"/>
    <col min="5" max="5" width="14.42578125" style="9" customWidth="1"/>
    <col min="6" max="6" width="13" style="10" customWidth="1"/>
    <col min="7" max="7" width="11" style="10" customWidth="1"/>
    <col min="8" max="8" width="9.140625" style="10"/>
    <col min="9" max="16384" width="9.140625" style="9"/>
  </cols>
  <sheetData>
    <row r="1" spans="1:18" x14ac:dyDescent="0.25">
      <c r="A1" s="8" t="s">
        <v>0</v>
      </c>
    </row>
    <row r="2" spans="1:18" x14ac:dyDescent="0.25">
      <c r="A2" s="8" t="s">
        <v>1</v>
      </c>
      <c r="J2" s="11"/>
      <c r="K2" s="34" t="s">
        <v>181</v>
      </c>
      <c r="L2" s="34"/>
      <c r="M2" s="34"/>
      <c r="N2" s="34"/>
      <c r="O2" s="34"/>
      <c r="P2" s="34"/>
      <c r="Q2" s="34"/>
      <c r="R2" s="34"/>
    </row>
    <row r="3" spans="1:18" x14ac:dyDescent="0.25">
      <c r="A3" s="8" t="s">
        <v>2</v>
      </c>
      <c r="C3" s="9" t="s">
        <v>142</v>
      </c>
      <c r="G3" s="12"/>
      <c r="H3" s="12"/>
      <c r="I3" s="12"/>
      <c r="J3" s="13"/>
      <c r="K3" s="13"/>
    </row>
    <row r="4" spans="1:18" x14ac:dyDescent="0.25">
      <c r="B4" s="9" t="s">
        <v>3</v>
      </c>
      <c r="C4" s="9" t="s">
        <v>88</v>
      </c>
    </row>
    <row r="5" spans="1:18" ht="30" x14ac:dyDescent="0.25">
      <c r="A5" s="14" t="s">
        <v>144</v>
      </c>
      <c r="B5" s="15" t="s">
        <v>145</v>
      </c>
      <c r="C5" s="15" t="s">
        <v>146</v>
      </c>
      <c r="D5" s="3" t="s">
        <v>147</v>
      </c>
      <c r="E5" s="16" t="s">
        <v>151</v>
      </c>
      <c r="F5" s="16" t="s">
        <v>150</v>
      </c>
      <c r="G5" s="16" t="s">
        <v>148</v>
      </c>
      <c r="H5" s="16" t="s">
        <v>149</v>
      </c>
    </row>
    <row r="6" spans="1:18" x14ac:dyDescent="0.25">
      <c r="A6" s="17">
        <v>1</v>
      </c>
      <c r="B6" s="18" t="s">
        <v>4</v>
      </c>
      <c r="C6" s="18" t="s">
        <v>5</v>
      </c>
      <c r="D6" s="4">
        <v>34</v>
      </c>
      <c r="E6" s="19">
        <v>24</v>
      </c>
      <c r="F6" s="20"/>
      <c r="G6" s="20">
        <f>SUM(D6:F6)</f>
        <v>58</v>
      </c>
      <c r="H6" s="20" t="str">
        <f>IF(G6&gt;89.9,"A",IF(G6&gt;79.9,"B",IF(G6&gt;69.9,"C", IF(G6&gt;59.9,"D", IF(G6&gt;49.9,"E","F")))))</f>
        <v>E</v>
      </c>
    </row>
    <row r="7" spans="1:18" x14ac:dyDescent="0.25">
      <c r="A7" s="17">
        <v>2</v>
      </c>
      <c r="B7" s="18" t="s">
        <v>6</v>
      </c>
      <c r="C7" s="18" t="s">
        <v>7</v>
      </c>
      <c r="D7" s="4">
        <v>60</v>
      </c>
      <c r="E7" s="19">
        <v>28</v>
      </c>
      <c r="F7" s="21">
        <v>2</v>
      </c>
      <c r="G7" s="20">
        <f t="shared" ref="G7:G51" si="0">SUM(D7:F7)</f>
        <v>90</v>
      </c>
      <c r="H7" s="20" t="str">
        <f t="shared" ref="H7:H51" si="1">IF(G7&gt;89.9,"A",IF(G7&gt;79.9,"B",IF(G7&gt;69.9,"C", IF(G7&gt;59.9,"D", IF(G7&gt;49.9,"E","F")))))</f>
        <v>A</v>
      </c>
    </row>
    <row r="8" spans="1:18" x14ac:dyDescent="0.25">
      <c r="A8" s="17">
        <v>3</v>
      </c>
      <c r="B8" s="18" t="s">
        <v>8</v>
      </c>
      <c r="C8" s="18" t="s">
        <v>9</v>
      </c>
      <c r="D8" s="4"/>
      <c r="E8" s="19"/>
      <c r="F8" s="20"/>
      <c r="G8" s="20"/>
      <c r="H8" s="20"/>
    </row>
    <row r="9" spans="1:18" x14ac:dyDescent="0.25">
      <c r="A9" s="17">
        <v>4</v>
      </c>
      <c r="B9" s="18" t="s">
        <v>89</v>
      </c>
      <c r="C9" s="18" t="s">
        <v>10</v>
      </c>
      <c r="D9" s="5">
        <v>45</v>
      </c>
      <c r="E9" s="19">
        <v>22</v>
      </c>
      <c r="F9" s="21">
        <v>1</v>
      </c>
      <c r="G9" s="20">
        <f t="shared" si="0"/>
        <v>68</v>
      </c>
      <c r="H9" s="20" t="str">
        <f t="shared" si="1"/>
        <v>D</v>
      </c>
    </row>
    <row r="10" spans="1:18" x14ac:dyDescent="0.25">
      <c r="A10" s="17">
        <v>5</v>
      </c>
      <c r="B10" s="18" t="s">
        <v>90</v>
      </c>
      <c r="C10" s="18" t="s">
        <v>11</v>
      </c>
      <c r="D10" s="5">
        <v>48</v>
      </c>
      <c r="E10" s="19">
        <v>24</v>
      </c>
      <c r="F10" s="21">
        <v>0.5</v>
      </c>
      <c r="G10" s="20">
        <f t="shared" si="0"/>
        <v>72.5</v>
      </c>
      <c r="H10" s="20" t="str">
        <f t="shared" si="1"/>
        <v>C</v>
      </c>
    </row>
    <row r="11" spans="1:18" x14ac:dyDescent="0.25">
      <c r="A11" s="17">
        <v>6</v>
      </c>
      <c r="B11" s="18" t="s">
        <v>91</v>
      </c>
      <c r="C11" s="18" t="s">
        <v>12</v>
      </c>
      <c r="D11" s="4"/>
      <c r="E11" s="19"/>
      <c r="F11" s="20"/>
      <c r="G11" s="20"/>
      <c r="H11" s="20"/>
    </row>
    <row r="12" spans="1:18" x14ac:dyDescent="0.25">
      <c r="A12" s="17">
        <v>7</v>
      </c>
      <c r="B12" s="18" t="s">
        <v>92</v>
      </c>
      <c r="C12" s="18" t="s">
        <v>13</v>
      </c>
      <c r="D12" s="5">
        <v>38</v>
      </c>
      <c r="E12" s="19">
        <v>24</v>
      </c>
      <c r="F12" s="20"/>
      <c r="G12" s="20">
        <f t="shared" si="0"/>
        <v>62</v>
      </c>
      <c r="H12" s="20" t="str">
        <f t="shared" si="1"/>
        <v>D</v>
      </c>
    </row>
    <row r="13" spans="1:18" x14ac:dyDescent="0.25">
      <c r="A13" s="17">
        <v>8</v>
      </c>
      <c r="B13" s="18" t="s">
        <v>93</v>
      </c>
      <c r="C13" s="18" t="s">
        <v>14</v>
      </c>
      <c r="D13" s="5">
        <v>42</v>
      </c>
      <c r="E13" s="19">
        <v>18</v>
      </c>
      <c r="F13" s="21">
        <v>1.5</v>
      </c>
      <c r="G13" s="20">
        <f t="shared" si="0"/>
        <v>61.5</v>
      </c>
      <c r="H13" s="20" t="str">
        <f t="shared" si="1"/>
        <v>D</v>
      </c>
    </row>
    <row r="14" spans="1:18" x14ac:dyDescent="0.25">
      <c r="A14" s="17">
        <v>9</v>
      </c>
      <c r="B14" s="18" t="s">
        <v>94</v>
      </c>
      <c r="C14" s="18" t="s">
        <v>15</v>
      </c>
      <c r="D14" s="5">
        <v>0</v>
      </c>
      <c r="E14" s="19">
        <v>10</v>
      </c>
      <c r="F14" s="20"/>
      <c r="G14" s="20">
        <f t="shared" si="0"/>
        <v>10</v>
      </c>
      <c r="H14" s="20" t="str">
        <f t="shared" si="1"/>
        <v>F</v>
      </c>
    </row>
    <row r="15" spans="1:18" x14ac:dyDescent="0.25">
      <c r="A15" s="17">
        <v>10</v>
      </c>
      <c r="B15" s="18" t="s">
        <v>16</v>
      </c>
      <c r="C15" s="18" t="s">
        <v>17</v>
      </c>
      <c r="D15" s="5">
        <v>46</v>
      </c>
      <c r="E15" s="19">
        <v>6</v>
      </c>
      <c r="F15" s="21">
        <v>0.5</v>
      </c>
      <c r="G15" s="20">
        <f t="shared" si="0"/>
        <v>52.5</v>
      </c>
      <c r="H15" s="20" t="str">
        <f t="shared" si="1"/>
        <v>E</v>
      </c>
    </row>
    <row r="16" spans="1:18" x14ac:dyDescent="0.25">
      <c r="A16" s="17">
        <v>11</v>
      </c>
      <c r="B16" s="18" t="s">
        <v>18</v>
      </c>
      <c r="C16" s="18" t="s">
        <v>19</v>
      </c>
      <c r="D16" s="4"/>
      <c r="E16" s="19"/>
      <c r="F16" s="20"/>
      <c r="G16" s="20"/>
      <c r="H16" s="20"/>
    </row>
    <row r="17" spans="1:8" x14ac:dyDescent="0.25">
      <c r="A17" s="17">
        <v>12</v>
      </c>
      <c r="B17" s="18" t="s">
        <v>20</v>
      </c>
      <c r="C17" s="18" t="s">
        <v>21</v>
      </c>
      <c r="D17" s="4"/>
      <c r="E17" s="19"/>
      <c r="F17" s="20"/>
      <c r="G17" s="20"/>
      <c r="H17" s="20"/>
    </row>
    <row r="18" spans="1:8" x14ac:dyDescent="0.25">
      <c r="A18" s="17">
        <v>13</v>
      </c>
      <c r="B18" s="18" t="s">
        <v>22</v>
      </c>
      <c r="C18" s="18" t="s">
        <v>23</v>
      </c>
      <c r="D18" s="4">
        <v>10</v>
      </c>
      <c r="E18" s="19"/>
      <c r="F18" s="21">
        <v>0.5</v>
      </c>
      <c r="G18" s="20">
        <f t="shared" si="0"/>
        <v>10.5</v>
      </c>
      <c r="H18" s="20" t="str">
        <f t="shared" si="1"/>
        <v>F</v>
      </c>
    </row>
    <row r="19" spans="1:8" x14ac:dyDescent="0.25">
      <c r="A19" s="17">
        <v>14</v>
      </c>
      <c r="B19" s="18" t="s">
        <v>24</v>
      </c>
      <c r="C19" s="18" t="s">
        <v>25</v>
      </c>
      <c r="D19" s="5">
        <v>45</v>
      </c>
      <c r="E19" s="19">
        <v>28</v>
      </c>
      <c r="F19" s="21">
        <v>0.5</v>
      </c>
      <c r="G19" s="20">
        <f t="shared" si="0"/>
        <v>73.5</v>
      </c>
      <c r="H19" s="20" t="str">
        <f t="shared" si="1"/>
        <v>C</v>
      </c>
    </row>
    <row r="20" spans="1:8" x14ac:dyDescent="0.25">
      <c r="A20" s="17">
        <v>15</v>
      </c>
      <c r="B20" s="18" t="s">
        <v>26</v>
      </c>
      <c r="C20" s="18" t="s">
        <v>27</v>
      </c>
      <c r="D20" s="5">
        <v>46</v>
      </c>
      <c r="E20" s="19">
        <v>22</v>
      </c>
      <c r="F20" s="21">
        <v>1.5</v>
      </c>
      <c r="G20" s="20">
        <f>SUM(D20:F20)+0.5</f>
        <v>70</v>
      </c>
      <c r="H20" s="20" t="str">
        <f t="shared" si="1"/>
        <v>C</v>
      </c>
    </row>
    <row r="21" spans="1:8" x14ac:dyDescent="0.25">
      <c r="A21" s="17">
        <v>16</v>
      </c>
      <c r="B21" s="18" t="s">
        <v>28</v>
      </c>
      <c r="C21" s="18" t="s">
        <v>29</v>
      </c>
      <c r="D21" s="5">
        <v>46</v>
      </c>
      <c r="E21" s="19">
        <v>10</v>
      </c>
      <c r="F21" s="21">
        <v>1.5</v>
      </c>
      <c r="G21" s="20">
        <f t="shared" si="0"/>
        <v>57.5</v>
      </c>
      <c r="H21" s="20" t="str">
        <f t="shared" si="1"/>
        <v>E</v>
      </c>
    </row>
    <row r="22" spans="1:8" x14ac:dyDescent="0.25">
      <c r="A22" s="17">
        <v>17</v>
      </c>
      <c r="B22" s="18" t="s">
        <v>30</v>
      </c>
      <c r="C22" s="18" t="s">
        <v>31</v>
      </c>
      <c r="D22" s="4"/>
      <c r="E22" s="19"/>
      <c r="F22" s="20"/>
      <c r="G22" s="20"/>
      <c r="H22" s="20"/>
    </row>
    <row r="23" spans="1:8" x14ac:dyDescent="0.25">
      <c r="A23" s="17">
        <v>18</v>
      </c>
      <c r="B23" s="18" t="s">
        <v>32</v>
      </c>
      <c r="C23" s="18" t="s">
        <v>33</v>
      </c>
      <c r="D23" s="5">
        <v>35</v>
      </c>
      <c r="E23" s="19">
        <v>16</v>
      </c>
      <c r="F23" s="20"/>
      <c r="G23" s="20">
        <f t="shared" si="0"/>
        <v>51</v>
      </c>
      <c r="H23" s="20" t="str">
        <f t="shared" si="1"/>
        <v>E</v>
      </c>
    </row>
    <row r="24" spans="1:8" x14ac:dyDescent="0.25">
      <c r="A24" s="17">
        <v>19</v>
      </c>
      <c r="B24" s="18" t="s">
        <v>34</v>
      </c>
      <c r="C24" s="18" t="s">
        <v>35</v>
      </c>
      <c r="D24" s="5">
        <v>40</v>
      </c>
      <c r="E24" s="19">
        <v>18</v>
      </c>
      <c r="F24" s="21">
        <v>1.5</v>
      </c>
      <c r="G24" s="20">
        <f>SUM(D24:F24)+0.5</f>
        <v>60</v>
      </c>
      <c r="H24" s="20" t="str">
        <f t="shared" si="1"/>
        <v>D</v>
      </c>
    </row>
    <row r="25" spans="1:8" x14ac:dyDescent="0.25">
      <c r="A25" s="17">
        <v>20</v>
      </c>
      <c r="B25" s="18" t="s">
        <v>36</v>
      </c>
      <c r="C25" s="18" t="s">
        <v>37</v>
      </c>
      <c r="D25" s="4">
        <v>5</v>
      </c>
      <c r="E25" s="19">
        <v>16</v>
      </c>
      <c r="F25" s="20"/>
      <c r="G25" s="20">
        <f t="shared" si="0"/>
        <v>21</v>
      </c>
      <c r="H25" s="20" t="str">
        <f t="shared" si="1"/>
        <v>F</v>
      </c>
    </row>
    <row r="26" spans="1:8" x14ac:dyDescent="0.25">
      <c r="A26" s="17">
        <v>21</v>
      </c>
      <c r="B26" s="18" t="s">
        <v>38</v>
      </c>
      <c r="C26" s="18" t="s">
        <v>39</v>
      </c>
      <c r="D26" s="5">
        <v>55</v>
      </c>
      <c r="E26" s="17">
        <v>16</v>
      </c>
      <c r="F26" s="20"/>
      <c r="G26" s="20">
        <f t="shared" si="0"/>
        <v>71</v>
      </c>
      <c r="H26" s="20" t="str">
        <f t="shared" si="1"/>
        <v>C</v>
      </c>
    </row>
    <row r="27" spans="1:8" x14ac:dyDescent="0.25">
      <c r="A27" s="17">
        <v>22</v>
      </c>
      <c r="B27" s="18" t="s">
        <v>40</v>
      </c>
      <c r="C27" s="18" t="s">
        <v>41</v>
      </c>
      <c r="D27" s="5">
        <v>50</v>
      </c>
      <c r="E27" s="19">
        <v>16</v>
      </c>
      <c r="F27" s="20"/>
      <c r="G27" s="20">
        <f t="shared" si="0"/>
        <v>66</v>
      </c>
      <c r="H27" s="20" t="str">
        <f t="shared" si="1"/>
        <v>D</v>
      </c>
    </row>
    <row r="28" spans="1:8" x14ac:dyDescent="0.25">
      <c r="A28" s="17">
        <v>23</v>
      </c>
      <c r="B28" s="18" t="s">
        <v>42</v>
      </c>
      <c r="C28" s="18" t="s">
        <v>43</v>
      </c>
      <c r="D28" s="31">
        <v>15</v>
      </c>
      <c r="E28" s="19">
        <v>14</v>
      </c>
      <c r="F28" s="20"/>
      <c r="G28" s="20">
        <f t="shared" si="0"/>
        <v>29</v>
      </c>
      <c r="H28" s="20" t="str">
        <f t="shared" si="1"/>
        <v>F</v>
      </c>
    </row>
    <row r="29" spans="1:8" x14ac:dyDescent="0.25">
      <c r="A29" s="17">
        <v>24</v>
      </c>
      <c r="B29" s="18" t="s">
        <v>44</v>
      </c>
      <c r="C29" s="18" t="s">
        <v>45</v>
      </c>
      <c r="D29" s="5">
        <v>43</v>
      </c>
      <c r="E29" s="19">
        <v>20</v>
      </c>
      <c r="F29" s="20"/>
      <c r="G29" s="20">
        <f t="shared" si="0"/>
        <v>63</v>
      </c>
      <c r="H29" s="20" t="str">
        <f t="shared" si="1"/>
        <v>D</v>
      </c>
    </row>
    <row r="30" spans="1:8" x14ac:dyDescent="0.25">
      <c r="A30" s="17">
        <v>25</v>
      </c>
      <c r="B30" s="18" t="s">
        <v>46</v>
      </c>
      <c r="C30" s="18" t="s">
        <v>47</v>
      </c>
      <c r="D30" s="5">
        <v>39.5</v>
      </c>
      <c r="E30" s="19">
        <v>32</v>
      </c>
      <c r="F30" s="21">
        <v>2</v>
      </c>
      <c r="G30" s="20">
        <f t="shared" si="0"/>
        <v>73.5</v>
      </c>
      <c r="H30" s="20" t="str">
        <f t="shared" si="1"/>
        <v>C</v>
      </c>
    </row>
    <row r="31" spans="1:8" x14ac:dyDescent="0.25">
      <c r="A31" s="17">
        <v>26</v>
      </c>
      <c r="B31" s="18" t="s">
        <v>48</v>
      </c>
      <c r="C31" s="18" t="s">
        <v>49</v>
      </c>
      <c r="D31" s="5">
        <v>38</v>
      </c>
      <c r="E31" s="19">
        <v>22</v>
      </c>
      <c r="F31" s="21">
        <v>0.5</v>
      </c>
      <c r="G31" s="20">
        <f t="shared" si="0"/>
        <v>60.5</v>
      </c>
      <c r="H31" s="20" t="str">
        <f t="shared" si="1"/>
        <v>D</v>
      </c>
    </row>
    <row r="32" spans="1:8" x14ac:dyDescent="0.25">
      <c r="A32" s="17">
        <v>27</v>
      </c>
      <c r="B32" s="18" t="s">
        <v>50</v>
      </c>
      <c r="C32" s="18" t="s">
        <v>51</v>
      </c>
      <c r="D32" s="5">
        <v>39</v>
      </c>
      <c r="E32" s="19">
        <v>21</v>
      </c>
      <c r="F32" s="20"/>
      <c r="G32" s="20">
        <f t="shared" si="0"/>
        <v>60</v>
      </c>
      <c r="H32" s="20" t="str">
        <f t="shared" si="1"/>
        <v>D</v>
      </c>
    </row>
    <row r="33" spans="1:8" x14ac:dyDescent="0.25">
      <c r="A33" s="17">
        <v>28</v>
      </c>
      <c r="B33" s="18" t="s">
        <v>52</v>
      </c>
      <c r="C33" s="18" t="s">
        <v>53</v>
      </c>
      <c r="D33" s="5">
        <v>43</v>
      </c>
      <c r="E33" s="19">
        <v>18</v>
      </c>
      <c r="F33" s="20"/>
      <c r="G33" s="20">
        <f t="shared" si="0"/>
        <v>61</v>
      </c>
      <c r="H33" s="20" t="str">
        <f t="shared" si="1"/>
        <v>D</v>
      </c>
    </row>
    <row r="34" spans="1:8" x14ac:dyDescent="0.25">
      <c r="A34" s="17">
        <v>29</v>
      </c>
      <c r="B34" s="18" t="s">
        <v>54</v>
      </c>
      <c r="C34" s="18" t="s">
        <v>55</v>
      </c>
      <c r="D34" s="5">
        <v>31</v>
      </c>
      <c r="E34" s="19">
        <v>24</v>
      </c>
      <c r="F34" s="20"/>
      <c r="G34" s="20">
        <f t="shared" si="0"/>
        <v>55</v>
      </c>
      <c r="H34" s="20" t="str">
        <f t="shared" si="1"/>
        <v>E</v>
      </c>
    </row>
    <row r="35" spans="1:8" x14ac:dyDescent="0.25">
      <c r="A35" s="17">
        <v>30</v>
      </c>
      <c r="B35" s="18" t="s">
        <v>56</v>
      </c>
      <c r="C35" s="18" t="s">
        <v>57</v>
      </c>
      <c r="D35" s="5">
        <v>48</v>
      </c>
      <c r="E35" s="19">
        <v>28</v>
      </c>
      <c r="F35" s="20"/>
      <c r="G35" s="20">
        <f t="shared" si="0"/>
        <v>76</v>
      </c>
      <c r="H35" s="20" t="str">
        <f t="shared" si="1"/>
        <v>C</v>
      </c>
    </row>
    <row r="36" spans="1:8" x14ac:dyDescent="0.25">
      <c r="A36" s="17">
        <v>31</v>
      </c>
      <c r="B36" s="18" t="s">
        <v>58</v>
      </c>
      <c r="C36" s="18" t="s">
        <v>59</v>
      </c>
      <c r="D36" s="5">
        <v>52</v>
      </c>
      <c r="E36" s="19">
        <v>7</v>
      </c>
      <c r="F36" s="21">
        <v>1</v>
      </c>
      <c r="G36" s="20">
        <f t="shared" si="0"/>
        <v>60</v>
      </c>
      <c r="H36" s="20" t="str">
        <f t="shared" si="1"/>
        <v>D</v>
      </c>
    </row>
    <row r="37" spans="1:8" x14ac:dyDescent="0.25">
      <c r="A37" s="17">
        <v>32</v>
      </c>
      <c r="B37" s="18" t="s">
        <v>60</v>
      </c>
      <c r="C37" s="18" t="s">
        <v>61</v>
      </c>
      <c r="D37" s="5">
        <v>38.5</v>
      </c>
      <c r="E37" s="19">
        <v>26</v>
      </c>
      <c r="F37" s="21">
        <v>2</v>
      </c>
      <c r="G37" s="20">
        <f t="shared" si="0"/>
        <v>66.5</v>
      </c>
      <c r="H37" s="20" t="str">
        <f t="shared" si="1"/>
        <v>D</v>
      </c>
    </row>
    <row r="38" spans="1:8" x14ac:dyDescent="0.25">
      <c r="A38" s="17">
        <v>33</v>
      </c>
      <c r="B38" s="18" t="s">
        <v>62</v>
      </c>
      <c r="C38" s="18" t="s">
        <v>63</v>
      </c>
      <c r="D38" s="4">
        <v>0</v>
      </c>
      <c r="E38" s="19"/>
      <c r="F38" s="20"/>
      <c r="G38" s="20">
        <f t="shared" si="0"/>
        <v>0</v>
      </c>
      <c r="H38" s="20" t="str">
        <f t="shared" si="1"/>
        <v>F</v>
      </c>
    </row>
    <row r="39" spans="1:8" x14ac:dyDescent="0.25">
      <c r="A39" s="17">
        <v>34</v>
      </c>
      <c r="B39" s="18" t="s">
        <v>64</v>
      </c>
      <c r="C39" s="18" t="s">
        <v>65</v>
      </c>
      <c r="D39" s="4">
        <v>12</v>
      </c>
      <c r="E39" s="19"/>
      <c r="F39" s="20"/>
      <c r="G39" s="20">
        <f t="shared" si="0"/>
        <v>12</v>
      </c>
      <c r="H39" s="20" t="str">
        <f t="shared" si="1"/>
        <v>F</v>
      </c>
    </row>
    <row r="40" spans="1:8" x14ac:dyDescent="0.25">
      <c r="A40" s="17">
        <v>35</v>
      </c>
      <c r="B40" s="18" t="s">
        <v>66</v>
      </c>
      <c r="C40" s="18" t="s">
        <v>67</v>
      </c>
      <c r="D40" s="5">
        <v>25</v>
      </c>
      <c r="E40" s="19">
        <v>28</v>
      </c>
      <c r="F40" s="20"/>
      <c r="G40" s="20">
        <f t="shared" si="0"/>
        <v>53</v>
      </c>
      <c r="H40" s="20" t="str">
        <f t="shared" si="1"/>
        <v>E</v>
      </c>
    </row>
    <row r="41" spans="1:8" x14ac:dyDescent="0.25">
      <c r="A41" s="17">
        <v>36</v>
      </c>
      <c r="B41" s="18" t="s">
        <v>68</v>
      </c>
      <c r="C41" s="18" t="s">
        <v>69</v>
      </c>
      <c r="D41" s="5">
        <v>49</v>
      </c>
      <c r="E41" s="19">
        <v>22</v>
      </c>
      <c r="F41" s="20"/>
      <c r="G41" s="20">
        <f t="shared" si="0"/>
        <v>71</v>
      </c>
      <c r="H41" s="20" t="str">
        <f t="shared" si="1"/>
        <v>C</v>
      </c>
    </row>
    <row r="42" spans="1:8" x14ac:dyDescent="0.25">
      <c r="A42" s="17">
        <v>37</v>
      </c>
      <c r="B42" s="18" t="s">
        <v>70</v>
      </c>
      <c r="C42" s="18" t="s">
        <v>71</v>
      </c>
      <c r="D42" s="29">
        <v>32</v>
      </c>
      <c r="E42" s="32">
        <v>20</v>
      </c>
      <c r="F42" s="20"/>
      <c r="G42" s="20">
        <f t="shared" si="0"/>
        <v>52</v>
      </c>
      <c r="H42" s="20" t="str">
        <f t="shared" si="1"/>
        <v>E</v>
      </c>
    </row>
    <row r="43" spans="1:8" x14ac:dyDescent="0.25">
      <c r="A43" s="17">
        <v>38</v>
      </c>
      <c r="B43" s="18" t="s">
        <v>72</v>
      </c>
      <c r="C43" s="18" t="s">
        <v>73</v>
      </c>
      <c r="D43" s="29">
        <v>39</v>
      </c>
      <c r="E43" s="19">
        <v>16</v>
      </c>
      <c r="F43" s="20"/>
      <c r="G43" s="20">
        <f t="shared" si="0"/>
        <v>55</v>
      </c>
      <c r="H43" s="20" t="str">
        <f t="shared" si="1"/>
        <v>E</v>
      </c>
    </row>
    <row r="44" spans="1:8" x14ac:dyDescent="0.25">
      <c r="A44" s="17">
        <v>39</v>
      </c>
      <c r="B44" s="18" t="s">
        <v>74</v>
      </c>
      <c r="C44" s="18" t="s">
        <v>75</v>
      </c>
      <c r="D44" s="31">
        <v>43</v>
      </c>
      <c r="E44" s="32">
        <v>18</v>
      </c>
      <c r="F44" s="20"/>
      <c r="G44" s="20">
        <f t="shared" si="0"/>
        <v>61</v>
      </c>
      <c r="H44" s="20" t="str">
        <f t="shared" si="1"/>
        <v>D</v>
      </c>
    </row>
    <row r="45" spans="1:8" x14ac:dyDescent="0.25">
      <c r="A45" s="17">
        <v>40</v>
      </c>
      <c r="B45" s="18" t="s">
        <v>76</v>
      </c>
      <c r="C45" s="18" t="s">
        <v>77</v>
      </c>
      <c r="D45" s="4">
        <v>12</v>
      </c>
      <c r="E45" s="19"/>
      <c r="F45" s="20"/>
      <c r="G45" s="20">
        <f t="shared" si="0"/>
        <v>12</v>
      </c>
      <c r="H45" s="20" t="str">
        <f t="shared" si="1"/>
        <v>F</v>
      </c>
    </row>
    <row r="46" spans="1:8" x14ac:dyDescent="0.25">
      <c r="A46" s="17">
        <v>41</v>
      </c>
      <c r="B46" s="18" t="s">
        <v>78</v>
      </c>
      <c r="C46" s="18" t="s">
        <v>79</v>
      </c>
      <c r="D46" s="29">
        <v>5</v>
      </c>
      <c r="E46" s="19">
        <v>18</v>
      </c>
      <c r="F46" s="21">
        <v>0.5</v>
      </c>
      <c r="G46" s="20">
        <f t="shared" si="0"/>
        <v>23.5</v>
      </c>
      <c r="H46" s="20" t="str">
        <f t="shared" si="1"/>
        <v>F</v>
      </c>
    </row>
    <row r="47" spans="1:8" x14ac:dyDescent="0.25">
      <c r="A47" s="17">
        <v>42</v>
      </c>
      <c r="B47" s="18" t="s">
        <v>80</v>
      </c>
      <c r="C47" s="18" t="s">
        <v>81</v>
      </c>
      <c r="D47" s="5">
        <v>45</v>
      </c>
      <c r="E47" s="19">
        <v>24</v>
      </c>
      <c r="F47" s="20"/>
      <c r="G47" s="20">
        <f t="shared" si="0"/>
        <v>69</v>
      </c>
      <c r="H47" s="20" t="str">
        <f t="shared" si="1"/>
        <v>D</v>
      </c>
    </row>
    <row r="48" spans="1:8" x14ac:dyDescent="0.25">
      <c r="A48" s="17">
        <v>43</v>
      </c>
      <c r="B48" s="18" t="s">
        <v>82</v>
      </c>
      <c r="C48" s="18" t="s">
        <v>83</v>
      </c>
      <c r="D48" s="5">
        <v>50</v>
      </c>
      <c r="E48" s="19"/>
      <c r="F48" s="21">
        <v>1.5</v>
      </c>
      <c r="G48" s="20">
        <f t="shared" si="0"/>
        <v>51.5</v>
      </c>
      <c r="H48" s="20" t="str">
        <f t="shared" si="1"/>
        <v>E</v>
      </c>
    </row>
    <row r="49" spans="1:8" x14ac:dyDescent="0.25">
      <c r="A49" s="17">
        <v>44</v>
      </c>
      <c r="B49" s="18" t="s">
        <v>167</v>
      </c>
      <c r="C49" s="18" t="s">
        <v>168</v>
      </c>
      <c r="D49" s="5"/>
      <c r="E49" s="19">
        <v>8</v>
      </c>
      <c r="F49" s="21"/>
      <c r="G49" s="20"/>
      <c r="H49" s="20"/>
    </row>
    <row r="50" spans="1:8" x14ac:dyDescent="0.25">
      <c r="A50" s="17">
        <v>45</v>
      </c>
      <c r="B50" s="18" t="s">
        <v>84</v>
      </c>
      <c r="C50" s="18" t="s">
        <v>85</v>
      </c>
      <c r="D50" s="5">
        <v>43</v>
      </c>
      <c r="E50" s="19">
        <v>18</v>
      </c>
      <c r="F50" s="20"/>
      <c r="G50" s="20">
        <f t="shared" si="0"/>
        <v>61</v>
      </c>
      <c r="H50" s="20" t="str">
        <f t="shared" si="1"/>
        <v>D</v>
      </c>
    </row>
    <row r="51" spans="1:8" x14ac:dyDescent="0.25">
      <c r="A51" s="17">
        <v>46</v>
      </c>
      <c r="B51" s="18" t="s">
        <v>86</v>
      </c>
      <c r="C51" s="18" t="s">
        <v>87</v>
      </c>
      <c r="D51" s="5">
        <v>7</v>
      </c>
      <c r="E51" s="19"/>
      <c r="F51" s="20"/>
      <c r="G51" s="20">
        <f t="shared" si="0"/>
        <v>7</v>
      </c>
      <c r="H51" s="20" t="str">
        <f t="shared" si="1"/>
        <v>F</v>
      </c>
    </row>
    <row r="52" spans="1:8" x14ac:dyDescent="0.25">
      <c r="G52" s="22"/>
      <c r="H52" s="23"/>
    </row>
    <row r="53" spans="1:8" x14ac:dyDescent="0.25">
      <c r="A53" s="8" t="s">
        <v>2</v>
      </c>
      <c r="H53" s="23"/>
    </row>
    <row r="54" spans="1:8" x14ac:dyDescent="0.25">
      <c r="A54" s="8" t="s">
        <v>143</v>
      </c>
      <c r="H54" s="23"/>
    </row>
    <row r="55" spans="1:8" ht="30" x14ac:dyDescent="0.25">
      <c r="A55" s="14" t="s">
        <v>144</v>
      </c>
      <c r="B55" s="15" t="s">
        <v>145</v>
      </c>
      <c r="C55" s="15" t="s">
        <v>146</v>
      </c>
      <c r="D55" s="3" t="s">
        <v>147</v>
      </c>
      <c r="E55" s="16" t="s">
        <v>151</v>
      </c>
      <c r="F55" s="16" t="s">
        <v>150</v>
      </c>
      <c r="G55" s="16" t="s">
        <v>148</v>
      </c>
      <c r="H55" s="16" t="s">
        <v>149</v>
      </c>
    </row>
    <row r="56" spans="1:8" x14ac:dyDescent="0.25">
      <c r="A56" s="24">
        <v>1</v>
      </c>
      <c r="B56" s="18" t="s">
        <v>155</v>
      </c>
      <c r="C56" s="18" t="s">
        <v>166</v>
      </c>
      <c r="D56" s="6">
        <v>40</v>
      </c>
      <c r="E56" s="25">
        <v>18</v>
      </c>
      <c r="F56" s="26"/>
      <c r="G56" s="27">
        <f>SUM(D56:F56)</f>
        <v>58</v>
      </c>
      <c r="H56" s="20" t="str">
        <f>IF(G56&gt;89.9,"A",IF(G56&gt;79.9,"B",IF(G56&gt;69.9,"C", IF(G56&gt;59.9,"D", IF(G56&gt;49.9,"E","F")))))</f>
        <v>E</v>
      </c>
    </row>
    <row r="57" spans="1:8" x14ac:dyDescent="0.25">
      <c r="A57" s="24"/>
      <c r="B57" s="18" t="s">
        <v>173</v>
      </c>
      <c r="C57" s="18" t="s">
        <v>174</v>
      </c>
      <c r="D57" s="30">
        <v>38</v>
      </c>
      <c r="E57" s="33">
        <v>8</v>
      </c>
      <c r="F57" s="26"/>
      <c r="G57" s="27">
        <f>SUM(D57:F57)</f>
        <v>46</v>
      </c>
      <c r="H57" s="20" t="str">
        <f>IF(G57&gt;89.9,"A",IF(G57&gt;79.9,"B",IF(G57&gt;69.9,"C", IF(G57&gt;59.9,"D", IF(G57&gt;49.9,"E","F")))))</f>
        <v>F</v>
      </c>
    </row>
    <row r="58" spans="1:8" x14ac:dyDescent="0.25">
      <c r="A58" s="24">
        <v>2</v>
      </c>
      <c r="B58" s="18" t="s">
        <v>95</v>
      </c>
      <c r="C58" s="18" t="s">
        <v>96</v>
      </c>
      <c r="D58" s="5">
        <v>42</v>
      </c>
      <c r="E58" s="19">
        <v>24</v>
      </c>
      <c r="F58" s="28"/>
      <c r="G58" s="20">
        <f>SUM(D58:F58)</f>
        <v>66</v>
      </c>
      <c r="H58" s="20" t="str">
        <f t="shared" ref="H58:H81" si="2">IF(G58&gt;89.9,"A",IF(G58&gt;79.9,"B",IF(G58&gt;69.9,"C", IF(G58&gt;59.9,"D", IF(G58&gt;49.9,"E","F")))))</f>
        <v>D</v>
      </c>
    </row>
    <row r="59" spans="1:8" x14ac:dyDescent="0.25">
      <c r="A59" s="24">
        <v>3</v>
      </c>
      <c r="B59" s="18" t="s">
        <v>97</v>
      </c>
      <c r="C59" s="18" t="s">
        <v>98</v>
      </c>
      <c r="D59" s="5">
        <v>35</v>
      </c>
      <c r="E59" s="19">
        <v>16</v>
      </c>
      <c r="F59" s="21">
        <v>1</v>
      </c>
      <c r="G59" s="20">
        <f t="shared" ref="G59:G92" si="3">SUM(D59:F59)</f>
        <v>52</v>
      </c>
      <c r="H59" s="20" t="str">
        <f t="shared" si="2"/>
        <v>E</v>
      </c>
    </row>
    <row r="60" spans="1:8" x14ac:dyDescent="0.25">
      <c r="A60" s="24">
        <v>4</v>
      </c>
      <c r="B60" s="18" t="s">
        <v>99</v>
      </c>
      <c r="C60" s="18" t="s">
        <v>100</v>
      </c>
      <c r="D60" s="5">
        <v>28</v>
      </c>
      <c r="E60" s="32">
        <v>8</v>
      </c>
      <c r="F60" s="20"/>
      <c r="G60" s="20">
        <f t="shared" si="3"/>
        <v>36</v>
      </c>
      <c r="H60" s="20" t="str">
        <f t="shared" si="2"/>
        <v>F</v>
      </c>
    </row>
    <row r="61" spans="1:8" x14ac:dyDescent="0.25">
      <c r="A61" s="24">
        <v>5</v>
      </c>
      <c r="B61" s="18" t="s">
        <v>101</v>
      </c>
      <c r="C61" s="18" t="s">
        <v>102</v>
      </c>
      <c r="D61" s="5">
        <v>0</v>
      </c>
      <c r="E61" s="19"/>
      <c r="F61" s="20"/>
      <c r="G61" s="20">
        <f t="shared" si="3"/>
        <v>0</v>
      </c>
      <c r="H61" s="20" t="str">
        <f t="shared" si="2"/>
        <v>F</v>
      </c>
    </row>
    <row r="62" spans="1:8" x14ac:dyDescent="0.25">
      <c r="A62" s="24">
        <v>6</v>
      </c>
      <c r="B62" s="18" t="s">
        <v>103</v>
      </c>
      <c r="C62" s="18" t="s">
        <v>104</v>
      </c>
      <c r="D62" s="5">
        <v>37</v>
      </c>
      <c r="E62" s="19">
        <v>16</v>
      </c>
      <c r="F62" s="20"/>
      <c r="G62" s="20">
        <f t="shared" si="3"/>
        <v>53</v>
      </c>
      <c r="H62" s="20" t="str">
        <f t="shared" si="2"/>
        <v>E</v>
      </c>
    </row>
    <row r="63" spans="1:8" x14ac:dyDescent="0.25">
      <c r="A63" s="24">
        <v>7</v>
      </c>
      <c r="B63" s="18" t="s">
        <v>105</v>
      </c>
      <c r="C63" s="18" t="s">
        <v>106</v>
      </c>
      <c r="D63" s="29">
        <v>0</v>
      </c>
      <c r="E63" s="32">
        <v>20</v>
      </c>
      <c r="F63" s="20"/>
      <c r="G63" s="20">
        <f t="shared" si="3"/>
        <v>20</v>
      </c>
      <c r="H63" s="20" t="str">
        <f t="shared" si="2"/>
        <v>F</v>
      </c>
    </row>
    <row r="64" spans="1:8" x14ac:dyDescent="0.25">
      <c r="A64" s="24"/>
      <c r="B64" s="18" t="s">
        <v>179</v>
      </c>
      <c r="C64" s="18" t="s">
        <v>180</v>
      </c>
      <c r="D64" s="29">
        <v>12</v>
      </c>
      <c r="E64" s="32">
        <v>14</v>
      </c>
      <c r="F64" s="20"/>
      <c r="G64" s="20">
        <f t="shared" si="3"/>
        <v>26</v>
      </c>
      <c r="H64" s="20" t="str">
        <f t="shared" si="2"/>
        <v>F</v>
      </c>
    </row>
    <row r="65" spans="1:8" x14ac:dyDescent="0.25">
      <c r="A65" s="24">
        <v>8</v>
      </c>
      <c r="B65" s="18" t="s">
        <v>158</v>
      </c>
      <c r="C65" s="18" t="s">
        <v>165</v>
      </c>
      <c r="D65" s="29">
        <v>39</v>
      </c>
      <c r="E65" s="32">
        <v>22</v>
      </c>
      <c r="F65" s="20"/>
      <c r="G65" s="20">
        <f t="shared" si="3"/>
        <v>61</v>
      </c>
      <c r="H65" s="20" t="str">
        <f t="shared" si="2"/>
        <v>D</v>
      </c>
    </row>
    <row r="66" spans="1:8" x14ac:dyDescent="0.25">
      <c r="A66" s="24">
        <v>9</v>
      </c>
      <c r="B66" s="18" t="s">
        <v>154</v>
      </c>
      <c r="C66" s="18" t="s">
        <v>164</v>
      </c>
      <c r="D66" s="5">
        <v>30</v>
      </c>
      <c r="E66" s="19">
        <v>24</v>
      </c>
      <c r="F66" s="20"/>
      <c r="G66" s="20">
        <f t="shared" si="3"/>
        <v>54</v>
      </c>
      <c r="H66" s="20" t="str">
        <f t="shared" si="2"/>
        <v>E</v>
      </c>
    </row>
    <row r="67" spans="1:8" x14ac:dyDescent="0.25">
      <c r="A67" s="24">
        <v>10</v>
      </c>
      <c r="B67" s="18" t="s">
        <v>107</v>
      </c>
      <c r="C67" s="18" t="s">
        <v>108</v>
      </c>
      <c r="D67" s="5">
        <v>38</v>
      </c>
      <c r="E67" s="19">
        <v>12</v>
      </c>
      <c r="F67" s="20"/>
      <c r="G67" s="20">
        <f t="shared" si="3"/>
        <v>50</v>
      </c>
      <c r="H67" s="20" t="str">
        <f t="shared" si="2"/>
        <v>E</v>
      </c>
    </row>
    <row r="68" spans="1:8" x14ac:dyDescent="0.25">
      <c r="A68" s="24">
        <v>11</v>
      </c>
      <c r="B68" s="18" t="s">
        <v>160</v>
      </c>
      <c r="C68" s="18" t="s">
        <v>162</v>
      </c>
      <c r="D68" s="5">
        <v>33.5</v>
      </c>
      <c r="E68" s="19">
        <v>16</v>
      </c>
      <c r="F68" s="20"/>
      <c r="G68" s="20">
        <f>SUM(D68:F68)+0.5</f>
        <v>50</v>
      </c>
      <c r="H68" s="20" t="str">
        <f>IF(G68&gt;89.9,"A",IF(G68&gt;79.9,"B",IF(G68&gt;69.9,"C", IF(G68&gt;59.9,"D", IF(G68&gt;49.9,"E","F")))))</f>
        <v>E</v>
      </c>
    </row>
    <row r="69" spans="1:8" x14ac:dyDescent="0.25">
      <c r="A69" s="24">
        <v>12</v>
      </c>
      <c r="B69" s="18" t="s">
        <v>171</v>
      </c>
      <c r="C69" s="18" t="s">
        <v>172</v>
      </c>
      <c r="D69" s="29">
        <v>35</v>
      </c>
      <c r="E69" s="19">
        <v>16</v>
      </c>
      <c r="F69" s="20"/>
      <c r="G69" s="20">
        <f>SUM(D69:F69)+0.5</f>
        <v>51.5</v>
      </c>
      <c r="H69" s="20" t="str">
        <f>IF(G69&gt;89.9,"A",IF(G69&gt;79.9,"B",IF(G69&gt;69.9,"C", IF(G69&gt;59.9,"D", IF(G69&gt;49.9,"E","F")))))</f>
        <v>E</v>
      </c>
    </row>
    <row r="70" spans="1:8" x14ac:dyDescent="0.25">
      <c r="A70" s="24">
        <v>13</v>
      </c>
      <c r="B70" s="18" t="s">
        <v>109</v>
      </c>
      <c r="C70" s="18" t="s">
        <v>161</v>
      </c>
      <c r="D70" s="29">
        <v>15</v>
      </c>
      <c r="E70" s="32">
        <v>14</v>
      </c>
      <c r="F70" s="20"/>
      <c r="G70" s="20">
        <f t="shared" si="3"/>
        <v>29</v>
      </c>
      <c r="H70" s="20" t="str">
        <f t="shared" si="2"/>
        <v>F</v>
      </c>
    </row>
    <row r="71" spans="1:8" x14ac:dyDescent="0.25">
      <c r="A71" s="24">
        <v>14</v>
      </c>
      <c r="B71" s="18" t="s">
        <v>110</v>
      </c>
      <c r="C71" s="18" t="s">
        <v>111</v>
      </c>
      <c r="D71" s="5">
        <v>5</v>
      </c>
      <c r="E71" s="19">
        <v>14</v>
      </c>
      <c r="F71" s="21">
        <v>0.5</v>
      </c>
      <c r="G71" s="20">
        <f t="shared" si="3"/>
        <v>19.5</v>
      </c>
      <c r="H71" s="20" t="str">
        <f t="shared" si="2"/>
        <v>F</v>
      </c>
    </row>
    <row r="72" spans="1:8" x14ac:dyDescent="0.25">
      <c r="A72" s="24">
        <v>15</v>
      </c>
      <c r="B72" s="18" t="s">
        <v>156</v>
      </c>
      <c r="C72" s="18" t="s">
        <v>157</v>
      </c>
      <c r="D72" s="29">
        <v>23</v>
      </c>
      <c r="E72" s="32">
        <v>12</v>
      </c>
      <c r="F72" s="21"/>
      <c r="G72" s="20">
        <f t="shared" si="3"/>
        <v>35</v>
      </c>
      <c r="H72" s="20" t="str">
        <f t="shared" si="2"/>
        <v>F</v>
      </c>
    </row>
    <row r="73" spans="1:8" x14ac:dyDescent="0.25">
      <c r="A73" s="24">
        <v>16</v>
      </c>
      <c r="B73" s="18" t="s">
        <v>112</v>
      </c>
      <c r="C73" s="18" t="s">
        <v>113</v>
      </c>
      <c r="D73" s="5">
        <v>51</v>
      </c>
      <c r="E73" s="19"/>
      <c r="F73" s="20"/>
      <c r="G73" s="20">
        <f t="shared" si="3"/>
        <v>51</v>
      </c>
      <c r="H73" s="20" t="str">
        <f t="shared" si="2"/>
        <v>E</v>
      </c>
    </row>
    <row r="74" spans="1:8" x14ac:dyDescent="0.25">
      <c r="A74" s="24">
        <v>17</v>
      </c>
      <c r="B74" s="18" t="s">
        <v>114</v>
      </c>
      <c r="C74" s="18" t="s">
        <v>115</v>
      </c>
      <c r="D74" s="5">
        <v>28</v>
      </c>
      <c r="E74" s="19">
        <v>14</v>
      </c>
      <c r="F74" s="20"/>
      <c r="G74" s="20">
        <f t="shared" si="3"/>
        <v>42</v>
      </c>
      <c r="H74" s="20" t="str">
        <f t="shared" si="2"/>
        <v>F</v>
      </c>
    </row>
    <row r="75" spans="1:8" x14ac:dyDescent="0.25">
      <c r="A75" s="24">
        <v>18</v>
      </c>
      <c r="B75" s="18" t="s">
        <v>116</v>
      </c>
      <c r="C75" s="18" t="s">
        <v>117</v>
      </c>
      <c r="D75" s="5">
        <v>50.5</v>
      </c>
      <c r="E75" s="19"/>
      <c r="F75" s="20"/>
      <c r="G75" s="20">
        <f t="shared" si="3"/>
        <v>50.5</v>
      </c>
      <c r="H75" s="20" t="str">
        <f t="shared" si="2"/>
        <v>E</v>
      </c>
    </row>
    <row r="76" spans="1:8" x14ac:dyDescent="0.25">
      <c r="A76" s="24">
        <v>19</v>
      </c>
      <c r="B76" s="18" t="s">
        <v>118</v>
      </c>
      <c r="C76" s="18" t="s">
        <v>119</v>
      </c>
      <c r="D76" s="5">
        <v>20</v>
      </c>
      <c r="E76" s="19">
        <v>30</v>
      </c>
      <c r="F76" s="20"/>
      <c r="G76" s="20">
        <f t="shared" si="3"/>
        <v>50</v>
      </c>
      <c r="H76" s="20" t="str">
        <f t="shared" si="2"/>
        <v>E</v>
      </c>
    </row>
    <row r="77" spans="1:8" x14ac:dyDescent="0.25">
      <c r="A77" s="24">
        <v>20</v>
      </c>
      <c r="B77" s="18" t="s">
        <v>120</v>
      </c>
      <c r="C77" s="18" t="s">
        <v>121</v>
      </c>
      <c r="D77" s="29">
        <v>17</v>
      </c>
      <c r="E77" s="19">
        <v>14</v>
      </c>
      <c r="F77" s="20"/>
      <c r="G77" s="20">
        <f t="shared" si="3"/>
        <v>31</v>
      </c>
      <c r="H77" s="20" t="str">
        <f t="shared" si="2"/>
        <v>F</v>
      </c>
    </row>
    <row r="78" spans="1:8" x14ac:dyDescent="0.25">
      <c r="A78" s="24">
        <v>21</v>
      </c>
      <c r="B78" s="18" t="s">
        <v>122</v>
      </c>
      <c r="C78" s="18" t="s">
        <v>123</v>
      </c>
      <c r="D78" s="5">
        <v>37</v>
      </c>
      <c r="E78" s="19">
        <v>14</v>
      </c>
      <c r="F78" s="21">
        <v>1.5</v>
      </c>
      <c r="G78" s="20">
        <f t="shared" si="3"/>
        <v>52.5</v>
      </c>
      <c r="H78" s="20" t="str">
        <f t="shared" si="2"/>
        <v>E</v>
      </c>
    </row>
    <row r="79" spans="1:8" x14ac:dyDescent="0.25">
      <c r="A79" s="24">
        <v>22</v>
      </c>
      <c r="B79" s="18" t="s">
        <v>124</v>
      </c>
      <c r="C79" s="18" t="s">
        <v>125</v>
      </c>
      <c r="D79" s="7"/>
      <c r="E79" s="19"/>
      <c r="F79" s="20"/>
      <c r="G79" s="20"/>
      <c r="H79" s="20"/>
    </row>
    <row r="80" spans="1:8" x14ac:dyDescent="0.25">
      <c r="A80" s="24"/>
      <c r="B80" s="18" t="s">
        <v>177</v>
      </c>
      <c r="C80" s="18" t="s">
        <v>178</v>
      </c>
      <c r="D80" s="29">
        <v>8</v>
      </c>
      <c r="E80" s="32">
        <v>22</v>
      </c>
      <c r="F80" s="20"/>
      <c r="G80" s="20">
        <f>SUM(D80:F80)</f>
        <v>30</v>
      </c>
      <c r="H80" s="20" t="str">
        <f t="shared" si="2"/>
        <v>F</v>
      </c>
    </row>
    <row r="81" spans="1:8" x14ac:dyDescent="0.25">
      <c r="A81" s="24"/>
      <c r="B81" s="18" t="s">
        <v>175</v>
      </c>
      <c r="C81" s="18" t="s">
        <v>176</v>
      </c>
      <c r="D81" s="29">
        <v>5</v>
      </c>
      <c r="E81" s="19"/>
      <c r="F81" s="20"/>
      <c r="G81" s="20">
        <f>SUM(D81:F81)</f>
        <v>5</v>
      </c>
      <c r="H81" s="20" t="str">
        <f t="shared" si="2"/>
        <v>F</v>
      </c>
    </row>
    <row r="82" spans="1:8" x14ac:dyDescent="0.25">
      <c r="A82" s="24">
        <v>23</v>
      </c>
      <c r="B82" s="18" t="s">
        <v>126</v>
      </c>
      <c r="C82" s="18" t="s">
        <v>127</v>
      </c>
      <c r="D82" s="7"/>
      <c r="E82" s="19"/>
      <c r="F82" s="20"/>
      <c r="G82" s="20"/>
      <c r="H82" s="20"/>
    </row>
    <row r="83" spans="1:8" x14ac:dyDescent="0.25">
      <c r="A83" s="24">
        <v>24</v>
      </c>
      <c r="B83" s="18" t="s">
        <v>128</v>
      </c>
      <c r="C83" s="18" t="s">
        <v>129</v>
      </c>
      <c r="D83" s="5">
        <v>40</v>
      </c>
      <c r="E83" s="19">
        <v>16</v>
      </c>
      <c r="F83" s="20"/>
      <c r="G83" s="20">
        <f t="shared" si="3"/>
        <v>56</v>
      </c>
      <c r="H83" s="20" t="str">
        <f t="shared" ref="H83:H92" si="4">IF(G83&gt;89.9,"A",IF(G83&gt;79.9,"B",IF(G83&gt;69.9,"C", IF(G83&gt;59.9,"D", IF(G83&gt;49.9,"E","F")))))</f>
        <v>E</v>
      </c>
    </row>
    <row r="84" spans="1:8" x14ac:dyDescent="0.25">
      <c r="A84" s="24">
        <v>25</v>
      </c>
      <c r="B84" s="18" t="s">
        <v>130</v>
      </c>
      <c r="C84" s="18" t="s">
        <v>131</v>
      </c>
      <c r="D84" s="29">
        <v>23</v>
      </c>
      <c r="E84" s="32">
        <v>16</v>
      </c>
      <c r="F84" s="20"/>
      <c r="G84" s="20">
        <f t="shared" si="3"/>
        <v>39</v>
      </c>
      <c r="H84" s="20" t="str">
        <f t="shared" si="4"/>
        <v>F</v>
      </c>
    </row>
    <row r="85" spans="1:8" x14ac:dyDescent="0.25">
      <c r="A85" s="24">
        <v>26</v>
      </c>
      <c r="B85" s="18" t="s">
        <v>153</v>
      </c>
      <c r="C85" s="18" t="s">
        <v>163</v>
      </c>
      <c r="D85" s="5">
        <v>27</v>
      </c>
      <c r="E85" s="19">
        <v>24</v>
      </c>
      <c r="F85" s="20"/>
      <c r="G85" s="20">
        <f t="shared" si="3"/>
        <v>51</v>
      </c>
      <c r="H85" s="20" t="str">
        <f t="shared" si="4"/>
        <v>E</v>
      </c>
    </row>
    <row r="86" spans="1:8" x14ac:dyDescent="0.25">
      <c r="A86" s="24">
        <v>27</v>
      </c>
      <c r="B86" s="18" t="s">
        <v>159</v>
      </c>
      <c r="C86" s="18" t="s">
        <v>152</v>
      </c>
      <c r="D86" s="5">
        <v>27</v>
      </c>
      <c r="E86" s="19">
        <v>10</v>
      </c>
      <c r="F86" s="20"/>
      <c r="G86" s="20">
        <f>SUM(D86:F86)</f>
        <v>37</v>
      </c>
      <c r="H86" s="20" t="str">
        <f>IF(G86&gt;89.9,"A",IF(G86&gt;79.9,"B",IF(G86&gt;69.9,"C", IF(G86&gt;59.9,"D", IF(G86&gt;49.9,"E","F")))))</f>
        <v>F</v>
      </c>
    </row>
    <row r="87" spans="1:8" x14ac:dyDescent="0.25">
      <c r="A87" s="24">
        <v>28</v>
      </c>
      <c r="B87" s="18" t="s">
        <v>132</v>
      </c>
      <c r="C87" s="18" t="s">
        <v>133</v>
      </c>
      <c r="D87" s="7"/>
      <c r="E87" s="19"/>
      <c r="F87" s="20"/>
      <c r="G87" s="20"/>
      <c r="H87" s="20"/>
    </row>
    <row r="88" spans="1:8" x14ac:dyDescent="0.25">
      <c r="A88" s="24">
        <v>29</v>
      </c>
      <c r="B88" s="18" t="s">
        <v>134</v>
      </c>
      <c r="C88" s="18" t="s">
        <v>135</v>
      </c>
      <c r="D88" s="5">
        <v>39</v>
      </c>
      <c r="E88" s="19">
        <v>14</v>
      </c>
      <c r="F88" s="20"/>
      <c r="G88" s="20">
        <f t="shared" si="3"/>
        <v>53</v>
      </c>
      <c r="H88" s="20" t="str">
        <f t="shared" si="4"/>
        <v>E</v>
      </c>
    </row>
    <row r="89" spans="1:8" x14ac:dyDescent="0.25">
      <c r="A89" s="24">
        <v>30</v>
      </c>
      <c r="B89" s="18" t="s">
        <v>169</v>
      </c>
      <c r="C89" s="18" t="s">
        <v>170</v>
      </c>
      <c r="D89" s="29">
        <v>17</v>
      </c>
      <c r="E89" s="19">
        <v>20</v>
      </c>
      <c r="F89" s="20"/>
      <c r="G89" s="20">
        <f t="shared" si="3"/>
        <v>37</v>
      </c>
      <c r="H89" s="20" t="str">
        <f t="shared" si="4"/>
        <v>F</v>
      </c>
    </row>
    <row r="90" spans="1:8" x14ac:dyDescent="0.25">
      <c r="A90" s="24">
        <v>31</v>
      </c>
      <c r="B90" s="18" t="s">
        <v>136</v>
      </c>
      <c r="C90" s="18" t="s">
        <v>137</v>
      </c>
      <c r="D90" s="5">
        <v>30</v>
      </c>
      <c r="E90" s="19">
        <v>22</v>
      </c>
      <c r="F90" s="21">
        <v>0.5</v>
      </c>
      <c r="G90" s="20">
        <f t="shared" si="3"/>
        <v>52.5</v>
      </c>
      <c r="H90" s="20" t="str">
        <f t="shared" si="4"/>
        <v>E</v>
      </c>
    </row>
    <row r="91" spans="1:8" x14ac:dyDescent="0.25">
      <c r="A91" s="24">
        <v>32</v>
      </c>
      <c r="B91" s="18" t="s">
        <v>138</v>
      </c>
      <c r="C91" s="18" t="s">
        <v>139</v>
      </c>
      <c r="D91" s="5">
        <v>32</v>
      </c>
      <c r="E91" s="19">
        <v>18</v>
      </c>
      <c r="F91" s="20"/>
      <c r="G91" s="20">
        <f t="shared" si="3"/>
        <v>50</v>
      </c>
      <c r="H91" s="20" t="str">
        <f t="shared" si="4"/>
        <v>E</v>
      </c>
    </row>
    <row r="92" spans="1:8" x14ac:dyDescent="0.25">
      <c r="A92" s="24">
        <v>33</v>
      </c>
      <c r="B92" s="18" t="s">
        <v>140</v>
      </c>
      <c r="C92" s="18" t="s">
        <v>141</v>
      </c>
      <c r="D92" s="5">
        <v>38</v>
      </c>
      <c r="E92" s="19"/>
      <c r="F92" s="20"/>
      <c r="G92" s="20">
        <f t="shared" si="3"/>
        <v>38</v>
      </c>
      <c r="H92" s="20" t="str">
        <f t="shared" si="4"/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1048576"/>
    </sheetView>
  </sheetViews>
  <sheetFormatPr defaultColWidth="5.85546875" defaultRowHeight="15" x14ac:dyDescent="0.25"/>
  <cols>
    <col min="1" max="16384" width="5.855468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2019-05-06T11:55:06Z</dcterms:created>
  <dcterms:modified xsi:type="dcterms:W3CDTF">2019-09-11T08:42:53Z</dcterms:modified>
</cp:coreProperties>
</file>