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1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25" i="2" l="1"/>
  <c r="G25" i="2"/>
  <c r="F45" i="2"/>
  <c r="G45" i="2" s="1"/>
  <c r="F49" i="2"/>
  <c r="G49" i="2" s="1"/>
  <c r="F58" i="2"/>
  <c r="G58" i="2"/>
  <c r="F36" i="2"/>
  <c r="G36" i="2"/>
  <c r="F16" i="2"/>
  <c r="G16" i="2"/>
  <c r="F47" i="2" l="1"/>
  <c r="G47" i="2"/>
  <c r="F22" i="2"/>
  <c r="G22" i="2"/>
  <c r="F35" i="2"/>
  <c r="G35" i="2" s="1"/>
  <c r="F14" i="2" l="1"/>
  <c r="G14" i="2"/>
  <c r="F28" i="2"/>
  <c r="G28" i="2" s="1"/>
  <c r="F20" i="2"/>
  <c r="G20" i="2" s="1"/>
  <c r="F52" i="2"/>
  <c r="G52" i="2" s="1"/>
  <c r="F24" i="2"/>
  <c r="G24" i="2" s="1"/>
  <c r="F57" i="2" l="1"/>
  <c r="G57" i="2" s="1"/>
  <c r="F56" i="2"/>
  <c r="G56" i="2" s="1"/>
  <c r="F55" i="2"/>
  <c r="G55" i="2" s="1"/>
  <c r="F50" i="2"/>
  <c r="G50" i="2" s="1"/>
  <c r="F48" i="2"/>
  <c r="G48" i="2" s="1"/>
  <c r="F44" i="2"/>
  <c r="G44" i="2" s="1"/>
  <c r="F43" i="2"/>
  <c r="G43" i="2" s="1"/>
  <c r="F38" i="2"/>
  <c r="G38" i="2" s="1"/>
  <c r="F34" i="2"/>
  <c r="G34" i="2" s="1"/>
  <c r="F33" i="2"/>
  <c r="G33" i="2" s="1"/>
  <c r="F30" i="2"/>
  <c r="G30" i="2" s="1"/>
  <c r="F29" i="2"/>
  <c r="G29" i="2" s="1"/>
  <c r="F27" i="2"/>
  <c r="G27" i="2" s="1"/>
  <c r="F26" i="2"/>
  <c r="G26" i="2" s="1"/>
  <c r="F21" i="2"/>
  <c r="G21" i="2" s="1"/>
  <c r="F19" i="2"/>
  <c r="G19" i="2" s="1"/>
  <c r="F18" i="2"/>
  <c r="G18" i="2" s="1"/>
  <c r="F17" i="2"/>
  <c r="G17" i="2" s="1"/>
  <c r="F15" i="2"/>
  <c r="G15" i="2" s="1"/>
  <c r="F13" i="2"/>
  <c r="G13" i="2" s="1"/>
  <c r="F11" i="2"/>
  <c r="G11" i="2" s="1"/>
  <c r="F10" i="2"/>
  <c r="G10" i="2" s="1"/>
  <c r="F8" i="2"/>
  <c r="G8" i="2" s="1"/>
</calcChain>
</file>

<file path=xl/sharedStrings.xml><?xml version="1.0" encoding="utf-8"?>
<sst xmlns="http://schemas.openxmlformats.org/spreadsheetml/2006/main" count="119" uniqueCount="113">
  <si>
    <t>EKONOMSKI FAKULTET</t>
  </si>
  <si>
    <t>STUDIJSKI PROGRAM: MENADŽMENT, STUDIJE: OSNOVNE</t>
  </si>
  <si>
    <t>Redni</t>
  </si>
  <si>
    <t>Evidencioni</t>
  </si>
  <si>
    <t>broj</t>
  </si>
  <si>
    <t>Prezime i ime studenta</t>
  </si>
  <si>
    <t>Filipović Katarina</t>
  </si>
  <si>
    <t>Dedić Anđela</t>
  </si>
  <si>
    <t>Nenezić Sava</t>
  </si>
  <si>
    <t>Aničić Marijana</t>
  </si>
  <si>
    <t>Milunović Miloš</t>
  </si>
  <si>
    <t>Knežević Miloš</t>
  </si>
  <si>
    <t>Babović Bojana</t>
  </si>
  <si>
    <t>Kovačević Stefana</t>
  </si>
  <si>
    <t>Jokić Anđela</t>
  </si>
  <si>
    <t>Balšić Mirko</t>
  </si>
  <si>
    <t>Babović Jovana</t>
  </si>
  <si>
    <t>Mihajlović Siniša</t>
  </si>
  <si>
    <t>Bulut Andrea</t>
  </si>
  <si>
    <t>Caković Sara</t>
  </si>
  <si>
    <t>55 / 18</t>
  </si>
  <si>
    <t>Striković Biljana</t>
  </si>
  <si>
    <t>58 / 18</t>
  </si>
  <si>
    <t>Bulatović Ivana</t>
  </si>
  <si>
    <t>61 / 18</t>
  </si>
  <si>
    <t>Lazarević Nina</t>
  </si>
  <si>
    <t>74 / 18</t>
  </si>
  <si>
    <t>Perović Đorđije</t>
  </si>
  <si>
    <t>82 / 18</t>
  </si>
  <si>
    <t>Bjelić Miona</t>
  </si>
  <si>
    <t>83 / 18</t>
  </si>
  <si>
    <t>Pejović Hajdana</t>
  </si>
  <si>
    <t>5 / 17</t>
  </si>
  <si>
    <t>Lekić Anđela</t>
  </si>
  <si>
    <t>11 / 17</t>
  </si>
  <si>
    <t>Mijović Nikola</t>
  </si>
  <si>
    <t>12 / 17</t>
  </si>
  <si>
    <t>Šofranac Maja</t>
  </si>
  <si>
    <t>28 / 17</t>
  </si>
  <si>
    <t>Ajković Vuk</t>
  </si>
  <si>
    <t>36 / 17</t>
  </si>
  <si>
    <t>Đinović Mladen</t>
  </si>
  <si>
    <t>41 / 17</t>
  </si>
  <si>
    <t>Milošević Teodora</t>
  </si>
  <si>
    <t>46 / 17</t>
  </si>
  <si>
    <t>Čogurić Kata</t>
  </si>
  <si>
    <t>78 / 17</t>
  </si>
  <si>
    <t>Rakočević Momčilo</t>
  </si>
  <si>
    <t>46 / 16</t>
  </si>
  <si>
    <t>Ledinić Emir</t>
  </si>
  <si>
    <t>85 / 16</t>
  </si>
  <si>
    <t>Marović Nebojša</t>
  </si>
  <si>
    <t>89 / 16</t>
  </si>
  <si>
    <t>Gluščević Aleksandra</t>
  </si>
  <si>
    <t>97 / 16</t>
  </si>
  <si>
    <t>Pavićević Danijela</t>
  </si>
  <si>
    <t>25 / 15</t>
  </si>
  <si>
    <t>Raonić Svetozar</t>
  </si>
  <si>
    <t>60 / 15</t>
  </si>
  <si>
    <t>Marić Nataša</t>
  </si>
  <si>
    <t>89 / 15</t>
  </si>
  <si>
    <t>Prelević Ivana</t>
  </si>
  <si>
    <t>157 / 13</t>
  </si>
  <si>
    <t>Jovanović Katarina</t>
  </si>
  <si>
    <t>187 / 13</t>
  </si>
  <si>
    <t>Kaluđerović Nikoleta</t>
  </si>
  <si>
    <t>91 / 09</t>
  </si>
  <si>
    <t>Efović Eldin</t>
  </si>
  <si>
    <t>223 / 09</t>
  </si>
  <si>
    <t>Vukčević Neda</t>
  </si>
  <si>
    <t>219 / 06</t>
  </si>
  <si>
    <t>Janković Ivana</t>
  </si>
  <si>
    <t>Stari program</t>
  </si>
  <si>
    <t>104 / 19</t>
  </si>
  <si>
    <t>105 / 19</t>
  </si>
  <si>
    <t>106 / 19</t>
  </si>
  <si>
    <t>3 / 18</t>
  </si>
  <si>
    <t>5 / 18</t>
  </si>
  <si>
    <t>7 / 18</t>
  </si>
  <si>
    <t>10 / 18</t>
  </si>
  <si>
    <t>12 / 18</t>
  </si>
  <si>
    <t>18 / 18</t>
  </si>
  <si>
    <t>20 / 18</t>
  </si>
  <si>
    <t>22 / 18</t>
  </si>
  <si>
    <t>24 / 18</t>
  </si>
  <si>
    <t>33 / 18</t>
  </si>
  <si>
    <t>36 / 18</t>
  </si>
  <si>
    <t>Kolokvijum min 0 - max 60</t>
  </si>
  <si>
    <t>Zavrsni min 0 - max 40</t>
  </si>
  <si>
    <t>Ukupno</t>
  </si>
  <si>
    <t>Ocjena</t>
  </si>
  <si>
    <t>95 / 17</t>
  </si>
  <si>
    <t>Tošković Nina</t>
  </si>
  <si>
    <t>85 / 15</t>
  </si>
  <si>
    <t>Jovanović Nikolina</t>
  </si>
  <si>
    <t>Ivanovic Nina</t>
  </si>
  <si>
    <t>14 / 14</t>
  </si>
  <si>
    <t>Rb</t>
  </si>
  <si>
    <t>Br indeksa</t>
  </si>
  <si>
    <t>PREDMET: POSLOVNE FINANSIJE, Broj ECTS kredita 5</t>
  </si>
  <si>
    <t>21 / 17</t>
  </si>
  <si>
    <t>Vukovic Danilo</t>
  </si>
  <si>
    <t>61 / 17</t>
  </si>
  <si>
    <t>Manojlovic Ksenija</t>
  </si>
  <si>
    <t>73 / 15</t>
  </si>
  <si>
    <t>77 / 14</t>
  </si>
  <si>
    <t>Jaredic Teodora</t>
  </si>
  <si>
    <t>115 / 08</t>
  </si>
  <si>
    <t>Raicevic Miodrag</t>
  </si>
  <si>
    <t>2019/2020</t>
  </si>
  <si>
    <t>septembar</t>
  </si>
  <si>
    <t>Popadic Vanja</t>
  </si>
  <si>
    <t>crvenom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</si>
</sst>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Times New Roman Bold"/>
      <family val="2"/>
    </font>
    <font>
      <sz val="10"/>
      <name val="Times New Roman"/>
      <family val="2"/>
    </font>
    <font>
      <sz val="12"/>
      <name val="Times New Roman"/>
      <family val="2"/>
    </font>
    <font>
      <sz val="11"/>
      <name val="Times New Roman"/>
      <family val="1"/>
    </font>
    <font>
      <b/>
      <sz val="10"/>
      <name val="Arial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NumberFormat="1" applyFont="1" applyFill="1"/>
    <xf numFmtId="0" fontId="2" fillId="0" borderId="0" xfId="0" applyNumberFormat="1" applyFont="1" applyFill="1"/>
    <xf numFmtId="0" fontId="5" fillId="0" borderId="0" xfId="0" applyFont="1" applyFill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2" borderId="0" xfId="0" applyFill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workbookViewId="0">
      <selection activeCell="F45" sqref="F45"/>
    </sheetView>
  </sheetViews>
  <sheetFormatPr defaultColWidth="7.28515625" defaultRowHeight="12.75" x14ac:dyDescent="0.2"/>
  <cols>
    <col min="1" max="1" width="7.28515625" style="4"/>
    <col min="2" max="2" width="10.5703125" style="4" bestFit="1" customWidth="1"/>
    <col min="3" max="3" width="20.42578125" style="4" bestFit="1" customWidth="1"/>
    <col min="4" max="4" width="25.28515625" style="5" bestFit="1" customWidth="1"/>
    <col min="5" max="5" width="21.42578125" style="5" bestFit="1" customWidth="1"/>
    <col min="6" max="7" width="7.28515625" style="5"/>
    <col min="8" max="16384" width="7.28515625" style="4"/>
  </cols>
  <sheetData>
    <row r="2" spans="1:17" x14ac:dyDescent="0.2">
      <c r="A2" s="6" t="s">
        <v>0</v>
      </c>
    </row>
    <row r="3" spans="1:17" x14ac:dyDescent="0.2">
      <c r="A3" s="7" t="s">
        <v>1</v>
      </c>
      <c r="H3" s="8"/>
      <c r="I3" s="8"/>
      <c r="J3" s="8"/>
      <c r="K3" s="8"/>
      <c r="L3" s="8"/>
    </row>
    <row r="4" spans="1:17" x14ac:dyDescent="0.2">
      <c r="C4" s="8" t="s">
        <v>109</v>
      </c>
      <c r="D4" s="22" t="s">
        <v>110</v>
      </c>
      <c r="H4" s="8"/>
      <c r="I4" s="8"/>
      <c r="J4" s="26" t="s">
        <v>112</v>
      </c>
      <c r="K4" s="3"/>
      <c r="L4" s="3"/>
      <c r="M4" s="21"/>
      <c r="N4" s="21"/>
      <c r="O4" s="21"/>
      <c r="P4" s="21"/>
      <c r="Q4" s="21"/>
    </row>
    <row r="5" spans="1:17" x14ac:dyDescent="0.2">
      <c r="A5" s="23" t="s">
        <v>99</v>
      </c>
      <c r="B5" s="23"/>
      <c r="C5" s="23"/>
      <c r="D5" s="23"/>
      <c r="E5" s="23"/>
    </row>
    <row r="7" spans="1:17" ht="15.75" x14ac:dyDescent="0.25">
      <c r="A7" s="9" t="s">
        <v>97</v>
      </c>
      <c r="B7" s="9" t="s">
        <v>98</v>
      </c>
      <c r="C7" s="9" t="s">
        <v>5</v>
      </c>
      <c r="D7" s="10" t="s">
        <v>87</v>
      </c>
      <c r="E7" s="10" t="s">
        <v>88</v>
      </c>
      <c r="F7" s="10" t="s">
        <v>89</v>
      </c>
      <c r="G7" s="10" t="s">
        <v>90</v>
      </c>
    </row>
    <row r="8" spans="1:17" ht="15" x14ac:dyDescent="0.25">
      <c r="A8" s="11">
        <v>1</v>
      </c>
      <c r="B8" s="11" t="s">
        <v>73</v>
      </c>
      <c r="C8" s="11" t="s">
        <v>6</v>
      </c>
      <c r="D8" s="1">
        <v>50</v>
      </c>
      <c r="E8" s="1">
        <v>32</v>
      </c>
      <c r="F8" s="12">
        <f t="shared" ref="F8:F34" si="0">SUM(D8:E8)</f>
        <v>82</v>
      </c>
      <c r="G8" s="12" t="str">
        <f t="shared" ref="G8:G34" si="1">IF(F8&gt;89.9,"A",IF(F8&gt;79.9,"B",IF(F8&gt;69.9,"C", IF(F8&gt;59.9,"D", IF(F8&gt;49.9,"E","F")))))</f>
        <v>B</v>
      </c>
    </row>
    <row r="9" spans="1:17" ht="15" x14ac:dyDescent="0.25">
      <c r="A9" s="11">
        <v>2</v>
      </c>
      <c r="B9" s="11" t="s">
        <v>74</v>
      </c>
      <c r="C9" s="11" t="s">
        <v>7</v>
      </c>
      <c r="D9" s="12"/>
      <c r="E9" s="12"/>
      <c r="F9" s="12"/>
      <c r="G9" s="12"/>
    </row>
    <row r="10" spans="1:17" ht="15" x14ac:dyDescent="0.25">
      <c r="A10" s="11">
        <v>3</v>
      </c>
      <c r="B10" s="11" t="s">
        <v>75</v>
      </c>
      <c r="C10" s="11" t="s">
        <v>8</v>
      </c>
      <c r="D10" s="12">
        <v>0</v>
      </c>
      <c r="E10" s="12">
        <v>0</v>
      </c>
      <c r="F10" s="12">
        <f t="shared" si="0"/>
        <v>0</v>
      </c>
      <c r="G10" s="12" t="str">
        <f t="shared" si="1"/>
        <v>F</v>
      </c>
    </row>
    <row r="11" spans="1:17" ht="15" x14ac:dyDescent="0.25">
      <c r="A11" s="11">
        <v>4</v>
      </c>
      <c r="B11" s="11" t="s">
        <v>76</v>
      </c>
      <c r="C11" s="11" t="s">
        <v>9</v>
      </c>
      <c r="D11" s="24">
        <v>30</v>
      </c>
      <c r="E11" s="1">
        <v>20</v>
      </c>
      <c r="F11" s="12">
        <f t="shared" si="0"/>
        <v>50</v>
      </c>
      <c r="G11" s="12" t="str">
        <f t="shared" si="1"/>
        <v>E</v>
      </c>
    </row>
    <row r="12" spans="1:17" ht="15" x14ac:dyDescent="0.25">
      <c r="A12" s="11">
        <v>5</v>
      </c>
      <c r="B12" s="11" t="s">
        <v>77</v>
      </c>
      <c r="C12" s="11" t="s">
        <v>10</v>
      </c>
      <c r="D12" s="12"/>
      <c r="E12" s="12"/>
      <c r="F12" s="12"/>
      <c r="G12" s="12"/>
    </row>
    <row r="13" spans="1:17" ht="15" x14ac:dyDescent="0.25">
      <c r="A13" s="11">
        <v>6</v>
      </c>
      <c r="B13" s="11" t="s">
        <v>78</v>
      </c>
      <c r="C13" s="11" t="s">
        <v>11</v>
      </c>
      <c r="D13" s="24">
        <v>0</v>
      </c>
      <c r="E13" s="1">
        <v>20</v>
      </c>
      <c r="F13" s="12">
        <f t="shared" si="0"/>
        <v>20</v>
      </c>
      <c r="G13" s="12" t="str">
        <f t="shared" si="1"/>
        <v>F</v>
      </c>
    </row>
    <row r="14" spans="1:17" ht="15" x14ac:dyDescent="0.25">
      <c r="A14" s="11">
        <v>7</v>
      </c>
      <c r="B14" s="11" t="s">
        <v>79</v>
      </c>
      <c r="C14" s="11" t="s">
        <v>12</v>
      </c>
      <c r="D14" s="1">
        <v>27</v>
      </c>
      <c r="E14" s="1">
        <v>24</v>
      </c>
      <c r="F14" s="12">
        <f t="shared" ref="F14" si="2">SUM(D14:E14)</f>
        <v>51</v>
      </c>
      <c r="G14" s="12" t="str">
        <f t="shared" ref="G14" si="3">IF(F14&gt;89.9,"A",IF(F14&gt;79.9,"B",IF(F14&gt;69.9,"C", IF(F14&gt;59.9,"D", IF(F14&gt;49.9,"E","F")))))</f>
        <v>E</v>
      </c>
    </row>
    <row r="15" spans="1:17" ht="15" x14ac:dyDescent="0.25">
      <c r="A15" s="11">
        <v>8</v>
      </c>
      <c r="B15" s="11" t="s">
        <v>80</v>
      </c>
      <c r="C15" s="11" t="s">
        <v>13</v>
      </c>
      <c r="D15" s="1">
        <v>0</v>
      </c>
      <c r="E15" s="12">
        <v>20</v>
      </c>
      <c r="F15" s="12">
        <f t="shared" si="0"/>
        <v>20</v>
      </c>
      <c r="G15" s="12" t="str">
        <f t="shared" si="1"/>
        <v>F</v>
      </c>
    </row>
    <row r="16" spans="1:17" ht="15" x14ac:dyDescent="0.25">
      <c r="A16" s="11">
        <v>9</v>
      </c>
      <c r="B16" s="11" t="s">
        <v>81</v>
      </c>
      <c r="C16" s="11" t="s">
        <v>14</v>
      </c>
      <c r="D16" s="24">
        <v>0</v>
      </c>
      <c r="E16" s="24">
        <v>0</v>
      </c>
      <c r="F16" s="12">
        <f t="shared" ref="F16" si="4">SUM(D16:E16)</f>
        <v>0</v>
      </c>
      <c r="G16" s="12" t="str">
        <f t="shared" ref="G16" si="5">IF(F16&gt;89.9,"A",IF(F16&gt;79.9,"B",IF(F16&gt;69.9,"C", IF(F16&gt;59.9,"D", IF(F16&gt;49.9,"E","F")))))</f>
        <v>F</v>
      </c>
    </row>
    <row r="17" spans="1:7" ht="15" x14ac:dyDescent="0.25">
      <c r="A17" s="11">
        <v>10</v>
      </c>
      <c r="B17" s="11" t="s">
        <v>82</v>
      </c>
      <c r="C17" s="11" t="s">
        <v>15</v>
      </c>
      <c r="D17" s="1">
        <v>29</v>
      </c>
      <c r="E17" s="24">
        <v>22</v>
      </c>
      <c r="F17" s="12">
        <f t="shared" si="0"/>
        <v>51</v>
      </c>
      <c r="G17" s="12" t="str">
        <f t="shared" si="1"/>
        <v>E</v>
      </c>
    </row>
    <row r="18" spans="1:7" ht="15" x14ac:dyDescent="0.25">
      <c r="A18" s="11">
        <v>11</v>
      </c>
      <c r="B18" s="11" t="s">
        <v>83</v>
      </c>
      <c r="C18" s="11" t="s">
        <v>16</v>
      </c>
      <c r="D18" s="24">
        <v>10</v>
      </c>
      <c r="E18" s="12">
        <v>16</v>
      </c>
      <c r="F18" s="12">
        <f t="shared" si="0"/>
        <v>26</v>
      </c>
      <c r="G18" s="12" t="str">
        <f t="shared" si="1"/>
        <v>F</v>
      </c>
    </row>
    <row r="19" spans="1:7" ht="15" x14ac:dyDescent="0.25">
      <c r="A19" s="11">
        <v>12</v>
      </c>
      <c r="B19" s="11" t="s">
        <v>84</v>
      </c>
      <c r="C19" s="11" t="s">
        <v>17</v>
      </c>
      <c r="D19" s="24">
        <v>15</v>
      </c>
      <c r="E19" s="1">
        <v>20</v>
      </c>
      <c r="F19" s="12">
        <f t="shared" si="0"/>
        <v>35</v>
      </c>
      <c r="G19" s="12" t="str">
        <f t="shared" si="1"/>
        <v>F</v>
      </c>
    </row>
    <row r="20" spans="1:7" ht="15" x14ac:dyDescent="0.25">
      <c r="A20" s="11">
        <v>13</v>
      </c>
      <c r="B20" s="11" t="s">
        <v>85</v>
      </c>
      <c r="C20" s="11" t="s">
        <v>18</v>
      </c>
      <c r="D20" s="24">
        <v>0</v>
      </c>
      <c r="E20" s="24">
        <v>0</v>
      </c>
      <c r="F20" s="12">
        <f t="shared" si="0"/>
        <v>0</v>
      </c>
      <c r="G20" s="12" t="str">
        <f t="shared" si="1"/>
        <v>F</v>
      </c>
    </row>
    <row r="21" spans="1:7" ht="15" x14ac:dyDescent="0.25">
      <c r="A21" s="11">
        <v>14</v>
      </c>
      <c r="B21" s="11" t="s">
        <v>86</v>
      </c>
      <c r="C21" s="11" t="s">
        <v>19</v>
      </c>
      <c r="D21" s="1">
        <v>42</v>
      </c>
      <c r="E21" s="12">
        <v>24</v>
      </c>
      <c r="F21" s="12">
        <f t="shared" si="0"/>
        <v>66</v>
      </c>
      <c r="G21" s="12" t="str">
        <f t="shared" si="1"/>
        <v>D</v>
      </c>
    </row>
    <row r="22" spans="1:7" ht="15" x14ac:dyDescent="0.25">
      <c r="A22" s="11">
        <v>15</v>
      </c>
      <c r="B22" s="11" t="s">
        <v>20</v>
      </c>
      <c r="C22" s="11" t="s">
        <v>21</v>
      </c>
      <c r="D22" s="25">
        <v>50</v>
      </c>
      <c r="E22" s="24">
        <v>30</v>
      </c>
      <c r="F22" s="12">
        <f t="shared" si="0"/>
        <v>80</v>
      </c>
      <c r="G22" s="12" t="str">
        <f t="shared" si="1"/>
        <v>B</v>
      </c>
    </row>
    <row r="23" spans="1:7" ht="15" x14ac:dyDescent="0.25">
      <c r="A23" s="11">
        <v>16</v>
      </c>
      <c r="B23" s="11" t="s">
        <v>22</v>
      </c>
      <c r="C23" s="11" t="s">
        <v>23</v>
      </c>
      <c r="D23" s="13"/>
      <c r="E23" s="12"/>
      <c r="F23" s="12"/>
      <c r="G23" s="12"/>
    </row>
    <row r="24" spans="1:7" ht="15" x14ac:dyDescent="0.25">
      <c r="A24" s="11">
        <v>17</v>
      </c>
      <c r="B24" s="11" t="s">
        <v>24</v>
      </c>
      <c r="C24" s="11" t="s">
        <v>25</v>
      </c>
      <c r="D24" s="2">
        <v>40</v>
      </c>
      <c r="E24" s="12">
        <v>20</v>
      </c>
      <c r="F24" s="12">
        <f t="shared" si="0"/>
        <v>60</v>
      </c>
      <c r="G24" s="12" t="str">
        <f t="shared" si="1"/>
        <v>D</v>
      </c>
    </row>
    <row r="25" spans="1:7" ht="15" x14ac:dyDescent="0.25">
      <c r="A25" s="11">
        <v>18</v>
      </c>
      <c r="B25" s="11" t="s">
        <v>26</v>
      </c>
      <c r="C25" s="11" t="s">
        <v>27</v>
      </c>
      <c r="D25" s="25">
        <v>15</v>
      </c>
      <c r="E25" s="24">
        <v>16</v>
      </c>
      <c r="F25" s="12">
        <f t="shared" si="0"/>
        <v>31</v>
      </c>
      <c r="G25" s="12" t="str">
        <f t="shared" si="1"/>
        <v>F</v>
      </c>
    </row>
    <row r="26" spans="1:7" ht="15" x14ac:dyDescent="0.25">
      <c r="A26" s="11">
        <v>19</v>
      </c>
      <c r="B26" s="11" t="s">
        <v>28</v>
      </c>
      <c r="C26" s="11" t="s">
        <v>29</v>
      </c>
      <c r="D26" s="2">
        <v>23</v>
      </c>
      <c r="E26" s="12">
        <v>28</v>
      </c>
      <c r="F26" s="12">
        <f t="shared" si="0"/>
        <v>51</v>
      </c>
      <c r="G26" s="12" t="str">
        <f t="shared" si="1"/>
        <v>E</v>
      </c>
    </row>
    <row r="27" spans="1:7" ht="15" x14ac:dyDescent="0.25">
      <c r="A27" s="11">
        <v>20</v>
      </c>
      <c r="B27" s="11" t="s">
        <v>30</v>
      </c>
      <c r="C27" s="11" t="s">
        <v>31</v>
      </c>
      <c r="D27" s="2">
        <v>46</v>
      </c>
      <c r="E27" s="1">
        <v>24</v>
      </c>
      <c r="F27" s="12">
        <f t="shared" si="0"/>
        <v>70</v>
      </c>
      <c r="G27" s="12" t="str">
        <f t="shared" si="1"/>
        <v>C</v>
      </c>
    </row>
    <row r="28" spans="1:7" ht="15" x14ac:dyDescent="0.25">
      <c r="A28" s="11">
        <v>21</v>
      </c>
      <c r="B28" s="11" t="s">
        <v>32</v>
      </c>
      <c r="C28" s="11" t="s">
        <v>33</v>
      </c>
      <c r="D28" s="25">
        <v>10</v>
      </c>
      <c r="E28" s="24">
        <v>12</v>
      </c>
      <c r="F28" s="12">
        <f t="shared" ref="F28" si="6">SUM(D28:E28)</f>
        <v>22</v>
      </c>
      <c r="G28" s="12" t="str">
        <f t="shared" ref="G28" si="7">IF(F28&gt;89.9,"A",IF(F28&gt;79.9,"B",IF(F28&gt;69.9,"C", IF(F28&gt;59.9,"D", IF(F28&gt;49.9,"E","F")))))</f>
        <v>F</v>
      </c>
    </row>
    <row r="29" spans="1:7" ht="15" x14ac:dyDescent="0.25">
      <c r="A29" s="11">
        <v>22</v>
      </c>
      <c r="B29" s="11" t="s">
        <v>34</v>
      </c>
      <c r="C29" s="11" t="s">
        <v>35</v>
      </c>
      <c r="D29" s="25">
        <v>30</v>
      </c>
      <c r="E29" s="12">
        <v>20</v>
      </c>
      <c r="F29" s="12">
        <f t="shared" si="0"/>
        <v>50</v>
      </c>
      <c r="G29" s="12" t="str">
        <f t="shared" si="1"/>
        <v>E</v>
      </c>
    </row>
    <row r="30" spans="1:7" ht="15" x14ac:dyDescent="0.25">
      <c r="A30" s="11">
        <v>23</v>
      </c>
      <c r="B30" s="11" t="s">
        <v>36</v>
      </c>
      <c r="C30" s="11" t="s">
        <v>37</v>
      </c>
      <c r="D30" s="25">
        <v>0</v>
      </c>
      <c r="E30" s="24">
        <v>12</v>
      </c>
      <c r="F30" s="12">
        <f t="shared" si="0"/>
        <v>12</v>
      </c>
      <c r="G30" s="12" t="str">
        <f t="shared" si="1"/>
        <v>F</v>
      </c>
    </row>
    <row r="31" spans="1:7" ht="15" x14ac:dyDescent="0.25">
      <c r="A31" s="11">
        <v>24</v>
      </c>
      <c r="B31" s="11" t="s">
        <v>100</v>
      </c>
      <c r="C31" s="11" t="s">
        <v>101</v>
      </c>
      <c r="D31" s="13"/>
      <c r="E31" s="12"/>
      <c r="F31" s="12"/>
      <c r="G31" s="12"/>
    </row>
    <row r="32" spans="1:7" ht="15" x14ac:dyDescent="0.25">
      <c r="A32" s="11">
        <v>25</v>
      </c>
      <c r="B32" s="11" t="s">
        <v>38</v>
      </c>
      <c r="C32" s="11" t="s">
        <v>39</v>
      </c>
      <c r="D32" s="13"/>
      <c r="E32" s="12"/>
      <c r="F32" s="12"/>
      <c r="G32" s="12"/>
    </row>
    <row r="33" spans="1:7" ht="15" x14ac:dyDescent="0.25">
      <c r="A33" s="11">
        <v>26</v>
      </c>
      <c r="B33" s="11" t="s">
        <v>40</v>
      </c>
      <c r="C33" s="11" t="s">
        <v>41</v>
      </c>
      <c r="D33" s="25">
        <v>36</v>
      </c>
      <c r="E33" s="12">
        <v>24</v>
      </c>
      <c r="F33" s="12">
        <f t="shared" si="0"/>
        <v>60</v>
      </c>
      <c r="G33" s="12" t="str">
        <f t="shared" si="1"/>
        <v>D</v>
      </c>
    </row>
    <row r="34" spans="1:7" ht="15" x14ac:dyDescent="0.25">
      <c r="A34" s="11">
        <v>27</v>
      </c>
      <c r="B34" s="11" t="s">
        <v>42</v>
      </c>
      <c r="C34" s="11" t="s">
        <v>43</v>
      </c>
      <c r="D34" s="25">
        <v>25</v>
      </c>
      <c r="E34" s="24">
        <v>8</v>
      </c>
      <c r="F34" s="12">
        <f t="shared" si="0"/>
        <v>33</v>
      </c>
      <c r="G34" s="12" t="str">
        <f t="shared" si="1"/>
        <v>F</v>
      </c>
    </row>
    <row r="35" spans="1:7" ht="15" x14ac:dyDescent="0.25">
      <c r="A35" s="11">
        <v>28</v>
      </c>
      <c r="B35" s="11" t="s">
        <v>44</v>
      </c>
      <c r="C35" s="11" t="s">
        <v>45</v>
      </c>
      <c r="D35" s="25">
        <v>26</v>
      </c>
      <c r="E35" s="1">
        <v>24</v>
      </c>
      <c r="F35" s="12">
        <f t="shared" ref="F35" si="8">SUM(D35:E35)</f>
        <v>50</v>
      </c>
      <c r="G35" s="12" t="str">
        <f t="shared" ref="G35" si="9">IF(F35&gt;89.9,"A",IF(F35&gt;79.9,"B",IF(F35&gt;69.9,"C", IF(F35&gt;59.9,"D", IF(F35&gt;49.9,"E","F")))))</f>
        <v>E</v>
      </c>
    </row>
    <row r="36" spans="1:7" ht="15" x14ac:dyDescent="0.25">
      <c r="A36" s="11">
        <v>29</v>
      </c>
      <c r="B36" s="11" t="s">
        <v>102</v>
      </c>
      <c r="C36" s="11" t="s">
        <v>103</v>
      </c>
      <c r="D36" s="25">
        <v>15</v>
      </c>
      <c r="E36" s="24">
        <v>8</v>
      </c>
      <c r="F36" s="12">
        <f t="shared" ref="F36" si="10">SUM(D36:E36)</f>
        <v>23</v>
      </c>
      <c r="G36" s="12" t="str">
        <f t="shared" ref="G36" si="11">IF(F36&gt;89.9,"A",IF(F36&gt;79.9,"B",IF(F36&gt;69.9,"C", IF(F36&gt;59.9,"D", IF(F36&gt;49.9,"E","F")))))</f>
        <v>F</v>
      </c>
    </row>
    <row r="37" spans="1:7" ht="15" x14ac:dyDescent="0.25">
      <c r="A37" s="11">
        <v>30</v>
      </c>
      <c r="B37" s="11" t="s">
        <v>46</v>
      </c>
      <c r="C37" s="11" t="s">
        <v>47</v>
      </c>
      <c r="D37" s="13"/>
      <c r="E37" s="12"/>
      <c r="F37" s="12"/>
      <c r="G37" s="12"/>
    </row>
    <row r="38" spans="1:7" ht="15" x14ac:dyDescent="0.25">
      <c r="A38" s="11">
        <v>31</v>
      </c>
      <c r="B38" s="11" t="s">
        <v>91</v>
      </c>
      <c r="C38" s="11" t="s">
        <v>92</v>
      </c>
      <c r="D38" s="13">
        <v>15</v>
      </c>
      <c r="E38" s="12">
        <v>12</v>
      </c>
      <c r="F38" s="12">
        <f t="shared" ref="F38:F57" si="12">SUM(D38:E38)</f>
        <v>27</v>
      </c>
      <c r="G38" s="12" t="str">
        <f>IF(F38&gt;89.9,"A",IF(F38&gt;79.9,"B",IF(F38&gt;69.9,"C", IF(F38&gt;59.9,"D", IF(F38&gt;49.9,"E","F")))))</f>
        <v>F</v>
      </c>
    </row>
    <row r="39" spans="1:7" ht="15" x14ac:dyDescent="0.25">
      <c r="A39" s="14"/>
      <c r="B39" s="14"/>
      <c r="C39" s="14"/>
      <c r="D39" s="15"/>
      <c r="E39" s="16"/>
      <c r="F39" s="16"/>
      <c r="G39" s="16"/>
    </row>
    <row r="40" spans="1:7" ht="15" x14ac:dyDescent="0.25">
      <c r="A40" s="17" t="s">
        <v>72</v>
      </c>
      <c r="B40" s="17"/>
      <c r="C40" s="17"/>
      <c r="D40" s="18"/>
      <c r="E40" s="19"/>
      <c r="F40" s="19"/>
      <c r="G40" s="19"/>
    </row>
    <row r="41" spans="1:7" ht="15" x14ac:dyDescent="0.25">
      <c r="A41" s="11" t="s">
        <v>2</v>
      </c>
      <c r="B41" s="11" t="s">
        <v>3</v>
      </c>
      <c r="C41" s="20"/>
      <c r="D41" s="12"/>
      <c r="E41" s="12"/>
      <c r="F41" s="12"/>
      <c r="G41" s="12"/>
    </row>
    <row r="42" spans="1:7" ht="15.75" x14ac:dyDescent="0.25">
      <c r="A42" s="11" t="s">
        <v>4</v>
      </c>
      <c r="B42" s="11" t="s">
        <v>4</v>
      </c>
      <c r="C42" s="9" t="s">
        <v>5</v>
      </c>
      <c r="D42" s="10" t="s">
        <v>87</v>
      </c>
      <c r="E42" s="10" t="s">
        <v>88</v>
      </c>
      <c r="F42" s="10" t="s">
        <v>89</v>
      </c>
      <c r="G42" s="10" t="s">
        <v>90</v>
      </c>
    </row>
    <row r="43" spans="1:7" ht="15" x14ac:dyDescent="0.25">
      <c r="A43" s="11">
        <v>1</v>
      </c>
      <c r="B43" s="11" t="s">
        <v>48</v>
      </c>
      <c r="C43" s="11" t="s">
        <v>49</v>
      </c>
      <c r="D43" s="12">
        <v>20</v>
      </c>
      <c r="E43" s="24">
        <v>8</v>
      </c>
      <c r="F43" s="12">
        <f t="shared" si="12"/>
        <v>28</v>
      </c>
      <c r="G43" s="12" t="str">
        <f>IF(F43&gt;89.9,"A",IF(F43&gt;79.9,"B",IF(F43&gt;69.9,"C", IF(F43&gt;59.9,"D", IF(F43&gt;49.9,"E","F")))))</f>
        <v>F</v>
      </c>
    </row>
    <row r="44" spans="1:7" ht="15" x14ac:dyDescent="0.25">
      <c r="A44" s="11">
        <v>2</v>
      </c>
      <c r="B44" s="11" t="s">
        <v>50</v>
      </c>
      <c r="C44" s="11" t="s">
        <v>51</v>
      </c>
      <c r="D44" s="24">
        <v>5</v>
      </c>
      <c r="E44" s="12">
        <v>20</v>
      </c>
      <c r="F44" s="12">
        <f t="shared" si="12"/>
        <v>25</v>
      </c>
      <c r="G44" s="12" t="str">
        <f t="shared" ref="G44:G56" si="13">IF(F44&gt;89.9,"A",IF(F44&gt;79.9,"B",IF(F44&gt;69.9,"C", IF(F44&gt;59.9,"D", IF(F44&gt;49.9,"E","F")))))</f>
        <v>F</v>
      </c>
    </row>
    <row r="45" spans="1:7" ht="15" x14ac:dyDescent="0.25">
      <c r="A45" s="11">
        <v>3</v>
      </c>
      <c r="B45" s="11" t="s">
        <v>52</v>
      </c>
      <c r="C45" s="11" t="s">
        <v>53</v>
      </c>
      <c r="D45" s="24">
        <v>28</v>
      </c>
      <c r="E45" s="24">
        <v>24</v>
      </c>
      <c r="F45" s="12">
        <f t="shared" ref="F45" si="14">SUM(D45:E45)</f>
        <v>52</v>
      </c>
      <c r="G45" s="12" t="str">
        <f t="shared" ref="G45" si="15">IF(F45&gt;89.9,"A",IF(F45&gt;79.9,"B",IF(F45&gt;69.9,"C", IF(F45&gt;59.9,"D", IF(F45&gt;49.9,"E","F")))))</f>
        <v>E</v>
      </c>
    </row>
    <row r="46" spans="1:7" ht="15" x14ac:dyDescent="0.25">
      <c r="A46" s="11">
        <v>4</v>
      </c>
      <c r="B46" s="11" t="s">
        <v>54</v>
      </c>
      <c r="C46" s="11" t="s">
        <v>55</v>
      </c>
      <c r="D46" s="12"/>
      <c r="E46" s="12"/>
      <c r="F46" s="12"/>
      <c r="G46" s="12"/>
    </row>
    <row r="47" spans="1:7" ht="15" x14ac:dyDescent="0.25">
      <c r="A47" s="11">
        <v>5</v>
      </c>
      <c r="B47" s="11" t="s">
        <v>56</v>
      </c>
      <c r="C47" s="11" t="s">
        <v>57</v>
      </c>
      <c r="D47" s="1">
        <v>40</v>
      </c>
      <c r="E47" s="1">
        <v>28</v>
      </c>
      <c r="F47" s="12">
        <f t="shared" ref="F47" si="16">SUM(D47:E47)</f>
        <v>68</v>
      </c>
      <c r="G47" s="12" t="str">
        <f t="shared" ref="G47" si="17">IF(F47&gt;89.9,"A",IF(F47&gt;79.9,"B",IF(F47&gt;69.9,"C", IF(F47&gt;59.9,"D", IF(F47&gt;49.9,"E","F")))))</f>
        <v>D</v>
      </c>
    </row>
    <row r="48" spans="1:7" ht="15" x14ac:dyDescent="0.25">
      <c r="A48" s="11">
        <v>6</v>
      </c>
      <c r="B48" s="11" t="s">
        <v>58</v>
      </c>
      <c r="C48" s="11" t="s">
        <v>59</v>
      </c>
      <c r="D48" s="24">
        <v>38</v>
      </c>
      <c r="E48" s="12">
        <v>12</v>
      </c>
      <c r="F48" s="12">
        <f t="shared" si="12"/>
        <v>50</v>
      </c>
      <c r="G48" s="12" t="str">
        <f t="shared" si="13"/>
        <v>E</v>
      </c>
    </row>
    <row r="49" spans="1:7" ht="15" x14ac:dyDescent="0.25">
      <c r="A49" s="11">
        <v>7</v>
      </c>
      <c r="B49" s="11" t="s">
        <v>104</v>
      </c>
      <c r="C49" s="11" t="s">
        <v>111</v>
      </c>
      <c r="D49" s="24">
        <v>0</v>
      </c>
      <c r="E49" s="24">
        <v>12</v>
      </c>
      <c r="F49" s="12">
        <f t="shared" ref="F49" si="18">SUM(D49:E49)</f>
        <v>12</v>
      </c>
      <c r="G49" s="12" t="str">
        <f t="shared" ref="G49" si="19">IF(F49&gt;89.9,"A",IF(F49&gt;79.9,"B",IF(F49&gt;69.9,"C", IF(F49&gt;59.9,"D", IF(F49&gt;49.9,"E","F")))))</f>
        <v>F</v>
      </c>
    </row>
    <row r="50" spans="1:7" ht="15" x14ac:dyDescent="0.25">
      <c r="A50" s="11">
        <v>8</v>
      </c>
      <c r="B50" s="11" t="s">
        <v>93</v>
      </c>
      <c r="C50" s="11" t="s">
        <v>94</v>
      </c>
      <c r="D50" s="24">
        <v>20</v>
      </c>
      <c r="E50" s="12">
        <v>32</v>
      </c>
      <c r="F50" s="12">
        <f t="shared" ref="F50" si="20">SUM(D50:E50)</f>
        <v>52</v>
      </c>
      <c r="G50" s="12" t="str">
        <f t="shared" si="13"/>
        <v>E</v>
      </c>
    </row>
    <row r="51" spans="1:7" ht="15" x14ac:dyDescent="0.25">
      <c r="A51" s="11">
        <v>9</v>
      </c>
      <c r="B51" s="11" t="s">
        <v>60</v>
      </c>
      <c r="C51" s="11" t="s">
        <v>61</v>
      </c>
      <c r="D51" s="12"/>
      <c r="E51" s="12"/>
      <c r="F51" s="12"/>
      <c r="G51" s="12"/>
    </row>
    <row r="52" spans="1:7" ht="15" x14ac:dyDescent="0.25">
      <c r="A52" s="11">
        <v>10</v>
      </c>
      <c r="B52" s="11" t="s">
        <v>96</v>
      </c>
      <c r="C52" s="11" t="s">
        <v>95</v>
      </c>
      <c r="D52" s="12">
        <v>35</v>
      </c>
      <c r="E52" s="1">
        <v>36</v>
      </c>
      <c r="F52" s="12">
        <f t="shared" ref="F52" si="21">SUM(D52:E52)</f>
        <v>71</v>
      </c>
      <c r="G52" s="12" t="str">
        <f t="shared" si="13"/>
        <v>C</v>
      </c>
    </row>
    <row r="53" spans="1:7" ht="15" x14ac:dyDescent="0.25">
      <c r="A53" s="11">
        <v>11</v>
      </c>
      <c r="B53" s="11" t="s">
        <v>105</v>
      </c>
      <c r="C53" s="11" t="s">
        <v>106</v>
      </c>
      <c r="D53" s="12"/>
      <c r="E53" s="12"/>
      <c r="F53" s="12"/>
      <c r="G53" s="12"/>
    </row>
    <row r="54" spans="1:7" ht="15" x14ac:dyDescent="0.25">
      <c r="A54" s="11">
        <v>12</v>
      </c>
      <c r="B54" s="11" t="s">
        <v>62</v>
      </c>
      <c r="C54" s="11" t="s">
        <v>63</v>
      </c>
      <c r="D54" s="12"/>
      <c r="E54" s="12"/>
      <c r="F54" s="12"/>
      <c r="G54" s="12"/>
    </row>
    <row r="55" spans="1:7" ht="15" x14ac:dyDescent="0.25">
      <c r="A55" s="11">
        <v>13</v>
      </c>
      <c r="B55" s="11" t="s">
        <v>64</v>
      </c>
      <c r="C55" s="11" t="s">
        <v>65</v>
      </c>
      <c r="D55" s="24">
        <v>30</v>
      </c>
      <c r="E55" s="12">
        <v>24</v>
      </c>
      <c r="F55" s="12">
        <f t="shared" si="12"/>
        <v>54</v>
      </c>
      <c r="G55" s="12" t="str">
        <f t="shared" si="13"/>
        <v>E</v>
      </c>
    </row>
    <row r="56" spans="1:7" ht="15" x14ac:dyDescent="0.25">
      <c r="A56" s="11">
        <v>14</v>
      </c>
      <c r="B56" s="11" t="s">
        <v>66</v>
      </c>
      <c r="C56" s="11" t="s">
        <v>67</v>
      </c>
      <c r="D56" s="24">
        <v>5</v>
      </c>
      <c r="E56" s="24">
        <v>16</v>
      </c>
      <c r="F56" s="12">
        <f t="shared" si="12"/>
        <v>21</v>
      </c>
      <c r="G56" s="12" t="str">
        <f t="shared" si="13"/>
        <v>F</v>
      </c>
    </row>
    <row r="57" spans="1:7" ht="15" x14ac:dyDescent="0.25">
      <c r="A57" s="11">
        <v>15</v>
      </c>
      <c r="B57" s="11" t="s">
        <v>68</v>
      </c>
      <c r="C57" s="11" t="s">
        <v>69</v>
      </c>
      <c r="D57" s="12"/>
      <c r="E57" s="12">
        <v>12</v>
      </c>
      <c r="F57" s="12">
        <f t="shared" si="12"/>
        <v>12</v>
      </c>
      <c r="G57" s="12" t="str">
        <f>IF(F57&gt;89.9,"A",IF(F57&gt;79.9,"B",IF(F57&gt;69.9,"C", IF(F57&gt;59.9,"D", IF(F57&gt;49.9,"E","F")))))</f>
        <v>F</v>
      </c>
    </row>
    <row r="58" spans="1:7" ht="15" x14ac:dyDescent="0.25">
      <c r="A58" s="11">
        <v>16</v>
      </c>
      <c r="B58" s="11" t="s">
        <v>107</v>
      </c>
      <c r="C58" s="11" t="s">
        <v>108</v>
      </c>
      <c r="D58" s="24">
        <v>18</v>
      </c>
      <c r="E58" s="24">
        <v>32</v>
      </c>
      <c r="F58" s="12">
        <f t="shared" ref="F58" si="22">SUM(D58:E58)</f>
        <v>50</v>
      </c>
      <c r="G58" s="12" t="str">
        <f>IF(F58&gt;89.9,"A",IF(F58&gt;79.9,"B",IF(F58&gt;69.9,"C", IF(F58&gt;59.9,"D", IF(F58&gt;49.9,"E","F")))))</f>
        <v>E</v>
      </c>
    </row>
    <row r="59" spans="1:7" ht="15" x14ac:dyDescent="0.25">
      <c r="A59" s="11">
        <v>17</v>
      </c>
      <c r="B59" s="11" t="s">
        <v>70</v>
      </c>
      <c r="C59" s="11" t="s">
        <v>71</v>
      </c>
      <c r="D59" s="12"/>
      <c r="E59" s="12"/>
      <c r="F59" s="12"/>
      <c r="G59" s="12"/>
    </row>
  </sheetData>
  <sortState ref="A2:A104">
    <sortCondition ref="A1"/>
  </sortState>
  <mergeCells count="1"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Ana Mugosa</cp:lastModifiedBy>
  <dcterms:created xsi:type="dcterms:W3CDTF">2020-06-23T11:00:38Z</dcterms:created>
  <dcterms:modified xsi:type="dcterms:W3CDTF">2020-09-28T08:15:36Z</dcterms:modified>
</cp:coreProperties>
</file>