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 3\Desktop\"/>
    </mc:Choice>
  </mc:AlternateContent>
  <bookViews>
    <workbookView xWindow="0" yWindow="0" windowWidth="28800" windowHeight="12300" tabRatio="500" firstSheet="3" activeTab="6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definedNames>
    <definedName name="_xlnm._FilterDatabase" localSheetId="6" hidden="1">'EP-PG novi'!$A$5:$I$99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3" l="1"/>
  <c r="I25" i="9" l="1"/>
  <c r="I24" i="9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6" i="8"/>
  <c r="I33" i="9" l="1"/>
  <c r="I30" i="9"/>
  <c r="I29" i="9"/>
  <c r="I31" i="9"/>
  <c r="I17" i="9"/>
  <c r="I19" i="9"/>
  <c r="I16" i="9"/>
  <c r="I20" i="9"/>
  <c r="I21" i="9"/>
  <c r="I22" i="9"/>
  <c r="I18" i="9"/>
  <c r="I6" i="9"/>
  <c r="I11" i="9"/>
  <c r="I7" i="9"/>
  <c r="I12" i="9"/>
  <c r="I23" i="9"/>
  <c r="I9" i="9"/>
  <c r="I14" i="9"/>
  <c r="I7" i="10" l="1"/>
  <c r="I6" i="10"/>
  <c r="I35" i="9"/>
  <c r="I34" i="9"/>
  <c r="I32" i="9"/>
  <c r="I28" i="9"/>
  <c r="I27" i="9"/>
  <c r="I26" i="9"/>
  <c r="I15" i="9"/>
  <c r="I13" i="9"/>
  <c r="I10" i="9"/>
  <c r="I8" i="9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J15" i="3"/>
  <c r="J14" i="3"/>
  <c r="J13" i="3"/>
  <c r="J12" i="3"/>
  <c r="J11" i="3"/>
  <c r="J10" i="3"/>
  <c r="J9" i="3"/>
  <c r="J7" i="3"/>
  <c r="J6" i="3"/>
</calcChain>
</file>

<file path=xl/comments1.xml><?xml version="1.0" encoding="utf-8"?>
<comments xmlns="http://schemas.openxmlformats.org/spreadsheetml/2006/main">
  <authors>
    <author/>
  </authors>
  <commentList>
    <comment ref="D26" authorId="0" shapeId="0">
      <text>
        <r>
          <rPr>
            <sz val="11"/>
            <color rgb="FF000000"/>
            <rFont val="Calibri"/>
            <family val="2"/>
            <charset val="238"/>
          </rPr>
          <t>Copy</t>
        </r>
      </text>
    </comment>
  </commentList>
</comments>
</file>

<file path=xl/sharedStrings.xml><?xml version="1.0" encoding="utf-8"?>
<sst xmlns="http://schemas.openxmlformats.org/spreadsheetml/2006/main" count="891" uniqueCount="633">
  <si>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</si>
  <si>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</si>
  <si>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</si>
  <si>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</si>
  <si>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</si>
  <si>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</si>
  <si>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1.</t>
  </si>
  <si>
    <t xml:space="preserve">   2/ 18</t>
  </si>
  <si>
    <t>Jelić Boško</t>
  </si>
  <si>
    <t>2.</t>
  </si>
  <si>
    <t xml:space="preserve"> 3/18</t>
  </si>
  <si>
    <t>Marić Jovana</t>
  </si>
  <si>
    <t>Studentima koji su lošije uradili popravni od redovnog roka, uvažen je bolji rezultat. Radovi se mogu pogledati nakon 4.maja.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</si>
  <si>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</si>
  <si>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</si>
  <si>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</si>
  <si>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</si>
  <si>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</si>
  <si>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</si>
  <si>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</si>
  <si>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</si>
  <si>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</si>
  <si>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</si>
  <si>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</si>
  <si>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</si>
  <si>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</si>
  <si>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</si>
  <si>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</si>
  <si>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</si>
  <si>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</si>
  <si>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</si>
  <si>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</si>
  <si>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</si>
  <si>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</si>
  <si>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</si>
  <si>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</si>
  <si>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</si>
  <si>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</si>
  <si>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</si>
  <si>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</si>
  <si>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</si>
  <si>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</si>
  <si>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</si>
  <si>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</si>
  <si>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</si>
  <si>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</si>
  <si>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</si>
  <si>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</si>
  <si>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</si>
  <si>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</si>
  <si>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</si>
  <si>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</si>
  <si>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</si>
  <si>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</si>
  <si>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</si>
  <si>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</si>
  <si>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</si>
  <si>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</si>
  <si>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</si>
  <si>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</si>
  <si>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</si>
  <si>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</si>
  <si>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</si>
  <si>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</si>
  <si>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</si>
  <si>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</si>
  <si>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</si>
  <si>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</si>
  <si>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</si>
  <si>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</si>
  <si>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</si>
  <si>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</si>
  <si>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</si>
  <si>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</si>
  <si>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</si>
  <si>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</si>
  <si>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</si>
  <si>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</si>
  <si>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</si>
  <si>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</si>
  <si>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</si>
  <si>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</si>
  <si>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</si>
  <si>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</si>
  <si>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</si>
  <si>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</si>
  <si>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</si>
  <si>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</si>
  <si>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</si>
  <si>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</si>
  <si>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</si>
  <si>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</si>
  <si>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</si>
  <si>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</si>
  <si>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</si>
  <si>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</si>
  <si>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</si>
  <si>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</si>
  <si>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</si>
  <si>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</si>
  <si>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</si>
  <si>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</si>
  <si>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</si>
  <si>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</si>
  <si>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</si>
  <si>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</si>
  <si>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</si>
  <si>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</si>
  <si>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</si>
  <si>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</si>
  <si>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</si>
  <si>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</si>
  <si>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</si>
  <si>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</si>
  <si>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</si>
  <si>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</si>
  <si>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</si>
  <si>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</si>
  <si>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</si>
  <si>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</si>
  <si>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</si>
  <si>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</si>
  <si>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</si>
  <si>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</si>
  <si>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</si>
  <si>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</si>
  <si>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</si>
  <si>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</si>
  <si>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</si>
  <si>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</si>
  <si>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</si>
  <si>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</si>
  <si>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</si>
  <si>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</si>
  <si>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</si>
  <si>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</si>
  <si>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</si>
  <si>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</si>
  <si>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</si>
  <si>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</si>
  <si>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</si>
  <si>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</si>
  <si>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</si>
  <si>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</si>
  <si>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</si>
  <si>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</si>
  <si>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</si>
  <si>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</si>
  <si>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</si>
  <si>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</si>
  <si>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</si>
  <si>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</si>
  <si>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</si>
  <si>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</si>
  <si>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</si>
  <si>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</si>
  <si>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</si>
  <si>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</si>
  <si>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</si>
  <si>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</si>
  <si>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</si>
  <si>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</si>
  <si>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</si>
  <si>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</si>
  <si>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</si>
  <si>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</si>
  <si>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</si>
  <si>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</si>
  <si>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</si>
  <si>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</si>
  <si>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</si>
  <si>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</si>
  <si>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</si>
  <si>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</si>
  <si>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</si>
  <si>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</si>
  <si>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</si>
  <si>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</si>
  <si>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</si>
  <si>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</si>
  <si>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</si>
  <si>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</si>
  <si>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</si>
  <si>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</si>
  <si>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</si>
  <si>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</si>
  <si>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</si>
  <si>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</si>
  <si>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</si>
  <si>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</si>
  <si>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</si>
  <si>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</si>
  <si>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</si>
  <si>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</si>
  <si>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</si>
  <si>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</si>
  <si>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</si>
  <si>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</si>
  <si>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</si>
  <si>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</si>
  <si>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</si>
  <si>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</si>
  <si>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</si>
  <si>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</si>
  <si>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</si>
  <si>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</si>
  <si>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</si>
  <si>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</si>
  <si>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</si>
  <si>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</si>
  <si>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</si>
  <si>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</si>
  <si>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</si>
  <si>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</si>
  <si>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</si>
  <si>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</si>
  <si>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</si>
  <si>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</si>
  <si>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</si>
  <si>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</si>
  <si>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</si>
  <si>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</si>
  <si>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</si>
  <si>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</si>
  <si>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</si>
  <si>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</si>
  <si>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</si>
  <si>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</si>
  <si>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</si>
  <si>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</si>
  <si>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</si>
  <si>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</si>
  <si>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</si>
  <si>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</si>
  <si>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</si>
  <si>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</si>
  <si>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</si>
  <si>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</si>
  <si>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</si>
  <si>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</si>
  <si>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</si>
  <si>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</si>
  <si>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</si>
  <si>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</si>
  <si>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</si>
  <si>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</si>
  <si>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</si>
  <si>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</si>
  <si>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</si>
  <si>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</si>
  <si>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</si>
  <si>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</si>
  <si>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</si>
  <si>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</si>
  <si>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</si>
  <si>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</si>
  <si>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</si>
  <si>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</si>
  <si>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</si>
  <si>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</si>
  <si>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</si>
  <si>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</si>
  <si>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</si>
  <si>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</si>
  <si>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</si>
  <si>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</si>
  <si>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</si>
  <si>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</si>
  <si>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</si>
  <si>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</si>
  <si>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</si>
  <si>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</si>
  <si>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</si>
  <si>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</si>
  <si>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</si>
  <si>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</si>
  <si>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</si>
  <si>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</si>
  <si>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</si>
  <si>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</si>
  <si>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</si>
  <si>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</si>
  <si>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</si>
  <si>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</si>
  <si>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</si>
  <si>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</si>
  <si>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</si>
  <si>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</si>
  <si>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</si>
  <si>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</si>
  <si>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</si>
  <si>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</si>
  <si>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</si>
  <si>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</si>
  <si>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</si>
  <si>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</si>
  <si>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</si>
  <si>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</si>
  <si>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</si>
  <si>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</si>
  <si>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</si>
  <si>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</si>
  <si>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</si>
  <si>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</si>
  <si>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</si>
  <si>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</si>
  <si>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</si>
  <si>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</si>
  <si>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</si>
  <si>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Prvi teorijski</t>
  </si>
  <si>
    <t>Prakticni</t>
  </si>
  <si>
    <t>Aktivnost na času-1</t>
  </si>
  <si>
    <t>Aktivnost na času-2</t>
  </si>
  <si>
    <t>Završni</t>
  </si>
  <si>
    <t>Seminarski</t>
  </si>
  <si>
    <t>Ukupno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</si>
  <si>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</si>
  <si>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</si>
  <si>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</si>
  <si>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</si>
  <si>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</si>
  <si>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</si>
  <si>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</si>
  <si>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</si>
  <si>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</si>
  <si>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</si>
  <si>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</si>
  <si>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</si>
  <si>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</si>
  <si>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</si>
  <si>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</si>
  <si>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</si>
  <si>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</si>
  <si>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</si>
  <si>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</si>
  <si>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</si>
  <si>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</si>
  <si>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</si>
  <si>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Zavrsni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</si>
  <si>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</si>
  <si>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</si>
  <si>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</si>
  <si>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</si>
  <si>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</si>
  <si>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</si>
  <si>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</si>
  <si>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</si>
  <si>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</si>
  <si>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</si>
  <si>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</si>
  <si>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</si>
  <si>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</si>
  <si>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</si>
  <si>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</si>
  <si>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</si>
  <si>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</si>
  <si>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</si>
  <si>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</si>
  <si>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>27 / 20</t>
  </si>
  <si>
    <t>Vešović Dijana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</si>
  <si>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</si>
  <si>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</si>
  <si>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</si>
  <si>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</si>
  <si>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</si>
  <si>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</si>
  <si>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</si>
  <si>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</si>
  <si>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</si>
  <si>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</si>
  <si>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</si>
  <si>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</si>
  <si>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</si>
  <si>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</si>
  <si>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</si>
  <si>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</si>
  <si>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</si>
  <si>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</si>
  <si>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</si>
  <si>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</si>
  <si>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</si>
  <si>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</si>
  <si>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</si>
  <si>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</si>
  <si>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</si>
  <si>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</si>
  <si>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</si>
  <si>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</si>
  <si>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</si>
  <si>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</si>
  <si>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</si>
  <si>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</si>
  <si>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</si>
  <si>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</si>
  <si>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</si>
  <si>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</si>
  <si>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</si>
  <si>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</si>
  <si>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</si>
  <si>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</si>
  <si>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</si>
  <si>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</si>
  <si>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</si>
  <si>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</si>
  <si>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</si>
  <si>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</si>
  <si>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</si>
  <si>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</si>
  <si>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</si>
  <si>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</si>
  <si>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</si>
  <si>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</si>
  <si>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</si>
  <si>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</si>
  <si>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</si>
  <si>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</si>
  <si>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</si>
  <si>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</si>
  <si>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</si>
  <si>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</si>
  <si>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</si>
  <si>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</si>
  <si>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</si>
  <si>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</si>
  <si>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</si>
  <si>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</si>
  <si>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</si>
  <si>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</si>
  <si>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</si>
  <si>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</si>
  <si>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</si>
  <si>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</si>
  <si>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</si>
  <si>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</si>
  <si>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</si>
  <si>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</si>
  <si>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</si>
  <si>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</si>
  <si>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</si>
  <si>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</si>
  <si>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</si>
  <si>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</si>
  <si>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</si>
  <si>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</si>
  <si>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</si>
  <si>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</si>
  <si>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</si>
  <si>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</si>
  <si>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</si>
  <si>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</si>
  <si>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</si>
  <si>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</si>
  <si>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</si>
  <si>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</si>
  <si>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</si>
  <si>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</si>
  <si>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</si>
  <si>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</si>
  <si>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</si>
  <si>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</si>
  <si>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</si>
  <si>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</si>
  <si>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</si>
  <si>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</si>
  <si>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</si>
  <si>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</si>
  <si>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</si>
  <si>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</si>
  <si>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</si>
  <si>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</si>
  <si>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</si>
  <si>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</si>
  <si>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</si>
  <si>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</si>
  <si>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</si>
  <si>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</si>
  <si>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</si>
  <si>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</si>
  <si>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</si>
  <si>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</si>
  <si>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</si>
  <si>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</si>
  <si>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</si>
  <si>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</si>
  <si>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</si>
  <si>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</si>
  <si>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</si>
  <si>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</si>
  <si>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</si>
  <si>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</si>
  <si>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</si>
  <si>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</si>
  <si>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</si>
  <si>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</si>
  <si>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</si>
  <si>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</si>
  <si>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</si>
  <si>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</si>
  <si>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</si>
  <si>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</si>
  <si>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</si>
  <si>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</si>
  <si>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</si>
  <si>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</si>
  <si>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</si>
  <si>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</si>
  <si>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</si>
  <si>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</si>
  <si>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</si>
  <si>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</si>
  <si>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</si>
  <si>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</si>
  <si>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</si>
  <si>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</si>
  <si>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</si>
  <si>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</si>
  <si>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</si>
  <si>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</si>
  <si>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</si>
  <si>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</si>
  <si>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</si>
  <si>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</si>
  <si>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</si>
  <si>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</si>
  <si>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</si>
  <si>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</si>
  <si>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</si>
  <si>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</si>
  <si>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</si>
  <si>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</si>
  <si>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</si>
  <si>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</si>
  <si>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</si>
  <si>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</si>
  <si>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</si>
  <si>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</si>
  <si>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</si>
  <si>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</si>
  <si>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</si>
  <si>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</si>
  <si>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</si>
  <si>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</si>
  <si>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</si>
  <si>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</si>
  <si>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</si>
  <si>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</si>
  <si>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</si>
  <si>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</si>
  <si>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</si>
  <si>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</si>
  <si>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</si>
  <si>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</si>
  <si>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</si>
  <si>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</si>
  <si>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</si>
  <si>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</si>
  <si>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</si>
  <si>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</si>
  <si>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</si>
  <si>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</si>
  <si>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</si>
  <si>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</si>
  <si>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</si>
  <si>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</si>
  <si>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</si>
  <si>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</si>
  <si>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</si>
  <si>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</si>
  <si>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</si>
  <si>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</si>
  <si>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</si>
  <si>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</si>
  <si>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</si>
  <si>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</si>
  <si>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</si>
  <si>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</si>
  <si>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</si>
  <si>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</si>
  <si>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</si>
  <si>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</si>
  <si>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</si>
  <si>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</si>
  <si>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</si>
  <si>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</si>
  <si>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</si>
  <si>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</si>
  <si>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</si>
  <si>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</si>
  <si>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</si>
  <si>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</si>
  <si>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</si>
  <si>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</si>
  <si>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</si>
  <si>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</si>
  <si>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</si>
  <si>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</si>
  <si>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</si>
  <si>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</si>
  <si>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</si>
  <si>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</si>
  <si>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</si>
  <si>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</si>
  <si>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</si>
  <si>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</si>
  <si>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</si>
  <si>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</si>
  <si>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</si>
  <si>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</si>
  <si>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</si>
  <si>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</si>
  <si>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</si>
  <si>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</si>
  <si>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</si>
  <si>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</si>
  <si>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</si>
  <si>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</si>
  <si>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</si>
  <si>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</si>
  <si>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</si>
  <si>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</si>
  <si>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</si>
  <si>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</si>
  <si>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</si>
  <si>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</si>
  <si>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</si>
  <si>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</si>
  <si>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</si>
  <si>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</si>
  <si>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</si>
  <si>
    <t>Praktični</t>
  </si>
  <si>
    <t>Aktivnost na času</t>
  </si>
  <si>
    <t xml:space="preserve">               </t>
  </si>
  <si>
    <t xml:space="preserve">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</si>
</sst>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3">
    <font>
      <sz val="11"/>
      <color rgb="FF000000"/>
      <name val="Calibri"/>
      <family val="2"/>
      <charset val="238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Font="1"/>
    <xf numFmtId="0" fontId="0" fillId="0" borderId="0" xfId="0" applyFont="1" applyAlignment="1">
      <alignment wrapText="1"/>
    </xf>
    <xf numFmtId="0" fontId="1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14</xdr:col>
      <xdr:colOff>28080</xdr:colOff>
      <xdr:row>47</xdr:row>
      <xdr:rowOff>190080</xdr:rowOff>
    </xdr:to>
    <xdr:sp macro="" textlink="">
      <xdr:nvSpPr>
        <xdr:cNvPr id="2" name="shapetype_202" hidden="1"/>
        <xdr:cNvSpPr/>
      </xdr:nvSpPr>
      <xdr:spPr>
        <a:xfrm>
          <a:off x="0" y="0"/>
          <a:ext cx="10073520" cy="9524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zoomScale="124" zoomScaleNormal="124" workbookViewId="0">
      <selection activeCell="F28" sqref="F28"/>
    </sheetView>
  </sheetViews>
  <sheetFormatPr defaultColWidth="8.5703125" defaultRowHeight="15"/>
  <cols>
    <col min="3" max="3" width="25.140625" customWidth="1"/>
    <col min="4" max="4" width="22.85546875" bestFit="1" customWidth="1"/>
    <col min="6" max="6" width="16.42578125" bestFit="1" customWidth="1"/>
  </cols>
  <sheetData>
    <row r="1" spans="1:14">
      <c r="A1" t="s">
        <v>0</v>
      </c>
    </row>
    <row r="2" spans="1:14">
      <c r="A2" t="s">
        <v>1</v>
      </c>
    </row>
    <row r="4" spans="1:14">
      <c r="A4" t="s">
        <v>2</v>
      </c>
      <c r="B4" t="s">
        <v>3</v>
      </c>
      <c r="C4" t="s">
        <v>4</v>
      </c>
    </row>
    <row r="5" spans="1:14">
      <c r="D5" t="s">
        <v>5</v>
      </c>
      <c r="E5" t="s">
        <v>629</v>
      </c>
      <c r="F5" t="s">
        <v>630</v>
      </c>
    </row>
    <row r="6" spans="1:14">
      <c r="A6" t="s">
        <v>6</v>
      </c>
      <c r="B6" s="1" t="s">
        <v>7</v>
      </c>
      <c r="C6" t="s">
        <v>8</v>
      </c>
      <c r="D6">
        <v>30</v>
      </c>
      <c r="E6">
        <v>35</v>
      </c>
      <c r="F6">
        <v>4</v>
      </c>
    </row>
    <row r="7" spans="1:14" ht="13.9" customHeight="1">
      <c r="A7" t="s">
        <v>9</v>
      </c>
      <c r="B7" s="1" t="s">
        <v>10</v>
      </c>
      <c r="C7" t="s">
        <v>11</v>
      </c>
      <c r="D7">
        <v>19.5</v>
      </c>
      <c r="E7">
        <v>22.5</v>
      </c>
      <c r="F7">
        <v>4.5</v>
      </c>
      <c r="H7" s="5" t="s">
        <v>12</v>
      </c>
      <c r="I7" s="5"/>
      <c r="J7" s="5"/>
      <c r="K7" s="5"/>
      <c r="L7" s="5"/>
      <c r="M7" s="5"/>
      <c r="N7" s="5"/>
    </row>
    <row r="8" spans="1:14">
      <c r="A8" t="s">
        <v>13</v>
      </c>
      <c r="B8" s="1" t="s">
        <v>14</v>
      </c>
      <c r="C8" t="s">
        <v>15</v>
      </c>
      <c r="D8">
        <v>25</v>
      </c>
      <c r="E8">
        <v>35</v>
      </c>
      <c r="H8" s="5"/>
      <c r="I8" s="5"/>
      <c r="J8" s="5"/>
      <c r="K8" s="5"/>
      <c r="L8" s="5"/>
      <c r="M8" s="5"/>
      <c r="N8" s="5"/>
    </row>
    <row r="9" spans="1:14">
      <c r="A9" t="s">
        <v>16</v>
      </c>
      <c r="B9" s="1" t="s">
        <v>17</v>
      </c>
      <c r="C9" t="s">
        <v>18</v>
      </c>
      <c r="D9">
        <v>21.5</v>
      </c>
      <c r="E9">
        <v>33</v>
      </c>
      <c r="H9" s="5"/>
      <c r="I9" s="5"/>
      <c r="J9" s="5"/>
      <c r="K9" s="5"/>
      <c r="L9" s="5"/>
      <c r="M9" s="5"/>
      <c r="N9" s="5"/>
    </row>
    <row r="10" spans="1:14">
      <c r="A10" t="s">
        <v>19</v>
      </c>
      <c r="B10" s="1" t="s">
        <v>20</v>
      </c>
      <c r="C10" t="s">
        <v>21</v>
      </c>
      <c r="D10">
        <v>29</v>
      </c>
      <c r="E10">
        <v>31</v>
      </c>
      <c r="F10">
        <v>0.5</v>
      </c>
      <c r="H10" s="5"/>
      <c r="I10" s="5"/>
      <c r="J10" s="5"/>
      <c r="K10" s="5"/>
      <c r="L10" s="5"/>
      <c r="M10" s="5"/>
      <c r="N10" s="5"/>
    </row>
    <row r="11" spans="1:14">
      <c r="A11" t="s">
        <v>22</v>
      </c>
      <c r="B11" s="1" t="s">
        <v>23</v>
      </c>
      <c r="C11" t="s">
        <v>24</v>
      </c>
      <c r="D11">
        <v>16.5</v>
      </c>
      <c r="E11">
        <v>34</v>
      </c>
      <c r="F11">
        <v>3</v>
      </c>
      <c r="H11" s="5"/>
      <c r="I11" s="5"/>
      <c r="J11" s="5"/>
      <c r="K11" s="5"/>
      <c r="L11" s="5"/>
      <c r="M11" s="5"/>
      <c r="N11" s="5"/>
    </row>
    <row r="12" spans="1:14">
      <c r="A12" t="s">
        <v>25</v>
      </c>
      <c r="B12" s="1" t="s">
        <v>26</v>
      </c>
      <c r="C12" t="s">
        <v>27</v>
      </c>
      <c r="D12">
        <v>12</v>
      </c>
      <c r="E12">
        <v>2</v>
      </c>
      <c r="F12">
        <v>2</v>
      </c>
      <c r="H12" s="5"/>
      <c r="I12" s="5"/>
      <c r="J12" s="5"/>
      <c r="K12" s="5"/>
      <c r="L12" s="5"/>
      <c r="M12" s="5"/>
      <c r="N12" s="5"/>
    </row>
    <row r="13" spans="1:14">
      <c r="A13" t="s">
        <v>28</v>
      </c>
      <c r="B13" t="s">
        <v>29</v>
      </c>
      <c r="C13" t="s">
        <v>30</v>
      </c>
      <c r="D13">
        <v>22.5</v>
      </c>
      <c r="E13">
        <v>33</v>
      </c>
      <c r="F13">
        <v>3.5</v>
      </c>
      <c r="H13" s="5"/>
      <c r="I13" s="5"/>
      <c r="J13" s="5"/>
      <c r="K13" s="5"/>
      <c r="L13" s="5"/>
      <c r="M13" s="5"/>
      <c r="N13" s="5"/>
    </row>
    <row r="14" spans="1:14">
      <c r="A14" t="s">
        <v>31</v>
      </c>
      <c r="B14" t="s">
        <v>32</v>
      </c>
      <c r="C14" t="s">
        <v>33</v>
      </c>
      <c r="D14">
        <v>25.5</v>
      </c>
      <c r="E14">
        <v>26.5</v>
      </c>
      <c r="H14" s="5"/>
      <c r="I14" s="5"/>
      <c r="J14" s="5"/>
      <c r="K14" s="5"/>
      <c r="L14" s="5"/>
      <c r="M14" s="5"/>
      <c r="N14" s="5"/>
    </row>
    <row r="15" spans="1:14">
      <c r="A15" t="s">
        <v>34</v>
      </c>
      <c r="B15" t="s">
        <v>35</v>
      </c>
      <c r="C15" t="s">
        <v>36</v>
      </c>
      <c r="D15">
        <v>21</v>
      </c>
      <c r="E15">
        <v>34</v>
      </c>
      <c r="H15" s="5"/>
      <c r="I15" s="5"/>
      <c r="J15" s="5"/>
      <c r="K15" s="5"/>
      <c r="L15" s="5"/>
      <c r="M15" s="5"/>
      <c r="N15" s="5"/>
    </row>
    <row r="16" spans="1:14">
      <c r="A16" t="s">
        <v>37</v>
      </c>
      <c r="B16" t="s">
        <v>38</v>
      </c>
      <c r="C16" t="s">
        <v>39</v>
      </c>
      <c r="F16">
        <v>4</v>
      </c>
      <c r="H16" s="5"/>
      <c r="I16" s="5"/>
      <c r="J16" s="5"/>
      <c r="K16" s="5"/>
      <c r="L16" s="5"/>
      <c r="M16" s="5"/>
      <c r="N16" s="5"/>
    </row>
    <row r="17" spans="1:6">
      <c r="A17" t="s">
        <v>40</v>
      </c>
      <c r="B17" t="s">
        <v>41</v>
      </c>
      <c r="C17" t="s">
        <v>42</v>
      </c>
      <c r="D17">
        <v>24</v>
      </c>
      <c r="E17">
        <v>35</v>
      </c>
      <c r="F17">
        <v>5</v>
      </c>
    </row>
    <row r="18" spans="1:6">
      <c r="A18" t="s">
        <v>43</v>
      </c>
      <c r="B18" t="s">
        <v>44</v>
      </c>
      <c r="C18" t="s">
        <v>45</v>
      </c>
      <c r="D18">
        <v>22.5</v>
      </c>
      <c r="E18">
        <v>34</v>
      </c>
      <c r="F18">
        <v>4</v>
      </c>
    </row>
    <row r="19" spans="1:6">
      <c r="A19" t="s">
        <v>46</v>
      </c>
      <c r="B19" t="s">
        <v>47</v>
      </c>
      <c r="C19" t="s">
        <v>48</v>
      </c>
      <c r="D19">
        <v>19.5</v>
      </c>
    </row>
    <row r="20" spans="1:6">
      <c r="A20" t="s">
        <v>49</v>
      </c>
      <c r="B20" t="s">
        <v>50</v>
      </c>
      <c r="C20" t="s">
        <v>51</v>
      </c>
      <c r="D20">
        <v>19.5</v>
      </c>
      <c r="E20">
        <v>33</v>
      </c>
      <c r="F20">
        <v>2.5</v>
      </c>
    </row>
    <row r="21" spans="1:6">
      <c r="A21" t="s">
        <v>52</v>
      </c>
      <c r="B21" t="s">
        <v>53</v>
      </c>
      <c r="C21" t="s">
        <v>54</v>
      </c>
      <c r="D21">
        <v>30</v>
      </c>
      <c r="E21">
        <v>35</v>
      </c>
      <c r="F21">
        <v>3.5</v>
      </c>
    </row>
    <row r="22" spans="1:6">
      <c r="A22" t="s">
        <v>55</v>
      </c>
      <c r="B22" t="s">
        <v>56</v>
      </c>
      <c r="C22" t="s">
        <v>57</v>
      </c>
      <c r="D22">
        <v>22.5</v>
      </c>
      <c r="E22">
        <v>35</v>
      </c>
      <c r="F22">
        <v>4.5</v>
      </c>
    </row>
    <row r="23" spans="1:6">
      <c r="A23" t="s">
        <v>58</v>
      </c>
      <c r="B23" t="s">
        <v>59</v>
      </c>
      <c r="C23" t="s">
        <v>60</v>
      </c>
      <c r="D23">
        <v>16</v>
      </c>
    </row>
    <row r="24" spans="1:6">
      <c r="A24" t="s">
        <v>61</v>
      </c>
      <c r="B24" t="s">
        <v>62</v>
      </c>
      <c r="C24" t="s">
        <v>63</v>
      </c>
      <c r="D24">
        <v>10.5</v>
      </c>
    </row>
    <row r="25" spans="1:6">
      <c r="A25" t="s">
        <v>64</v>
      </c>
      <c r="B25" t="s">
        <v>65</v>
      </c>
      <c r="C25" t="s">
        <v>66</v>
      </c>
      <c r="D25">
        <v>30</v>
      </c>
      <c r="E25">
        <v>17.5</v>
      </c>
      <c r="F25">
        <v>3.5</v>
      </c>
    </row>
    <row r="26" spans="1:6">
      <c r="A26" t="s">
        <v>67</v>
      </c>
      <c r="B26" t="s">
        <v>68</v>
      </c>
      <c r="C26" t="s">
        <v>69</v>
      </c>
      <c r="D26">
        <v>22.5</v>
      </c>
      <c r="E26">
        <v>35</v>
      </c>
      <c r="F26">
        <v>4.5</v>
      </c>
    </row>
    <row r="27" spans="1:6">
      <c r="A27" t="s">
        <v>70</v>
      </c>
      <c r="B27" t="s">
        <v>71</v>
      </c>
      <c r="C27" t="s">
        <v>72</v>
      </c>
      <c r="D27">
        <v>13.5</v>
      </c>
      <c r="E27">
        <v>21</v>
      </c>
    </row>
    <row r="28" spans="1:6">
      <c r="A28" t="s">
        <v>73</v>
      </c>
      <c r="B28" t="s">
        <v>74</v>
      </c>
      <c r="C28" t="s">
        <v>75</v>
      </c>
      <c r="D28">
        <v>21</v>
      </c>
      <c r="E28">
        <v>34.5</v>
      </c>
      <c r="F28">
        <v>4</v>
      </c>
    </row>
    <row r="29" spans="1:6">
      <c r="A29" t="s">
        <v>76</v>
      </c>
      <c r="B29" t="s">
        <v>77</v>
      </c>
      <c r="C29" t="s">
        <v>78</v>
      </c>
      <c r="D29">
        <v>24</v>
      </c>
      <c r="E29">
        <v>35</v>
      </c>
      <c r="F29">
        <v>2</v>
      </c>
    </row>
    <row r="30" spans="1:6">
      <c r="A30" t="s">
        <v>79</v>
      </c>
      <c r="B30" t="s">
        <v>80</v>
      </c>
      <c r="C30" t="s">
        <v>81</v>
      </c>
      <c r="D30">
        <v>18.5</v>
      </c>
      <c r="E30">
        <v>34.5</v>
      </c>
    </row>
    <row r="31" spans="1:6">
      <c r="A31" t="s">
        <v>82</v>
      </c>
      <c r="B31" t="s">
        <v>83</v>
      </c>
      <c r="C31" t="s">
        <v>84</v>
      </c>
      <c r="D31">
        <v>27</v>
      </c>
      <c r="E31">
        <v>35</v>
      </c>
      <c r="F31">
        <v>4.5</v>
      </c>
    </row>
    <row r="32" spans="1:6">
      <c r="A32" t="s">
        <v>85</v>
      </c>
      <c r="B32" t="s">
        <v>86</v>
      </c>
      <c r="C32" t="s">
        <v>87</v>
      </c>
      <c r="D32">
        <v>21</v>
      </c>
      <c r="E32">
        <v>35</v>
      </c>
      <c r="F32">
        <v>3.5</v>
      </c>
    </row>
    <row r="33" spans="1:6">
      <c r="A33" t="s">
        <v>88</v>
      </c>
      <c r="B33" t="s">
        <v>89</v>
      </c>
      <c r="C33" t="s">
        <v>90</v>
      </c>
      <c r="D33">
        <v>12</v>
      </c>
      <c r="E33">
        <v>27</v>
      </c>
      <c r="F33">
        <v>2</v>
      </c>
    </row>
    <row r="34" spans="1:6">
      <c r="A34" t="s">
        <v>91</v>
      </c>
      <c r="B34" t="s">
        <v>92</v>
      </c>
      <c r="C34" t="s">
        <v>93</v>
      </c>
      <c r="D34">
        <v>21</v>
      </c>
      <c r="E34">
        <v>7</v>
      </c>
    </row>
    <row r="35" spans="1:6">
      <c r="A35" t="s">
        <v>94</v>
      </c>
      <c r="B35" t="s">
        <v>95</v>
      </c>
      <c r="C35" t="s">
        <v>96</v>
      </c>
      <c r="D35">
        <v>18.5</v>
      </c>
    </row>
    <row r="36" spans="1:6">
      <c r="A36" t="s">
        <v>97</v>
      </c>
      <c r="B36" t="s">
        <v>98</v>
      </c>
      <c r="C36" t="s">
        <v>99</v>
      </c>
      <c r="D36">
        <v>12</v>
      </c>
      <c r="E36">
        <v>35</v>
      </c>
    </row>
    <row r="37" spans="1:6">
      <c r="A37" t="s">
        <v>100</v>
      </c>
      <c r="B37" t="s">
        <v>101</v>
      </c>
      <c r="C37" t="s">
        <v>102</v>
      </c>
      <c r="D37">
        <v>21</v>
      </c>
      <c r="E37">
        <v>35</v>
      </c>
    </row>
    <row r="38" spans="1:6">
      <c r="A38" t="s">
        <v>103</v>
      </c>
      <c r="B38" t="s">
        <v>104</v>
      </c>
      <c r="C38" t="s">
        <v>105</v>
      </c>
      <c r="D38">
        <v>12</v>
      </c>
      <c r="E38">
        <v>9.5</v>
      </c>
      <c r="F38">
        <v>2</v>
      </c>
    </row>
    <row r="39" spans="1:6">
      <c r="A39" t="s">
        <v>106</v>
      </c>
      <c r="B39" t="s">
        <v>107</v>
      </c>
      <c r="C39" t="s">
        <v>108</v>
      </c>
      <c r="D39">
        <v>9</v>
      </c>
      <c r="E39">
        <v>27</v>
      </c>
      <c r="F39">
        <v>2</v>
      </c>
    </row>
    <row r="40" spans="1:6">
      <c r="A40" t="s">
        <v>109</v>
      </c>
      <c r="B40" t="s">
        <v>110</v>
      </c>
      <c r="C40" t="s">
        <v>111</v>
      </c>
      <c r="D40">
        <v>29</v>
      </c>
      <c r="E40">
        <v>35</v>
      </c>
      <c r="F40">
        <v>5</v>
      </c>
    </row>
    <row r="41" spans="1:6">
      <c r="A41" t="s">
        <v>112</v>
      </c>
      <c r="B41" t="s">
        <v>113</v>
      </c>
      <c r="C41" t="s">
        <v>114</v>
      </c>
      <c r="D41">
        <v>21</v>
      </c>
      <c r="E41">
        <v>35</v>
      </c>
      <c r="F41">
        <v>3.5</v>
      </c>
    </row>
    <row r="42" spans="1:6">
      <c r="A42" t="s">
        <v>115</v>
      </c>
      <c r="B42" t="s">
        <v>116</v>
      </c>
      <c r="C42" t="s">
        <v>117</v>
      </c>
      <c r="D42">
        <v>21</v>
      </c>
      <c r="E42">
        <v>35</v>
      </c>
      <c r="F42">
        <v>3.5</v>
      </c>
    </row>
    <row r="43" spans="1:6">
      <c r="A43" t="s">
        <v>118</v>
      </c>
      <c r="B43" t="s">
        <v>119</v>
      </c>
      <c r="C43" t="s">
        <v>120</v>
      </c>
      <c r="D43">
        <v>22.5</v>
      </c>
      <c r="E43">
        <v>24</v>
      </c>
      <c r="F43">
        <v>4.5</v>
      </c>
    </row>
    <row r="44" spans="1:6">
      <c r="A44" t="s">
        <v>121</v>
      </c>
      <c r="B44" t="s">
        <v>122</v>
      </c>
      <c r="C44" t="s">
        <v>123</v>
      </c>
      <c r="D44">
        <v>10.5</v>
      </c>
    </row>
    <row r="45" spans="1:6">
      <c r="A45" t="s">
        <v>124</v>
      </c>
      <c r="B45" t="s">
        <v>125</v>
      </c>
      <c r="C45" t="s">
        <v>126</v>
      </c>
      <c r="D45">
        <v>12.5</v>
      </c>
      <c r="E45">
        <v>27.5</v>
      </c>
    </row>
    <row r="46" spans="1:6">
      <c r="A46" t="s">
        <v>127</v>
      </c>
      <c r="B46" t="s">
        <v>128</v>
      </c>
      <c r="C46" t="s">
        <v>129</v>
      </c>
      <c r="D46">
        <v>19</v>
      </c>
    </row>
    <row r="47" spans="1:6">
      <c r="A47" t="s">
        <v>130</v>
      </c>
      <c r="B47" t="s">
        <v>131</v>
      </c>
      <c r="C47" t="s">
        <v>132</v>
      </c>
    </row>
    <row r="48" spans="1:6">
      <c r="A48" t="s">
        <v>133</v>
      </c>
      <c r="B48" t="s">
        <v>134</v>
      </c>
      <c r="C48" t="s">
        <v>135</v>
      </c>
      <c r="D48">
        <v>18</v>
      </c>
      <c r="E48">
        <v>35</v>
      </c>
      <c r="F48">
        <v>4.5</v>
      </c>
    </row>
    <row r="49" spans="1:6">
      <c r="A49" t="s">
        <v>136</v>
      </c>
      <c r="B49" t="s">
        <v>137</v>
      </c>
      <c r="C49" t="s">
        <v>138</v>
      </c>
      <c r="D49">
        <v>21</v>
      </c>
      <c r="E49">
        <v>29</v>
      </c>
      <c r="F49">
        <v>5</v>
      </c>
    </row>
    <row r="50" spans="1:6">
      <c r="A50" t="s">
        <v>139</v>
      </c>
      <c r="B50" t="s">
        <v>140</v>
      </c>
      <c r="C50" t="s">
        <v>141</v>
      </c>
      <c r="D50">
        <v>10.5</v>
      </c>
      <c r="E50">
        <v>35</v>
      </c>
      <c r="F50">
        <v>3.5</v>
      </c>
    </row>
    <row r="51" spans="1:6">
      <c r="A51" t="s">
        <v>142</v>
      </c>
      <c r="B51" t="s">
        <v>143</v>
      </c>
      <c r="C51" t="s">
        <v>144</v>
      </c>
      <c r="D51">
        <v>21</v>
      </c>
      <c r="E51">
        <v>35</v>
      </c>
      <c r="F51">
        <v>3.5</v>
      </c>
    </row>
    <row r="52" spans="1:6">
      <c r="A52" t="s">
        <v>145</v>
      </c>
      <c r="B52" t="s">
        <v>146</v>
      </c>
      <c r="C52" t="s">
        <v>147</v>
      </c>
      <c r="D52">
        <v>21</v>
      </c>
      <c r="E52">
        <v>32.5</v>
      </c>
    </row>
    <row r="53" spans="1:6">
      <c r="A53" t="s">
        <v>148</v>
      </c>
      <c r="B53" t="s">
        <v>149</v>
      </c>
      <c r="C53" t="s">
        <v>150</v>
      </c>
      <c r="D53">
        <v>20.5</v>
      </c>
      <c r="F53">
        <v>2.5</v>
      </c>
    </row>
    <row r="54" spans="1:6">
      <c r="A54" t="s">
        <v>151</v>
      </c>
      <c r="B54" t="s">
        <v>152</v>
      </c>
      <c r="C54" t="s">
        <v>153</v>
      </c>
      <c r="D54">
        <v>9</v>
      </c>
    </row>
    <row r="55" spans="1:6">
      <c r="A55" t="s">
        <v>154</v>
      </c>
      <c r="B55" t="s">
        <v>155</v>
      </c>
      <c r="C55" t="s">
        <v>156</v>
      </c>
      <c r="D55">
        <v>13</v>
      </c>
      <c r="E55">
        <v>34</v>
      </c>
      <c r="F55">
        <v>2.5</v>
      </c>
    </row>
    <row r="56" spans="1:6">
      <c r="A56" t="s">
        <v>157</v>
      </c>
      <c r="B56" t="s">
        <v>158</v>
      </c>
      <c r="C56" t="s">
        <v>159</v>
      </c>
      <c r="D56">
        <v>27</v>
      </c>
    </row>
    <row r="57" spans="1:6">
      <c r="A57" t="s">
        <v>160</v>
      </c>
      <c r="B57" t="s">
        <v>161</v>
      </c>
      <c r="C57" t="s">
        <v>162</v>
      </c>
      <c r="D57">
        <v>26</v>
      </c>
      <c r="E57">
        <v>35</v>
      </c>
      <c r="F57">
        <v>4</v>
      </c>
    </row>
    <row r="58" spans="1:6">
      <c r="A58" t="s">
        <v>163</v>
      </c>
      <c r="B58" t="s">
        <v>164</v>
      </c>
      <c r="C58" t="s">
        <v>165</v>
      </c>
      <c r="D58">
        <v>16.5</v>
      </c>
      <c r="E58">
        <v>35</v>
      </c>
      <c r="F58">
        <v>3.5</v>
      </c>
    </row>
    <row r="59" spans="1:6">
      <c r="A59" t="s">
        <v>166</v>
      </c>
      <c r="B59" t="s">
        <v>167</v>
      </c>
      <c r="C59" t="s">
        <v>168</v>
      </c>
      <c r="D59">
        <v>23.5</v>
      </c>
      <c r="E59">
        <v>35</v>
      </c>
      <c r="F59">
        <v>4</v>
      </c>
    </row>
    <row r="60" spans="1:6">
      <c r="A60" t="s">
        <v>169</v>
      </c>
      <c r="B60" t="s">
        <v>170</v>
      </c>
      <c r="C60" t="s">
        <v>171</v>
      </c>
      <c r="D60">
        <v>22.5</v>
      </c>
      <c r="E60">
        <v>35</v>
      </c>
      <c r="F60">
        <v>4.5</v>
      </c>
    </row>
    <row r="61" spans="1:6">
      <c r="A61" t="s">
        <v>172</v>
      </c>
      <c r="B61" t="s">
        <v>173</v>
      </c>
      <c r="C61" t="s">
        <v>174</v>
      </c>
      <c r="D61">
        <v>13.5</v>
      </c>
      <c r="E61">
        <v>35</v>
      </c>
      <c r="F61">
        <v>3.5</v>
      </c>
    </row>
    <row r="62" spans="1:6">
      <c r="A62" t="s">
        <v>175</v>
      </c>
      <c r="B62" t="s">
        <v>176</v>
      </c>
      <c r="C62" t="s">
        <v>177</v>
      </c>
      <c r="D62">
        <v>17.5</v>
      </c>
      <c r="E62">
        <v>31</v>
      </c>
    </row>
    <row r="63" spans="1:6">
      <c r="A63" t="s">
        <v>178</v>
      </c>
      <c r="B63" t="s">
        <v>179</v>
      </c>
      <c r="C63" t="s">
        <v>180</v>
      </c>
      <c r="D63">
        <v>18</v>
      </c>
      <c r="E63">
        <v>35</v>
      </c>
      <c r="F63">
        <v>4.5</v>
      </c>
    </row>
    <row r="64" spans="1:6">
      <c r="A64" t="s">
        <v>181</v>
      </c>
      <c r="B64" t="s">
        <v>182</v>
      </c>
      <c r="C64" t="s">
        <v>183</v>
      </c>
      <c r="D64">
        <v>27</v>
      </c>
      <c r="E64">
        <v>34.5</v>
      </c>
      <c r="F64">
        <v>3.5</v>
      </c>
    </row>
    <row r="65" spans="1:6">
      <c r="A65" t="s">
        <v>184</v>
      </c>
      <c r="B65" t="s">
        <v>185</v>
      </c>
      <c r="C65" t="s">
        <v>186</v>
      </c>
      <c r="D65">
        <v>23</v>
      </c>
      <c r="E65">
        <v>25</v>
      </c>
    </row>
    <row r="66" spans="1:6">
      <c r="A66" t="s">
        <v>187</v>
      </c>
      <c r="B66" t="s">
        <v>188</v>
      </c>
      <c r="C66" t="s">
        <v>189</v>
      </c>
      <c r="D66">
        <v>21</v>
      </c>
      <c r="E66">
        <v>35</v>
      </c>
      <c r="F66">
        <v>3</v>
      </c>
    </row>
    <row r="67" spans="1:6">
      <c r="A67" t="s">
        <v>190</v>
      </c>
      <c r="B67" t="s">
        <v>191</v>
      </c>
      <c r="C67" t="s">
        <v>192</v>
      </c>
      <c r="D67">
        <v>13.5</v>
      </c>
      <c r="E67">
        <v>35</v>
      </c>
      <c r="F67">
        <v>4.5</v>
      </c>
    </row>
    <row r="68" spans="1:6">
      <c r="A68" t="s">
        <v>193</v>
      </c>
      <c r="B68" t="s">
        <v>194</v>
      </c>
      <c r="C68" t="s">
        <v>195</v>
      </c>
    </row>
    <row r="69" spans="1:6">
      <c r="A69" t="s">
        <v>196</v>
      </c>
      <c r="B69" t="s">
        <v>197</v>
      </c>
      <c r="C69" t="s">
        <v>198</v>
      </c>
      <c r="D69">
        <v>18</v>
      </c>
      <c r="E69">
        <v>31</v>
      </c>
    </row>
    <row r="70" spans="1:6">
      <c r="A70" t="s">
        <v>199</v>
      </c>
      <c r="B70" t="s">
        <v>200</v>
      </c>
      <c r="C70" t="s">
        <v>201</v>
      </c>
      <c r="D70">
        <v>25.5</v>
      </c>
      <c r="E70">
        <v>35</v>
      </c>
      <c r="F70">
        <v>5</v>
      </c>
    </row>
    <row r="71" spans="1:6">
      <c r="A71" t="s">
        <v>202</v>
      </c>
      <c r="B71" s="1" t="s">
        <v>203</v>
      </c>
      <c r="C71" t="s">
        <v>204</v>
      </c>
      <c r="D71">
        <v>6</v>
      </c>
      <c r="E71">
        <v>34.5</v>
      </c>
    </row>
    <row r="72" spans="1:6">
      <c r="A72" t="s">
        <v>205</v>
      </c>
      <c r="B72" s="1" t="s">
        <v>206</v>
      </c>
      <c r="C72" t="s">
        <v>207</v>
      </c>
      <c r="D72">
        <v>9</v>
      </c>
      <c r="E72">
        <v>29.5</v>
      </c>
    </row>
    <row r="73" spans="1:6">
      <c r="A73" t="s">
        <v>208</v>
      </c>
      <c r="B73" t="s">
        <v>209</v>
      </c>
      <c r="C73" t="s">
        <v>210</v>
      </c>
      <c r="D73">
        <v>18</v>
      </c>
      <c r="E73">
        <v>22</v>
      </c>
    </row>
    <row r="74" spans="1:6">
      <c r="A74" t="s">
        <v>211</v>
      </c>
      <c r="B74" t="s">
        <v>212</v>
      </c>
      <c r="C74" t="s">
        <v>213</v>
      </c>
      <c r="D74">
        <v>14.5</v>
      </c>
    </row>
    <row r="75" spans="1:6">
      <c r="A75" t="s">
        <v>214</v>
      </c>
      <c r="B75" t="s">
        <v>215</v>
      </c>
      <c r="C75" t="s">
        <v>216</v>
      </c>
      <c r="D75">
        <v>19</v>
      </c>
    </row>
    <row r="76" spans="1:6">
      <c r="A76" t="s">
        <v>217</v>
      </c>
      <c r="B76" t="s">
        <v>218</v>
      </c>
      <c r="C76" t="s">
        <v>219</v>
      </c>
      <c r="D76">
        <v>11</v>
      </c>
    </row>
    <row r="77" spans="1:6">
      <c r="A77" t="s">
        <v>220</v>
      </c>
      <c r="B77" t="s">
        <v>221</v>
      </c>
      <c r="C77" t="s">
        <v>222</v>
      </c>
      <c r="D77">
        <v>19.5</v>
      </c>
      <c r="E77">
        <v>35</v>
      </c>
    </row>
    <row r="78" spans="1:6">
      <c r="A78" t="s">
        <v>223</v>
      </c>
      <c r="B78" t="s">
        <v>224</v>
      </c>
      <c r="C78" t="s">
        <v>225</v>
      </c>
      <c r="D78">
        <v>16</v>
      </c>
      <c r="E78">
        <v>16</v>
      </c>
    </row>
    <row r="79" spans="1:6">
      <c r="A79" t="s">
        <v>226</v>
      </c>
      <c r="B79" t="s">
        <v>227</v>
      </c>
      <c r="C79" t="s">
        <v>228</v>
      </c>
      <c r="E79">
        <v>33</v>
      </c>
    </row>
    <row r="80" spans="1:6">
      <c r="A80" t="s">
        <v>229</v>
      </c>
      <c r="B80" t="s">
        <v>230</v>
      </c>
      <c r="C80" t="s">
        <v>231</v>
      </c>
      <c r="D80">
        <v>19.5</v>
      </c>
      <c r="E80">
        <v>35</v>
      </c>
    </row>
    <row r="81" spans="1:6">
      <c r="A81" t="s">
        <v>232</v>
      </c>
      <c r="B81" t="s">
        <v>233</v>
      </c>
      <c r="C81" t="s">
        <v>213</v>
      </c>
      <c r="D81">
        <v>7.5</v>
      </c>
      <c r="E81">
        <v>35</v>
      </c>
    </row>
    <row r="82" spans="1:6">
      <c r="A82" t="s">
        <v>234</v>
      </c>
      <c r="B82" t="s">
        <v>235</v>
      </c>
      <c r="C82" t="s">
        <v>236</v>
      </c>
      <c r="D82">
        <v>12</v>
      </c>
    </row>
    <row r="83" spans="1:6">
      <c r="A83" t="s">
        <v>237</v>
      </c>
      <c r="B83" t="s">
        <v>238</v>
      </c>
      <c r="C83" t="s">
        <v>239</v>
      </c>
      <c r="D83">
        <v>9</v>
      </c>
      <c r="E83">
        <v>4</v>
      </c>
    </row>
    <row r="84" spans="1:6">
      <c r="A84" t="s">
        <v>240</v>
      </c>
      <c r="B84" t="s">
        <v>241</v>
      </c>
      <c r="C84" t="s">
        <v>242</v>
      </c>
    </row>
    <row r="85" spans="1:6">
      <c r="A85" t="s">
        <v>243</v>
      </c>
      <c r="B85" t="s">
        <v>244</v>
      </c>
      <c r="C85" t="s">
        <v>245</v>
      </c>
      <c r="D85">
        <v>27</v>
      </c>
      <c r="F85">
        <v>4.5</v>
      </c>
    </row>
    <row r="86" spans="1:6">
      <c r="A86" t="s">
        <v>246</v>
      </c>
      <c r="B86" t="s">
        <v>247</v>
      </c>
      <c r="C86" t="s">
        <v>248</v>
      </c>
      <c r="D86">
        <v>7.5</v>
      </c>
    </row>
    <row r="87" spans="1:6">
      <c r="A87" t="s">
        <v>249</v>
      </c>
      <c r="B87" t="s">
        <v>250</v>
      </c>
      <c r="C87" t="s">
        <v>251</v>
      </c>
    </row>
    <row r="88" spans="1:6">
      <c r="A88" t="s">
        <v>252</v>
      </c>
      <c r="B88" t="s">
        <v>253</v>
      </c>
      <c r="C88" t="s">
        <v>254</v>
      </c>
      <c r="E88">
        <v>4</v>
      </c>
    </row>
    <row r="89" spans="1:6">
      <c r="A89" t="s">
        <v>255</v>
      </c>
      <c r="B89" t="s">
        <v>256</v>
      </c>
      <c r="C89" t="s">
        <v>257</v>
      </c>
      <c r="D89">
        <v>10.5</v>
      </c>
      <c r="E89">
        <v>33</v>
      </c>
    </row>
    <row r="90" spans="1:6">
      <c r="A90" t="s">
        <v>258</v>
      </c>
      <c r="B90" t="s">
        <v>259</v>
      </c>
      <c r="C90" t="s">
        <v>260</v>
      </c>
      <c r="D90">
        <v>14.5</v>
      </c>
    </row>
    <row r="91" spans="1:6">
      <c r="A91" t="s">
        <v>261</v>
      </c>
      <c r="B91" t="s">
        <v>262</v>
      </c>
      <c r="C91" t="s">
        <v>263</v>
      </c>
      <c r="D91">
        <v>20.5</v>
      </c>
    </row>
    <row r="92" spans="1:6">
      <c r="A92" t="s">
        <v>264</v>
      </c>
      <c r="B92" t="s">
        <v>265</v>
      </c>
      <c r="C92" t="s">
        <v>266</v>
      </c>
      <c r="D92">
        <v>20.5</v>
      </c>
      <c r="E92">
        <v>34</v>
      </c>
    </row>
    <row r="93" spans="1:6">
      <c r="A93" t="s">
        <v>267</v>
      </c>
      <c r="B93" t="s">
        <v>268</v>
      </c>
      <c r="C93" t="s">
        <v>269</v>
      </c>
      <c r="D93">
        <v>24</v>
      </c>
      <c r="E93">
        <v>32.5</v>
      </c>
    </row>
    <row r="94" spans="1:6">
      <c r="A94" t="s">
        <v>270</v>
      </c>
      <c r="B94" t="s">
        <v>271</v>
      </c>
      <c r="C94" t="s">
        <v>272</v>
      </c>
      <c r="D94">
        <v>12</v>
      </c>
      <c r="E94">
        <v>24</v>
      </c>
    </row>
  </sheetData>
  <mergeCells count="1">
    <mergeCell ref="H7:N16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24" zoomScaleNormal="124" workbookViewId="0">
      <selection activeCell="G8" sqref="G8"/>
    </sheetView>
  </sheetViews>
  <sheetFormatPr defaultColWidth="8.5703125" defaultRowHeight="15"/>
  <cols>
    <col min="3" max="3" width="18.42578125" customWidth="1"/>
    <col min="6" max="6" width="10.855468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625</v>
      </c>
      <c r="C6" t="s">
        <v>626</v>
      </c>
      <c r="E6">
        <v>2.5</v>
      </c>
      <c r="F6">
        <v>20</v>
      </c>
      <c r="I6">
        <f>D6+E6+F6</f>
        <v>22.5</v>
      </c>
    </row>
    <row r="7" spans="1:9">
      <c r="A7" t="s">
        <v>9</v>
      </c>
      <c r="B7" t="s">
        <v>627</v>
      </c>
      <c r="C7" t="s">
        <v>628</v>
      </c>
      <c r="F7">
        <v>23</v>
      </c>
      <c r="G7">
        <v>0</v>
      </c>
      <c r="I7">
        <f>D7+E7+F7</f>
        <v>23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24" zoomScaleNormal="124" workbookViewId="0">
      <selection activeCell="D6" sqref="D6:D21"/>
    </sheetView>
  </sheetViews>
  <sheetFormatPr defaultColWidth="8.5703125" defaultRowHeight="15"/>
  <cols>
    <col min="3" max="3" width="24.28515625" customWidth="1"/>
  </cols>
  <sheetData>
    <row r="1" spans="1:13">
      <c r="A1" t="s">
        <v>0</v>
      </c>
    </row>
    <row r="2" spans="1:13">
      <c r="A2" t="s">
        <v>1</v>
      </c>
    </row>
    <row r="4" spans="1:13">
      <c r="A4" t="s">
        <v>273</v>
      </c>
      <c r="B4" t="s">
        <v>3</v>
      </c>
      <c r="C4" t="s">
        <v>274</v>
      </c>
    </row>
    <row r="5" spans="1:13">
      <c r="E5" t="s">
        <v>629</v>
      </c>
    </row>
    <row r="6" spans="1:13" ht="13.9" customHeight="1">
      <c r="A6" t="s">
        <v>6</v>
      </c>
      <c r="B6" t="s">
        <v>275</v>
      </c>
      <c r="C6" t="s">
        <v>276</v>
      </c>
      <c r="G6" s="5" t="s">
        <v>12</v>
      </c>
      <c r="H6" s="5"/>
      <c r="I6" s="5"/>
      <c r="J6" s="5"/>
      <c r="K6" s="5"/>
      <c r="L6" s="5"/>
      <c r="M6" s="5"/>
    </row>
    <row r="7" spans="1:13">
      <c r="A7" t="s">
        <v>9</v>
      </c>
      <c r="B7" t="s">
        <v>277</v>
      </c>
      <c r="C7" t="s">
        <v>278</v>
      </c>
      <c r="D7">
        <v>7.5</v>
      </c>
      <c r="G7" s="5"/>
      <c r="H7" s="5"/>
      <c r="I7" s="5"/>
      <c r="J7" s="5"/>
      <c r="K7" s="5"/>
      <c r="L7" s="5"/>
      <c r="M7" s="5"/>
    </row>
    <row r="8" spans="1:13">
      <c r="A8" t="s">
        <v>13</v>
      </c>
      <c r="B8" t="s">
        <v>279</v>
      </c>
      <c r="C8" t="s">
        <v>280</v>
      </c>
      <c r="D8">
        <v>18.5</v>
      </c>
      <c r="G8" s="5"/>
      <c r="H8" s="5"/>
      <c r="I8" s="5"/>
      <c r="J8" s="5"/>
      <c r="K8" s="5"/>
      <c r="L8" s="5"/>
      <c r="M8" s="5"/>
    </row>
    <row r="9" spans="1:13">
      <c r="A9" t="s">
        <v>16</v>
      </c>
      <c r="B9" t="s">
        <v>281</v>
      </c>
      <c r="C9" t="s">
        <v>282</v>
      </c>
      <c r="G9" s="5"/>
      <c r="H9" s="5"/>
      <c r="I9" s="5"/>
      <c r="J9" s="5"/>
      <c r="K9" s="5"/>
      <c r="L9" s="5"/>
      <c r="M9" s="5"/>
    </row>
    <row r="10" spans="1:13">
      <c r="A10" t="s">
        <v>19</v>
      </c>
      <c r="B10" t="s">
        <v>283</v>
      </c>
      <c r="C10" t="s">
        <v>284</v>
      </c>
      <c r="D10">
        <v>10.5</v>
      </c>
      <c r="G10" s="5"/>
      <c r="H10" s="5"/>
      <c r="I10" s="5"/>
      <c r="J10" s="5"/>
      <c r="K10" s="5"/>
      <c r="L10" s="5"/>
      <c r="M10" s="5"/>
    </row>
    <row r="11" spans="1:13">
      <c r="A11" t="s">
        <v>22</v>
      </c>
      <c r="B11" s="1" t="s">
        <v>285</v>
      </c>
      <c r="C11" t="s">
        <v>286</v>
      </c>
      <c r="G11" s="5"/>
      <c r="H11" s="5"/>
      <c r="I11" s="5"/>
      <c r="J11" s="5"/>
      <c r="K11" s="5"/>
      <c r="L11" s="5"/>
      <c r="M11" s="5"/>
    </row>
    <row r="12" spans="1:13">
      <c r="A12" t="s">
        <v>25</v>
      </c>
      <c r="B12" t="s">
        <v>287</v>
      </c>
      <c r="C12" t="s">
        <v>288</v>
      </c>
      <c r="G12" s="5"/>
      <c r="H12" s="5"/>
      <c r="I12" s="5"/>
      <c r="J12" s="5"/>
      <c r="K12" s="5"/>
      <c r="L12" s="5"/>
      <c r="M12" s="5"/>
    </row>
    <row r="13" spans="1:13">
      <c r="A13" t="s">
        <v>28</v>
      </c>
      <c r="B13" t="s">
        <v>289</v>
      </c>
      <c r="C13" t="s">
        <v>290</v>
      </c>
      <c r="G13" s="5"/>
      <c r="H13" s="5"/>
      <c r="I13" s="5"/>
      <c r="J13" s="5"/>
      <c r="K13" s="5"/>
      <c r="L13" s="5"/>
      <c r="M13" s="5"/>
    </row>
    <row r="14" spans="1:13">
      <c r="A14" t="s">
        <v>31</v>
      </c>
      <c r="B14" t="s">
        <v>291</v>
      </c>
      <c r="C14" t="s">
        <v>292</v>
      </c>
      <c r="G14" s="5"/>
      <c r="H14" s="5"/>
      <c r="I14" s="5"/>
      <c r="J14" s="5"/>
      <c r="K14" s="5"/>
      <c r="L14" s="5"/>
      <c r="M14" s="5"/>
    </row>
    <row r="15" spans="1:13">
      <c r="A15" t="s">
        <v>34</v>
      </c>
      <c r="B15" t="s">
        <v>293</v>
      </c>
      <c r="C15" t="s">
        <v>294</v>
      </c>
      <c r="G15" s="5"/>
      <c r="H15" s="5"/>
      <c r="I15" s="5"/>
      <c r="J15" s="5"/>
      <c r="K15" s="5"/>
      <c r="L15" s="5"/>
      <c r="M15" s="5"/>
    </row>
    <row r="16" spans="1:13">
      <c r="A16" t="s">
        <v>37</v>
      </c>
      <c r="B16" t="s">
        <v>295</v>
      </c>
      <c r="C16" t="s">
        <v>296</v>
      </c>
    </row>
    <row r="17" spans="1:5">
      <c r="A17" t="s">
        <v>40</v>
      </c>
      <c r="B17" t="s">
        <v>297</v>
      </c>
      <c r="C17" t="s">
        <v>298</v>
      </c>
    </row>
    <row r="18" spans="1:5">
      <c r="A18" t="s">
        <v>43</v>
      </c>
      <c r="B18" t="s">
        <v>299</v>
      </c>
      <c r="C18" t="s">
        <v>300</v>
      </c>
      <c r="E18">
        <v>0</v>
      </c>
    </row>
    <row r="19" spans="1:5">
      <c r="A19" t="s">
        <v>46</v>
      </c>
      <c r="B19" t="s">
        <v>301</v>
      </c>
      <c r="C19" t="s">
        <v>302</v>
      </c>
      <c r="E19">
        <v>8</v>
      </c>
    </row>
    <row r="20" spans="1:5">
      <c r="A20" t="s">
        <v>49</v>
      </c>
      <c r="B20" t="s">
        <v>303</v>
      </c>
      <c r="C20" t="s">
        <v>304</v>
      </c>
    </row>
    <row r="21" spans="1:5">
      <c r="A21" t="s">
        <v>52</v>
      </c>
      <c r="B21" t="s">
        <v>305</v>
      </c>
      <c r="C21" t="s">
        <v>306</v>
      </c>
    </row>
  </sheetData>
  <mergeCells count="1">
    <mergeCell ref="G6:M15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24" zoomScaleNormal="124" workbookViewId="0">
      <selection activeCell="N10" sqref="N10"/>
    </sheetView>
  </sheetViews>
  <sheetFormatPr defaultColWidth="8.5703125" defaultRowHeight="15"/>
  <cols>
    <col min="3" max="3" width="18.5703125" customWidth="1"/>
    <col min="6" max="6" width="9.7109375" customWidth="1"/>
    <col min="7" max="7" width="11.5703125" customWidth="1"/>
    <col min="9" max="9" width="10.85546875" customWidth="1"/>
  </cols>
  <sheetData>
    <row r="1" spans="1:10">
      <c r="A1" t="s">
        <v>0</v>
      </c>
    </row>
    <row r="2" spans="1:10">
      <c r="A2" t="s">
        <v>1</v>
      </c>
    </row>
    <row r="4" spans="1:10">
      <c r="A4" t="s">
        <v>307</v>
      </c>
      <c r="B4" t="s">
        <v>3</v>
      </c>
      <c r="C4" t="s">
        <v>308</v>
      </c>
    </row>
    <row r="5" spans="1:10" ht="30">
      <c r="D5" t="s">
        <v>309</v>
      </c>
      <c r="E5" t="s">
        <v>310</v>
      </c>
      <c r="F5" s="2" t="s">
        <v>311</v>
      </c>
      <c r="G5" s="2" t="s">
        <v>312</v>
      </c>
      <c r="H5" t="s">
        <v>313</v>
      </c>
      <c r="I5" t="s">
        <v>314</v>
      </c>
      <c r="J5" t="s">
        <v>315</v>
      </c>
    </row>
    <row r="6" spans="1:10">
      <c r="A6" t="s">
        <v>6</v>
      </c>
      <c r="B6" t="s">
        <v>316</v>
      </c>
      <c r="C6" t="s">
        <v>317</v>
      </c>
      <c r="D6">
        <v>25</v>
      </c>
      <c r="E6">
        <v>25</v>
      </c>
      <c r="J6">
        <f t="shared" ref="J6:J15" si="0">D6+E6+F6+G6+H6+I6</f>
        <v>50</v>
      </c>
    </row>
    <row r="7" spans="1:10">
      <c r="A7" t="s">
        <v>9</v>
      </c>
      <c r="B7" t="s">
        <v>318</v>
      </c>
      <c r="C7" t="s">
        <v>319</v>
      </c>
      <c r="D7">
        <v>24</v>
      </c>
      <c r="E7">
        <v>25</v>
      </c>
      <c r="J7">
        <f t="shared" si="0"/>
        <v>49</v>
      </c>
    </row>
    <row r="8" spans="1:10">
      <c r="A8" t="s">
        <v>13</v>
      </c>
      <c r="B8" t="s">
        <v>320</v>
      </c>
      <c r="C8" t="s">
        <v>321</v>
      </c>
      <c r="D8">
        <v>17</v>
      </c>
      <c r="E8">
        <v>13</v>
      </c>
      <c r="F8">
        <v>4</v>
      </c>
      <c r="I8" t="s">
        <v>631</v>
      </c>
      <c r="J8">
        <f>SUM(D8:I8)</f>
        <v>34</v>
      </c>
    </row>
    <row r="9" spans="1:10">
      <c r="A9" t="s">
        <v>16</v>
      </c>
      <c r="B9" t="s">
        <v>322</v>
      </c>
      <c r="C9" t="s">
        <v>323</v>
      </c>
      <c r="J9">
        <f t="shared" si="0"/>
        <v>0</v>
      </c>
    </row>
    <row r="10" spans="1:10">
      <c r="A10" t="s">
        <v>19</v>
      </c>
      <c r="B10" t="s">
        <v>324</v>
      </c>
      <c r="C10" t="s">
        <v>325</v>
      </c>
      <c r="D10">
        <v>20</v>
      </c>
      <c r="E10">
        <v>21</v>
      </c>
      <c r="F10">
        <v>4</v>
      </c>
      <c r="G10">
        <v>3</v>
      </c>
      <c r="J10">
        <f t="shared" si="0"/>
        <v>48</v>
      </c>
    </row>
    <row r="11" spans="1:10">
      <c r="A11" t="s">
        <v>22</v>
      </c>
      <c r="B11" t="s">
        <v>326</v>
      </c>
      <c r="C11" t="s">
        <v>327</v>
      </c>
      <c r="D11">
        <v>24</v>
      </c>
      <c r="E11">
        <v>25</v>
      </c>
      <c r="I11">
        <v>10</v>
      </c>
      <c r="J11">
        <f t="shared" si="0"/>
        <v>59</v>
      </c>
    </row>
    <row r="12" spans="1:10">
      <c r="A12" t="s">
        <v>25</v>
      </c>
      <c r="B12" t="s">
        <v>328</v>
      </c>
      <c r="C12" t="s">
        <v>329</v>
      </c>
      <c r="D12">
        <v>19</v>
      </c>
      <c r="E12">
        <v>25</v>
      </c>
      <c r="F12">
        <v>3</v>
      </c>
      <c r="G12">
        <v>3.5</v>
      </c>
      <c r="J12">
        <f t="shared" si="0"/>
        <v>50.5</v>
      </c>
    </row>
    <row r="13" spans="1:10">
      <c r="A13" t="s">
        <v>28</v>
      </c>
      <c r="B13" t="s">
        <v>330</v>
      </c>
      <c r="C13" t="s">
        <v>331</v>
      </c>
      <c r="D13">
        <v>19</v>
      </c>
      <c r="E13">
        <v>25</v>
      </c>
      <c r="F13">
        <v>6</v>
      </c>
      <c r="G13">
        <v>3</v>
      </c>
      <c r="J13">
        <f t="shared" si="0"/>
        <v>53</v>
      </c>
    </row>
    <row r="14" spans="1:10">
      <c r="A14" t="s">
        <v>31</v>
      </c>
      <c r="B14" t="s">
        <v>332</v>
      </c>
      <c r="C14" t="s">
        <v>333</v>
      </c>
      <c r="D14">
        <v>25</v>
      </c>
      <c r="G14">
        <v>3.5</v>
      </c>
      <c r="J14">
        <f t="shared" si="0"/>
        <v>28.5</v>
      </c>
    </row>
    <row r="15" spans="1:10">
      <c r="A15" t="s">
        <v>34</v>
      </c>
      <c r="B15" t="s">
        <v>334</v>
      </c>
      <c r="C15" t="s">
        <v>335</v>
      </c>
      <c r="D15">
        <v>23</v>
      </c>
      <c r="E15">
        <v>24</v>
      </c>
      <c r="F15">
        <v>5</v>
      </c>
      <c r="J15">
        <f t="shared" si="0"/>
        <v>52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124" zoomScaleNormal="124" workbookViewId="0">
      <selection activeCell="K5" sqref="K5"/>
    </sheetView>
  </sheetViews>
  <sheetFormatPr defaultColWidth="8.5703125" defaultRowHeight="15"/>
  <cols>
    <col min="2" max="2" width="13.140625" customWidth="1"/>
    <col min="3" max="3" width="18.42578125" customWidth="1"/>
    <col min="4" max="4" width="11.140625" customWidth="1"/>
    <col min="7" max="7" width="10" customWidth="1"/>
    <col min="8" max="8" width="12" customWidth="1"/>
  </cols>
  <sheetData>
    <row r="1" spans="1:12">
      <c r="A1" t="s">
        <v>0</v>
      </c>
    </row>
    <row r="2" spans="1:12">
      <c r="A2" t="s">
        <v>336</v>
      </c>
    </row>
    <row r="4" spans="1:12">
      <c r="A4" t="s">
        <v>337</v>
      </c>
      <c r="B4" t="s">
        <v>3</v>
      </c>
      <c r="C4" t="s">
        <v>274</v>
      </c>
    </row>
    <row r="5" spans="1:12" ht="30">
      <c r="D5" s="2" t="s">
        <v>309</v>
      </c>
      <c r="E5" s="2" t="s">
        <v>310</v>
      </c>
      <c r="F5" s="2" t="s">
        <v>338</v>
      </c>
      <c r="G5" s="2" t="s">
        <v>339</v>
      </c>
      <c r="H5" s="2" t="s">
        <v>314</v>
      </c>
    </row>
    <row r="6" spans="1:12">
      <c r="A6" t="s">
        <v>6</v>
      </c>
      <c r="B6" s="1" t="s">
        <v>340</v>
      </c>
      <c r="C6" t="s">
        <v>341</v>
      </c>
      <c r="D6">
        <v>25</v>
      </c>
      <c r="E6">
        <v>25</v>
      </c>
      <c r="G6">
        <v>4</v>
      </c>
      <c r="H6">
        <v>15</v>
      </c>
    </row>
    <row r="7" spans="1:12">
      <c r="A7" t="s">
        <v>9</v>
      </c>
      <c r="B7" s="1" t="s">
        <v>342</v>
      </c>
      <c r="C7" t="s">
        <v>343</v>
      </c>
      <c r="D7">
        <v>23</v>
      </c>
      <c r="E7">
        <v>23</v>
      </c>
      <c r="H7">
        <v>15</v>
      </c>
    </row>
    <row r="8" spans="1:12">
      <c r="A8" t="s">
        <v>13</v>
      </c>
      <c r="B8" s="1" t="s">
        <v>344</v>
      </c>
      <c r="C8" t="s">
        <v>345</v>
      </c>
      <c r="D8">
        <v>25</v>
      </c>
      <c r="E8">
        <v>21</v>
      </c>
    </row>
    <row r="9" spans="1:12">
      <c r="A9" t="s">
        <v>16</v>
      </c>
      <c r="B9" t="s">
        <v>346</v>
      </c>
      <c r="C9" t="s">
        <v>347</v>
      </c>
    </row>
    <row r="10" spans="1:12">
      <c r="A10" t="s">
        <v>19</v>
      </c>
      <c r="B10" t="s">
        <v>348</v>
      </c>
      <c r="C10" t="s">
        <v>349</v>
      </c>
      <c r="D10">
        <v>25</v>
      </c>
      <c r="E10">
        <v>25</v>
      </c>
      <c r="G10">
        <v>4</v>
      </c>
      <c r="H10">
        <v>15</v>
      </c>
    </row>
    <row r="11" spans="1:12">
      <c r="A11" t="s">
        <v>22</v>
      </c>
      <c r="B11" t="s">
        <v>350</v>
      </c>
      <c r="C11" t="s">
        <v>351</v>
      </c>
      <c r="D11">
        <v>25</v>
      </c>
      <c r="E11">
        <v>25</v>
      </c>
      <c r="G11">
        <v>4</v>
      </c>
      <c r="H11">
        <v>15</v>
      </c>
    </row>
    <row r="12" spans="1:12">
      <c r="A12" t="s">
        <v>25</v>
      </c>
      <c r="B12" t="s">
        <v>352</v>
      </c>
      <c r="C12" t="s">
        <v>353</v>
      </c>
    </row>
    <row r="13" spans="1:12">
      <c r="A13" t="s">
        <v>28</v>
      </c>
      <c r="B13" t="s">
        <v>354</v>
      </c>
      <c r="C13" t="s">
        <v>355</v>
      </c>
      <c r="E13">
        <v>25</v>
      </c>
      <c r="G13">
        <v>4</v>
      </c>
    </row>
    <row r="14" spans="1:12">
      <c r="A14" t="s">
        <v>31</v>
      </c>
      <c r="B14" t="s">
        <v>356</v>
      </c>
      <c r="C14" t="s">
        <v>357</v>
      </c>
      <c r="L14" t="s">
        <v>632</v>
      </c>
    </row>
    <row r="15" spans="1:12">
      <c r="A15" t="s">
        <v>34</v>
      </c>
      <c r="B15" t="s">
        <v>358</v>
      </c>
      <c r="C15" t="s">
        <v>359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I28" sqref="I28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C1" sqref="C1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7"/>
  <sheetViews>
    <sheetView tabSelected="1" zoomScale="124" zoomScaleNormal="124" workbookViewId="0">
      <selection activeCell="G11" sqref="G11"/>
    </sheetView>
  </sheetViews>
  <sheetFormatPr defaultColWidth="8.5703125" defaultRowHeight="15"/>
  <cols>
    <col min="3" max="3" width="29.140625" customWidth="1"/>
    <col min="6" max="6" width="10.4257812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366</v>
      </c>
      <c r="C6" t="s">
        <v>367</v>
      </c>
      <c r="F6">
        <v>23</v>
      </c>
      <c r="G6">
        <v>24</v>
      </c>
      <c r="I6">
        <f t="shared" ref="I6:I37" si="0">D6+E6+F6+G6+H6</f>
        <v>47</v>
      </c>
    </row>
    <row r="7" spans="1:9">
      <c r="A7" t="s">
        <v>9</v>
      </c>
      <c r="B7" t="s">
        <v>368</v>
      </c>
      <c r="C7" t="s">
        <v>369</v>
      </c>
      <c r="G7">
        <v>23</v>
      </c>
      <c r="I7">
        <f t="shared" si="0"/>
        <v>23</v>
      </c>
    </row>
    <row r="8" spans="1:9">
      <c r="A8" t="s">
        <v>13</v>
      </c>
      <c r="B8" t="s">
        <v>370</v>
      </c>
      <c r="C8" t="s">
        <v>371</v>
      </c>
      <c r="E8">
        <v>4</v>
      </c>
      <c r="F8">
        <v>25</v>
      </c>
      <c r="G8">
        <v>22</v>
      </c>
      <c r="I8">
        <f t="shared" si="0"/>
        <v>51</v>
      </c>
    </row>
    <row r="9" spans="1:9">
      <c r="A9" t="s">
        <v>16</v>
      </c>
      <c r="B9" s="1" t="s">
        <v>372</v>
      </c>
      <c r="C9" t="s">
        <v>373</v>
      </c>
      <c r="D9">
        <v>3</v>
      </c>
      <c r="E9">
        <v>4</v>
      </c>
      <c r="F9">
        <v>25</v>
      </c>
      <c r="G9">
        <v>24</v>
      </c>
      <c r="I9">
        <f t="shared" si="0"/>
        <v>56</v>
      </c>
    </row>
    <row r="10" spans="1:9">
      <c r="A10" t="s">
        <v>19</v>
      </c>
      <c r="B10" s="1" t="s">
        <v>374</v>
      </c>
      <c r="C10" t="s">
        <v>375</v>
      </c>
      <c r="D10">
        <v>4</v>
      </c>
      <c r="E10">
        <v>2.5</v>
      </c>
      <c r="F10">
        <v>24</v>
      </c>
      <c r="G10">
        <v>25</v>
      </c>
      <c r="I10">
        <f t="shared" si="0"/>
        <v>55.5</v>
      </c>
    </row>
    <row r="11" spans="1:9">
      <c r="A11" t="s">
        <v>22</v>
      </c>
      <c r="B11" s="1" t="s">
        <v>376</v>
      </c>
      <c r="C11" t="s">
        <v>377</v>
      </c>
      <c r="D11">
        <v>5.5</v>
      </c>
      <c r="E11">
        <v>4</v>
      </c>
      <c r="F11">
        <v>25</v>
      </c>
      <c r="G11">
        <v>25</v>
      </c>
      <c r="I11">
        <f t="shared" si="0"/>
        <v>59.5</v>
      </c>
    </row>
    <row r="12" spans="1:9">
      <c r="A12" t="s">
        <v>25</v>
      </c>
      <c r="B12" s="1" t="s">
        <v>378</v>
      </c>
      <c r="C12" t="s">
        <v>379</v>
      </c>
      <c r="E12">
        <v>4</v>
      </c>
      <c r="F12">
        <v>23</v>
      </c>
      <c r="G12">
        <v>25</v>
      </c>
      <c r="I12">
        <f t="shared" si="0"/>
        <v>52</v>
      </c>
    </row>
    <row r="13" spans="1:9">
      <c r="A13" t="s">
        <v>28</v>
      </c>
      <c r="B13" s="1" t="s">
        <v>380</v>
      </c>
      <c r="C13" t="s">
        <v>381</v>
      </c>
      <c r="D13">
        <v>5.5</v>
      </c>
      <c r="E13">
        <v>2</v>
      </c>
      <c r="F13">
        <v>25</v>
      </c>
      <c r="G13">
        <v>23</v>
      </c>
      <c r="I13">
        <f t="shared" si="0"/>
        <v>55.5</v>
      </c>
    </row>
    <row r="14" spans="1:9">
      <c r="A14" t="s">
        <v>31</v>
      </c>
      <c r="B14" s="1" t="s">
        <v>382</v>
      </c>
      <c r="C14" t="s">
        <v>383</v>
      </c>
      <c r="D14">
        <v>3</v>
      </c>
      <c r="E14">
        <v>4</v>
      </c>
      <c r="F14">
        <v>18</v>
      </c>
      <c r="G14">
        <v>23</v>
      </c>
      <c r="I14">
        <f t="shared" si="0"/>
        <v>48</v>
      </c>
    </row>
    <row r="15" spans="1:9">
      <c r="A15" t="s">
        <v>34</v>
      </c>
      <c r="B15" s="1" t="s">
        <v>384</v>
      </c>
      <c r="C15" t="s">
        <v>189</v>
      </c>
      <c r="E15">
        <v>4</v>
      </c>
      <c r="F15">
        <v>23</v>
      </c>
      <c r="G15">
        <v>24</v>
      </c>
      <c r="I15">
        <f t="shared" si="0"/>
        <v>51</v>
      </c>
    </row>
    <row r="16" spans="1:9">
      <c r="A16" t="s">
        <v>37</v>
      </c>
      <c r="B16" s="1" t="s">
        <v>385</v>
      </c>
      <c r="C16" t="s">
        <v>386</v>
      </c>
      <c r="D16">
        <v>3</v>
      </c>
      <c r="F16">
        <v>25</v>
      </c>
      <c r="G16">
        <v>23</v>
      </c>
      <c r="I16">
        <f t="shared" si="0"/>
        <v>51</v>
      </c>
    </row>
    <row r="17" spans="1:9">
      <c r="A17" t="s">
        <v>40</v>
      </c>
      <c r="B17" s="1" t="s">
        <v>387</v>
      </c>
      <c r="C17" t="s">
        <v>388</v>
      </c>
      <c r="D17">
        <v>2.5</v>
      </c>
      <c r="F17">
        <v>20</v>
      </c>
      <c r="I17">
        <f t="shared" si="0"/>
        <v>22.5</v>
      </c>
    </row>
    <row r="18" spans="1:9">
      <c r="A18" t="s">
        <v>43</v>
      </c>
      <c r="B18" s="1" t="s">
        <v>389</v>
      </c>
      <c r="C18" t="s">
        <v>390</v>
      </c>
      <c r="D18">
        <v>5.5</v>
      </c>
      <c r="E18">
        <v>2</v>
      </c>
      <c r="F18">
        <v>25</v>
      </c>
      <c r="G18">
        <v>25</v>
      </c>
      <c r="I18">
        <f t="shared" si="0"/>
        <v>57.5</v>
      </c>
    </row>
    <row r="19" spans="1:9">
      <c r="A19" t="s">
        <v>46</v>
      </c>
      <c r="B19" s="1" t="s">
        <v>391</v>
      </c>
      <c r="C19" t="s">
        <v>392</v>
      </c>
      <c r="E19">
        <v>2.5</v>
      </c>
      <c r="F19">
        <v>23</v>
      </c>
      <c r="G19">
        <v>25</v>
      </c>
      <c r="I19">
        <f t="shared" si="0"/>
        <v>50.5</v>
      </c>
    </row>
    <row r="20" spans="1:9">
      <c r="A20" t="s">
        <v>49</v>
      </c>
      <c r="B20" t="s">
        <v>393</v>
      </c>
      <c r="C20" t="s">
        <v>394</v>
      </c>
      <c r="D20">
        <v>5</v>
      </c>
      <c r="E20">
        <v>3</v>
      </c>
      <c r="F20">
        <v>18</v>
      </c>
      <c r="I20">
        <f t="shared" si="0"/>
        <v>26</v>
      </c>
    </row>
    <row r="21" spans="1:9">
      <c r="A21" t="s">
        <v>52</v>
      </c>
      <c r="B21" t="s">
        <v>395</v>
      </c>
      <c r="C21" t="s">
        <v>396</v>
      </c>
      <c r="D21">
        <v>3</v>
      </c>
      <c r="E21">
        <v>4</v>
      </c>
      <c r="F21">
        <v>25</v>
      </c>
      <c r="G21">
        <v>21</v>
      </c>
      <c r="I21">
        <f t="shared" si="0"/>
        <v>53</v>
      </c>
    </row>
    <row r="22" spans="1:9">
      <c r="A22" t="s">
        <v>55</v>
      </c>
      <c r="B22" t="s">
        <v>397</v>
      </c>
      <c r="C22" t="s">
        <v>398</v>
      </c>
      <c r="D22">
        <v>2.5</v>
      </c>
      <c r="E22">
        <v>3</v>
      </c>
      <c r="F22">
        <v>23</v>
      </c>
      <c r="G22">
        <v>14</v>
      </c>
      <c r="I22">
        <f t="shared" si="0"/>
        <v>42.5</v>
      </c>
    </row>
    <row r="23" spans="1:9">
      <c r="A23" t="s">
        <v>58</v>
      </c>
      <c r="B23" t="s">
        <v>399</v>
      </c>
      <c r="C23" t="s">
        <v>400</v>
      </c>
      <c r="D23">
        <v>4</v>
      </c>
      <c r="E23">
        <v>3.5</v>
      </c>
      <c r="F23">
        <v>25</v>
      </c>
      <c r="G23">
        <v>23</v>
      </c>
      <c r="I23">
        <f t="shared" si="0"/>
        <v>55.5</v>
      </c>
    </row>
    <row r="24" spans="1:9">
      <c r="A24" t="s">
        <v>61</v>
      </c>
      <c r="B24" t="s">
        <v>401</v>
      </c>
      <c r="C24" t="s">
        <v>402</v>
      </c>
      <c r="D24" s="3">
        <v>4</v>
      </c>
      <c r="E24" s="4">
        <v>3</v>
      </c>
      <c r="F24">
        <v>25</v>
      </c>
      <c r="G24">
        <v>22</v>
      </c>
      <c r="I24">
        <f t="shared" si="0"/>
        <v>54</v>
      </c>
    </row>
    <row r="25" spans="1:9">
      <c r="A25" t="s">
        <v>64</v>
      </c>
      <c r="B25" t="s">
        <v>403</v>
      </c>
      <c r="C25" t="s">
        <v>404</v>
      </c>
      <c r="E25">
        <v>3.5</v>
      </c>
      <c r="F25">
        <v>23</v>
      </c>
      <c r="G25">
        <v>25</v>
      </c>
      <c r="I25">
        <f t="shared" si="0"/>
        <v>51.5</v>
      </c>
    </row>
    <row r="26" spans="1:9">
      <c r="A26" t="s">
        <v>67</v>
      </c>
      <c r="B26" t="s">
        <v>405</v>
      </c>
      <c r="C26" t="s">
        <v>406</v>
      </c>
      <c r="D26">
        <v>2</v>
      </c>
      <c r="E26">
        <v>3</v>
      </c>
      <c r="F26">
        <v>25</v>
      </c>
      <c r="G26">
        <v>24</v>
      </c>
      <c r="I26">
        <f t="shared" si="0"/>
        <v>54</v>
      </c>
    </row>
    <row r="27" spans="1:9">
      <c r="A27" t="s">
        <v>70</v>
      </c>
      <c r="B27" t="s">
        <v>407</v>
      </c>
      <c r="C27" t="s">
        <v>408</v>
      </c>
      <c r="D27">
        <v>2.5</v>
      </c>
      <c r="E27">
        <v>3</v>
      </c>
      <c r="F27">
        <v>20</v>
      </c>
      <c r="G27">
        <v>25</v>
      </c>
      <c r="I27">
        <f t="shared" si="0"/>
        <v>50.5</v>
      </c>
    </row>
    <row r="28" spans="1:9">
      <c r="A28" t="s">
        <v>73</v>
      </c>
      <c r="B28" t="s">
        <v>409</v>
      </c>
      <c r="C28" t="s">
        <v>410</v>
      </c>
      <c r="D28">
        <v>4</v>
      </c>
      <c r="F28">
        <v>12</v>
      </c>
      <c r="G28">
        <v>19.5</v>
      </c>
      <c r="I28">
        <f t="shared" si="0"/>
        <v>35.5</v>
      </c>
    </row>
    <row r="29" spans="1:9">
      <c r="A29" t="s">
        <v>76</v>
      </c>
      <c r="B29" t="s">
        <v>411</v>
      </c>
      <c r="C29" t="s">
        <v>412</v>
      </c>
      <c r="D29">
        <v>4.5</v>
      </c>
      <c r="E29">
        <v>4</v>
      </c>
      <c r="F29">
        <v>24</v>
      </c>
      <c r="G29">
        <v>22</v>
      </c>
      <c r="I29">
        <f t="shared" si="0"/>
        <v>54.5</v>
      </c>
    </row>
    <row r="30" spans="1:9">
      <c r="A30" t="s">
        <v>79</v>
      </c>
      <c r="B30" t="s">
        <v>413</v>
      </c>
      <c r="C30" t="s">
        <v>414</v>
      </c>
      <c r="F30">
        <v>20</v>
      </c>
      <c r="I30">
        <f t="shared" si="0"/>
        <v>20</v>
      </c>
    </row>
    <row r="31" spans="1:9">
      <c r="A31" t="s">
        <v>82</v>
      </c>
      <c r="B31" t="s">
        <v>415</v>
      </c>
      <c r="C31" t="s">
        <v>416</v>
      </c>
      <c r="D31">
        <v>5</v>
      </c>
      <c r="F31">
        <v>23</v>
      </c>
      <c r="G31">
        <v>21.5</v>
      </c>
      <c r="I31">
        <f t="shared" si="0"/>
        <v>49.5</v>
      </c>
    </row>
    <row r="32" spans="1:9">
      <c r="A32" t="s">
        <v>85</v>
      </c>
      <c r="B32" t="s">
        <v>417</v>
      </c>
      <c r="C32" t="s">
        <v>418</v>
      </c>
      <c r="D32">
        <v>6</v>
      </c>
      <c r="E32">
        <v>3.5</v>
      </c>
      <c r="F32">
        <v>25</v>
      </c>
      <c r="G32">
        <v>9</v>
      </c>
      <c r="I32">
        <f t="shared" si="0"/>
        <v>43.5</v>
      </c>
    </row>
    <row r="33" spans="1:9">
      <c r="A33" t="s">
        <v>88</v>
      </c>
      <c r="B33" t="s">
        <v>419</v>
      </c>
      <c r="C33" t="s">
        <v>420</v>
      </c>
      <c r="E33">
        <v>3</v>
      </c>
      <c r="F33">
        <v>20</v>
      </c>
      <c r="G33">
        <v>8</v>
      </c>
      <c r="I33">
        <f t="shared" si="0"/>
        <v>31</v>
      </c>
    </row>
    <row r="34" spans="1:9">
      <c r="A34" t="s">
        <v>91</v>
      </c>
      <c r="B34" t="s">
        <v>421</v>
      </c>
      <c r="C34" t="s">
        <v>422</v>
      </c>
      <c r="D34">
        <v>3</v>
      </c>
      <c r="E34">
        <v>3</v>
      </c>
      <c r="F34">
        <v>22</v>
      </c>
      <c r="G34">
        <v>24</v>
      </c>
      <c r="I34">
        <f t="shared" si="0"/>
        <v>52</v>
      </c>
    </row>
    <row r="35" spans="1:9">
      <c r="A35" t="s">
        <v>94</v>
      </c>
      <c r="B35" t="s">
        <v>423</v>
      </c>
      <c r="C35" t="s">
        <v>424</v>
      </c>
      <c r="D35">
        <v>3</v>
      </c>
      <c r="E35">
        <v>4</v>
      </c>
      <c r="F35">
        <v>24</v>
      </c>
      <c r="G35">
        <v>22</v>
      </c>
      <c r="I35">
        <f t="shared" si="0"/>
        <v>53</v>
      </c>
    </row>
    <row r="36" spans="1:9">
      <c r="A36" t="s">
        <v>97</v>
      </c>
      <c r="B36" t="s">
        <v>425</v>
      </c>
      <c r="C36" t="s">
        <v>426</v>
      </c>
      <c r="D36">
        <v>3</v>
      </c>
      <c r="E36">
        <v>4</v>
      </c>
      <c r="F36">
        <v>23</v>
      </c>
      <c r="G36">
        <v>11</v>
      </c>
      <c r="I36">
        <f t="shared" si="0"/>
        <v>41</v>
      </c>
    </row>
    <row r="37" spans="1:9">
      <c r="A37" t="s">
        <v>100</v>
      </c>
      <c r="B37" t="s">
        <v>427</v>
      </c>
      <c r="C37" t="s">
        <v>428</v>
      </c>
      <c r="D37">
        <v>5</v>
      </c>
      <c r="E37">
        <v>4</v>
      </c>
      <c r="F37">
        <v>19.5</v>
      </c>
      <c r="I37">
        <f t="shared" si="0"/>
        <v>28.5</v>
      </c>
    </row>
    <row r="38" spans="1:9">
      <c r="A38" t="s">
        <v>103</v>
      </c>
      <c r="B38" t="s">
        <v>429</v>
      </c>
      <c r="C38" t="s">
        <v>430</v>
      </c>
      <c r="I38">
        <f t="shared" ref="I38:I69" si="1">D38+E38+F38+G38+H38</f>
        <v>0</v>
      </c>
    </row>
    <row r="39" spans="1:9">
      <c r="A39" t="s">
        <v>106</v>
      </c>
      <c r="B39" t="s">
        <v>431</v>
      </c>
      <c r="C39" t="s">
        <v>432</v>
      </c>
      <c r="D39">
        <v>3</v>
      </c>
      <c r="E39">
        <v>4</v>
      </c>
      <c r="F39">
        <v>14</v>
      </c>
      <c r="G39">
        <v>24.5</v>
      </c>
      <c r="I39">
        <f t="shared" si="1"/>
        <v>45.5</v>
      </c>
    </row>
    <row r="40" spans="1:9">
      <c r="A40" t="s">
        <v>109</v>
      </c>
      <c r="B40" t="s">
        <v>433</v>
      </c>
      <c r="C40" t="s">
        <v>434</v>
      </c>
      <c r="D40">
        <v>3.5</v>
      </c>
      <c r="E40">
        <v>3</v>
      </c>
      <c r="F40">
        <v>25</v>
      </c>
      <c r="G40">
        <v>0</v>
      </c>
      <c r="I40">
        <f t="shared" si="1"/>
        <v>31.5</v>
      </c>
    </row>
    <row r="41" spans="1:9">
      <c r="A41" t="s">
        <v>112</v>
      </c>
      <c r="B41" t="s">
        <v>435</v>
      </c>
      <c r="C41" t="s">
        <v>436</v>
      </c>
      <c r="D41">
        <v>3.5</v>
      </c>
      <c r="E41">
        <v>3</v>
      </c>
      <c r="F41">
        <v>23</v>
      </c>
      <c r="G41">
        <v>24</v>
      </c>
      <c r="I41">
        <f t="shared" si="1"/>
        <v>53.5</v>
      </c>
    </row>
    <row r="42" spans="1:9">
      <c r="A42" t="s">
        <v>115</v>
      </c>
      <c r="B42" t="s">
        <v>437</v>
      </c>
      <c r="C42" t="s">
        <v>438</v>
      </c>
      <c r="F42">
        <v>23</v>
      </c>
      <c r="G42">
        <v>23.5</v>
      </c>
      <c r="I42">
        <f t="shared" si="1"/>
        <v>46.5</v>
      </c>
    </row>
    <row r="43" spans="1:9">
      <c r="A43" t="s">
        <v>118</v>
      </c>
      <c r="B43" t="s">
        <v>439</v>
      </c>
      <c r="C43" t="s">
        <v>440</v>
      </c>
      <c r="F43">
        <v>23</v>
      </c>
      <c r="I43">
        <f t="shared" si="1"/>
        <v>23</v>
      </c>
    </row>
    <row r="44" spans="1:9">
      <c r="A44" t="s">
        <v>121</v>
      </c>
      <c r="B44" t="s">
        <v>441</v>
      </c>
      <c r="C44" t="s">
        <v>442</v>
      </c>
      <c r="D44">
        <v>3</v>
      </c>
      <c r="E44">
        <v>4</v>
      </c>
      <c r="F44">
        <v>25</v>
      </c>
      <c r="G44">
        <v>25</v>
      </c>
      <c r="I44">
        <f t="shared" si="1"/>
        <v>57</v>
      </c>
    </row>
    <row r="45" spans="1:9">
      <c r="A45" t="s">
        <v>124</v>
      </c>
      <c r="B45" t="s">
        <v>443</v>
      </c>
      <c r="C45" t="s">
        <v>444</v>
      </c>
      <c r="D45">
        <v>5</v>
      </c>
      <c r="E45">
        <v>3.5</v>
      </c>
      <c r="F45">
        <v>25</v>
      </c>
      <c r="G45">
        <v>22</v>
      </c>
      <c r="I45">
        <f t="shared" si="1"/>
        <v>55.5</v>
      </c>
    </row>
    <row r="46" spans="1:9">
      <c r="A46" t="s">
        <v>127</v>
      </c>
      <c r="B46" t="s">
        <v>445</v>
      </c>
      <c r="C46" t="s">
        <v>446</v>
      </c>
      <c r="D46">
        <v>3</v>
      </c>
      <c r="E46">
        <v>3</v>
      </c>
      <c r="F46">
        <v>19</v>
      </c>
      <c r="I46">
        <f t="shared" si="1"/>
        <v>25</v>
      </c>
    </row>
    <row r="47" spans="1:9">
      <c r="A47" t="s">
        <v>130</v>
      </c>
      <c r="B47" t="s">
        <v>447</v>
      </c>
      <c r="C47" t="s">
        <v>448</v>
      </c>
      <c r="D47">
        <v>3</v>
      </c>
      <c r="E47">
        <v>3.5</v>
      </c>
      <c r="F47">
        <v>23</v>
      </c>
      <c r="I47">
        <f t="shared" si="1"/>
        <v>29.5</v>
      </c>
    </row>
    <row r="48" spans="1:9">
      <c r="A48" t="s">
        <v>133</v>
      </c>
      <c r="B48" t="s">
        <v>449</v>
      </c>
      <c r="C48" t="s">
        <v>450</v>
      </c>
      <c r="D48">
        <v>5</v>
      </c>
      <c r="E48">
        <v>4</v>
      </c>
      <c r="F48">
        <v>24</v>
      </c>
      <c r="G48">
        <v>21.5</v>
      </c>
      <c r="I48">
        <f t="shared" si="1"/>
        <v>54.5</v>
      </c>
    </row>
    <row r="49" spans="1:9">
      <c r="A49" t="s">
        <v>136</v>
      </c>
      <c r="B49" t="s">
        <v>451</v>
      </c>
      <c r="C49" t="s">
        <v>452</v>
      </c>
      <c r="F49">
        <v>24</v>
      </c>
      <c r="I49">
        <f t="shared" si="1"/>
        <v>24</v>
      </c>
    </row>
    <row r="50" spans="1:9">
      <c r="A50" t="s">
        <v>139</v>
      </c>
      <c r="B50" t="s">
        <v>453</v>
      </c>
      <c r="C50" t="s">
        <v>454</v>
      </c>
      <c r="D50">
        <v>5</v>
      </c>
      <c r="E50">
        <v>3</v>
      </c>
      <c r="F50">
        <v>23</v>
      </c>
      <c r="I50">
        <f t="shared" si="1"/>
        <v>31</v>
      </c>
    </row>
    <row r="51" spans="1:9">
      <c r="A51" t="s">
        <v>142</v>
      </c>
      <c r="B51" t="s">
        <v>455</v>
      </c>
      <c r="C51" t="s">
        <v>456</v>
      </c>
      <c r="F51">
        <v>24</v>
      </c>
      <c r="G51">
        <v>23</v>
      </c>
      <c r="I51">
        <f t="shared" si="1"/>
        <v>47</v>
      </c>
    </row>
    <row r="52" spans="1:9">
      <c r="A52" t="s">
        <v>145</v>
      </c>
      <c r="B52" t="s">
        <v>457</v>
      </c>
      <c r="C52" t="s">
        <v>458</v>
      </c>
      <c r="D52">
        <v>3</v>
      </c>
      <c r="E52">
        <v>3</v>
      </c>
      <c r="F52">
        <v>21</v>
      </c>
      <c r="G52">
        <v>22</v>
      </c>
      <c r="I52">
        <f t="shared" si="1"/>
        <v>49</v>
      </c>
    </row>
    <row r="53" spans="1:9">
      <c r="A53" t="s">
        <v>148</v>
      </c>
      <c r="B53" t="s">
        <v>459</v>
      </c>
      <c r="C53" t="s">
        <v>460</v>
      </c>
      <c r="F53">
        <v>24</v>
      </c>
      <c r="G53">
        <v>22</v>
      </c>
      <c r="I53">
        <f t="shared" si="1"/>
        <v>46</v>
      </c>
    </row>
    <row r="54" spans="1:9">
      <c r="A54" t="s">
        <v>151</v>
      </c>
      <c r="B54" t="s">
        <v>461</v>
      </c>
      <c r="C54" t="s">
        <v>462</v>
      </c>
      <c r="D54">
        <v>4.5</v>
      </c>
      <c r="E54">
        <v>4</v>
      </c>
      <c r="F54">
        <v>20</v>
      </c>
      <c r="G54">
        <v>25</v>
      </c>
      <c r="I54">
        <f t="shared" si="1"/>
        <v>53.5</v>
      </c>
    </row>
    <row r="55" spans="1:9">
      <c r="A55" t="s">
        <v>154</v>
      </c>
      <c r="B55" t="s">
        <v>463</v>
      </c>
      <c r="C55" t="s">
        <v>464</v>
      </c>
      <c r="D55">
        <v>3</v>
      </c>
      <c r="E55">
        <v>3</v>
      </c>
      <c r="F55">
        <v>20</v>
      </c>
      <c r="G55">
        <v>23</v>
      </c>
      <c r="I55">
        <f t="shared" si="1"/>
        <v>49</v>
      </c>
    </row>
    <row r="56" spans="1:9">
      <c r="A56" t="s">
        <v>157</v>
      </c>
      <c r="B56" t="s">
        <v>465</v>
      </c>
      <c r="C56" t="s">
        <v>466</v>
      </c>
      <c r="D56">
        <v>3.5</v>
      </c>
      <c r="E56">
        <v>3</v>
      </c>
      <c r="G56">
        <v>25</v>
      </c>
      <c r="I56">
        <f t="shared" si="1"/>
        <v>31.5</v>
      </c>
    </row>
    <row r="57" spans="1:9">
      <c r="A57" t="s">
        <v>160</v>
      </c>
      <c r="B57" t="s">
        <v>467</v>
      </c>
      <c r="C57" t="s">
        <v>468</v>
      </c>
      <c r="D57">
        <v>4</v>
      </c>
      <c r="E57">
        <v>3</v>
      </c>
      <c r="F57">
        <v>20</v>
      </c>
      <c r="G57">
        <v>24</v>
      </c>
      <c r="I57">
        <f t="shared" si="1"/>
        <v>51</v>
      </c>
    </row>
    <row r="58" spans="1:9">
      <c r="A58" t="s">
        <v>163</v>
      </c>
      <c r="B58" t="s">
        <v>469</v>
      </c>
      <c r="C58" t="s">
        <v>470</v>
      </c>
      <c r="E58">
        <v>4</v>
      </c>
      <c r="F58">
        <v>16</v>
      </c>
      <c r="I58">
        <f t="shared" si="1"/>
        <v>20</v>
      </c>
    </row>
    <row r="59" spans="1:9">
      <c r="A59" t="s">
        <v>166</v>
      </c>
      <c r="B59" t="s">
        <v>471</v>
      </c>
      <c r="C59" t="s">
        <v>472</v>
      </c>
      <c r="D59">
        <v>5.5</v>
      </c>
      <c r="E59">
        <v>3</v>
      </c>
      <c r="F59">
        <v>22</v>
      </c>
      <c r="G59">
        <v>25</v>
      </c>
      <c r="I59">
        <f t="shared" si="1"/>
        <v>55.5</v>
      </c>
    </row>
    <row r="60" spans="1:9">
      <c r="A60" t="s">
        <v>169</v>
      </c>
      <c r="B60" t="s">
        <v>473</v>
      </c>
      <c r="C60" t="s">
        <v>474</v>
      </c>
      <c r="F60">
        <v>25</v>
      </c>
      <c r="G60">
        <v>20</v>
      </c>
      <c r="I60">
        <f t="shared" si="1"/>
        <v>45</v>
      </c>
    </row>
    <row r="61" spans="1:9">
      <c r="A61" t="s">
        <v>172</v>
      </c>
      <c r="B61" t="s">
        <v>475</v>
      </c>
      <c r="C61" t="s">
        <v>476</v>
      </c>
      <c r="E61">
        <v>3.5</v>
      </c>
      <c r="F61">
        <v>18</v>
      </c>
      <c r="I61">
        <f t="shared" si="1"/>
        <v>21.5</v>
      </c>
    </row>
    <row r="62" spans="1:9">
      <c r="A62" t="s">
        <v>175</v>
      </c>
      <c r="B62" t="s">
        <v>477</v>
      </c>
      <c r="C62" t="s">
        <v>478</v>
      </c>
      <c r="D62" s="3">
        <v>4</v>
      </c>
      <c r="E62" s="4">
        <v>2</v>
      </c>
      <c r="I62">
        <f t="shared" si="1"/>
        <v>6</v>
      </c>
    </row>
    <row r="63" spans="1:9">
      <c r="A63" t="s">
        <v>178</v>
      </c>
      <c r="B63" t="s">
        <v>479</v>
      </c>
      <c r="C63" t="s">
        <v>480</v>
      </c>
      <c r="D63">
        <v>5.5</v>
      </c>
      <c r="E63">
        <v>4</v>
      </c>
      <c r="F63">
        <v>22</v>
      </c>
      <c r="G63">
        <v>25</v>
      </c>
      <c r="I63">
        <f t="shared" si="1"/>
        <v>56.5</v>
      </c>
    </row>
    <row r="64" spans="1:9">
      <c r="A64" t="s">
        <v>181</v>
      </c>
      <c r="B64" t="s">
        <v>481</v>
      </c>
      <c r="C64" t="s">
        <v>482</v>
      </c>
      <c r="D64">
        <v>2.5</v>
      </c>
      <c r="F64">
        <v>20</v>
      </c>
      <c r="G64">
        <v>22</v>
      </c>
      <c r="I64">
        <f t="shared" si="1"/>
        <v>44.5</v>
      </c>
    </row>
    <row r="65" spans="1:9">
      <c r="A65" t="s">
        <v>184</v>
      </c>
      <c r="B65" t="s">
        <v>483</v>
      </c>
      <c r="C65" t="s">
        <v>484</v>
      </c>
      <c r="D65">
        <v>3.5</v>
      </c>
      <c r="E65">
        <v>3.5</v>
      </c>
      <c r="F65">
        <v>23</v>
      </c>
      <c r="G65">
        <v>0</v>
      </c>
      <c r="I65">
        <f t="shared" si="1"/>
        <v>30</v>
      </c>
    </row>
    <row r="66" spans="1:9">
      <c r="A66" t="s">
        <v>187</v>
      </c>
      <c r="B66" t="s">
        <v>485</v>
      </c>
      <c r="C66" t="s">
        <v>486</v>
      </c>
      <c r="F66">
        <v>17</v>
      </c>
      <c r="I66">
        <f t="shared" si="1"/>
        <v>17</v>
      </c>
    </row>
    <row r="67" spans="1:9">
      <c r="A67" t="s">
        <v>190</v>
      </c>
      <c r="B67" t="s">
        <v>487</v>
      </c>
      <c r="C67" t="s">
        <v>488</v>
      </c>
      <c r="D67">
        <v>3</v>
      </c>
      <c r="F67">
        <v>21</v>
      </c>
      <c r="I67">
        <f t="shared" si="1"/>
        <v>24</v>
      </c>
    </row>
    <row r="68" spans="1:9">
      <c r="A68" t="s">
        <v>193</v>
      </c>
      <c r="B68" t="s">
        <v>489</v>
      </c>
      <c r="C68" t="s">
        <v>490</v>
      </c>
      <c r="D68">
        <v>4.5</v>
      </c>
      <c r="E68">
        <v>4</v>
      </c>
      <c r="F68">
        <v>20</v>
      </c>
      <c r="G68">
        <v>22</v>
      </c>
      <c r="I68">
        <f t="shared" si="1"/>
        <v>50.5</v>
      </c>
    </row>
    <row r="69" spans="1:9">
      <c r="A69" t="s">
        <v>196</v>
      </c>
      <c r="B69" t="s">
        <v>491</v>
      </c>
      <c r="C69" t="s">
        <v>492</v>
      </c>
      <c r="E69">
        <v>2.5</v>
      </c>
      <c r="F69">
        <v>14</v>
      </c>
      <c r="G69">
        <v>19.5</v>
      </c>
      <c r="I69">
        <f t="shared" si="1"/>
        <v>36</v>
      </c>
    </row>
    <row r="70" spans="1:9">
      <c r="A70" t="s">
        <v>199</v>
      </c>
      <c r="B70" t="s">
        <v>493</v>
      </c>
      <c r="C70" t="s">
        <v>494</v>
      </c>
      <c r="E70">
        <v>3</v>
      </c>
      <c r="F70">
        <v>19</v>
      </c>
      <c r="G70">
        <v>24.5</v>
      </c>
      <c r="I70">
        <f t="shared" ref="I70:I98" si="2">D70+E70+F70+G70+H70</f>
        <v>46.5</v>
      </c>
    </row>
    <row r="71" spans="1:9">
      <c r="A71" t="s">
        <v>202</v>
      </c>
      <c r="B71" t="s">
        <v>495</v>
      </c>
      <c r="C71" t="s">
        <v>496</v>
      </c>
      <c r="D71">
        <v>3</v>
      </c>
      <c r="E71">
        <v>4</v>
      </c>
      <c r="F71">
        <v>22</v>
      </c>
      <c r="G71">
        <v>25</v>
      </c>
      <c r="I71">
        <f t="shared" si="2"/>
        <v>54</v>
      </c>
    </row>
    <row r="72" spans="1:9">
      <c r="A72" t="s">
        <v>205</v>
      </c>
      <c r="B72" t="s">
        <v>497</v>
      </c>
      <c r="C72" t="s">
        <v>498</v>
      </c>
      <c r="D72">
        <v>3</v>
      </c>
      <c r="E72">
        <v>3</v>
      </c>
      <c r="F72">
        <v>16</v>
      </c>
      <c r="G72">
        <v>23</v>
      </c>
      <c r="I72">
        <f t="shared" si="2"/>
        <v>45</v>
      </c>
    </row>
    <row r="73" spans="1:9">
      <c r="A73" t="s">
        <v>208</v>
      </c>
      <c r="B73" t="s">
        <v>499</v>
      </c>
      <c r="C73" t="s">
        <v>500</v>
      </c>
      <c r="D73">
        <v>3</v>
      </c>
      <c r="E73">
        <v>4</v>
      </c>
      <c r="F73">
        <v>20</v>
      </c>
      <c r="I73">
        <f t="shared" si="2"/>
        <v>27</v>
      </c>
    </row>
    <row r="74" spans="1:9">
      <c r="A74" t="s">
        <v>211</v>
      </c>
      <c r="B74" t="s">
        <v>501</v>
      </c>
      <c r="C74" t="s">
        <v>502</v>
      </c>
      <c r="F74">
        <v>25</v>
      </c>
      <c r="G74">
        <v>23</v>
      </c>
      <c r="I74">
        <f t="shared" si="2"/>
        <v>48</v>
      </c>
    </row>
    <row r="75" spans="1:9">
      <c r="A75" t="s">
        <v>214</v>
      </c>
      <c r="B75" t="s">
        <v>503</v>
      </c>
      <c r="C75" t="s">
        <v>504</v>
      </c>
      <c r="E75">
        <v>4</v>
      </c>
      <c r="F75">
        <v>20</v>
      </c>
      <c r="G75">
        <v>25</v>
      </c>
      <c r="I75">
        <f t="shared" si="2"/>
        <v>49</v>
      </c>
    </row>
    <row r="76" spans="1:9">
      <c r="A76" t="s">
        <v>217</v>
      </c>
      <c r="B76" t="s">
        <v>505</v>
      </c>
      <c r="C76" t="s">
        <v>506</v>
      </c>
      <c r="D76">
        <v>5.5</v>
      </c>
      <c r="E76">
        <v>4</v>
      </c>
      <c r="F76">
        <v>21</v>
      </c>
      <c r="G76">
        <v>8</v>
      </c>
      <c r="I76">
        <f t="shared" si="2"/>
        <v>38.5</v>
      </c>
    </row>
    <row r="77" spans="1:9">
      <c r="A77" t="s">
        <v>220</v>
      </c>
      <c r="B77" t="s">
        <v>507</v>
      </c>
      <c r="C77" t="s">
        <v>508</v>
      </c>
      <c r="F77">
        <v>21.5</v>
      </c>
      <c r="G77">
        <v>20</v>
      </c>
      <c r="I77">
        <f t="shared" si="2"/>
        <v>41.5</v>
      </c>
    </row>
    <row r="78" spans="1:9">
      <c r="A78" t="s">
        <v>223</v>
      </c>
      <c r="B78" t="s">
        <v>509</v>
      </c>
      <c r="C78" t="s">
        <v>510</v>
      </c>
      <c r="G78">
        <v>0</v>
      </c>
      <c r="I78">
        <f t="shared" si="2"/>
        <v>0</v>
      </c>
    </row>
    <row r="79" spans="1:9">
      <c r="A79" t="s">
        <v>226</v>
      </c>
      <c r="B79" t="s">
        <v>511</v>
      </c>
      <c r="C79" t="s">
        <v>512</v>
      </c>
      <c r="F79">
        <v>15</v>
      </c>
      <c r="G79">
        <v>6</v>
      </c>
      <c r="I79">
        <f t="shared" si="2"/>
        <v>21</v>
      </c>
    </row>
    <row r="80" spans="1:9">
      <c r="A80" t="s">
        <v>229</v>
      </c>
      <c r="B80" t="s">
        <v>513</v>
      </c>
      <c r="C80" t="s">
        <v>514</v>
      </c>
      <c r="D80">
        <v>3</v>
      </c>
      <c r="E80">
        <v>4</v>
      </c>
      <c r="F80">
        <v>19</v>
      </c>
      <c r="G80">
        <v>24.5</v>
      </c>
      <c r="I80">
        <f t="shared" si="2"/>
        <v>50.5</v>
      </c>
    </row>
    <row r="81" spans="1:9">
      <c r="A81" t="s">
        <v>232</v>
      </c>
      <c r="B81" t="s">
        <v>515</v>
      </c>
      <c r="C81" t="s">
        <v>516</v>
      </c>
      <c r="D81">
        <v>3</v>
      </c>
      <c r="E81">
        <v>3</v>
      </c>
      <c r="F81">
        <v>22</v>
      </c>
      <c r="G81">
        <v>23.5</v>
      </c>
      <c r="I81">
        <f t="shared" si="2"/>
        <v>51.5</v>
      </c>
    </row>
    <row r="82" spans="1:9">
      <c r="A82" t="s">
        <v>234</v>
      </c>
      <c r="B82" t="s">
        <v>517</v>
      </c>
      <c r="C82" t="s">
        <v>518</v>
      </c>
      <c r="F82">
        <v>23</v>
      </c>
      <c r="G82">
        <v>24</v>
      </c>
      <c r="I82">
        <f t="shared" si="2"/>
        <v>47</v>
      </c>
    </row>
    <row r="83" spans="1:9">
      <c r="A83" t="s">
        <v>237</v>
      </c>
      <c r="B83" s="1" t="s">
        <v>20</v>
      </c>
      <c r="C83" t="s">
        <v>519</v>
      </c>
      <c r="F83">
        <v>19</v>
      </c>
      <c r="I83">
        <f t="shared" si="2"/>
        <v>19</v>
      </c>
    </row>
    <row r="84" spans="1:9">
      <c r="A84" t="s">
        <v>240</v>
      </c>
      <c r="B84" t="s">
        <v>38</v>
      </c>
      <c r="C84" t="s">
        <v>520</v>
      </c>
      <c r="F84">
        <v>14</v>
      </c>
      <c r="I84">
        <f t="shared" si="2"/>
        <v>14</v>
      </c>
    </row>
    <row r="85" spans="1:9">
      <c r="A85" t="s">
        <v>243</v>
      </c>
      <c r="B85" t="s">
        <v>521</v>
      </c>
      <c r="C85" t="s">
        <v>522</v>
      </c>
      <c r="F85">
        <v>14</v>
      </c>
      <c r="G85">
        <v>24</v>
      </c>
      <c r="I85">
        <f t="shared" si="2"/>
        <v>38</v>
      </c>
    </row>
    <row r="86" spans="1:9">
      <c r="A86" t="s">
        <v>246</v>
      </c>
      <c r="B86" t="s">
        <v>523</v>
      </c>
      <c r="C86" t="s">
        <v>524</v>
      </c>
      <c r="D86">
        <v>3</v>
      </c>
      <c r="E86">
        <v>3</v>
      </c>
      <c r="F86">
        <v>22</v>
      </c>
      <c r="G86">
        <v>22</v>
      </c>
      <c r="I86">
        <f t="shared" si="2"/>
        <v>50</v>
      </c>
    </row>
    <row r="87" spans="1:9">
      <c r="A87" t="s">
        <v>249</v>
      </c>
      <c r="B87" t="s">
        <v>47</v>
      </c>
      <c r="C87" t="s">
        <v>525</v>
      </c>
      <c r="D87">
        <v>4</v>
      </c>
      <c r="E87">
        <v>4</v>
      </c>
      <c r="F87">
        <v>23</v>
      </c>
      <c r="G87">
        <v>25</v>
      </c>
      <c r="I87">
        <f t="shared" si="2"/>
        <v>56</v>
      </c>
    </row>
    <row r="88" spans="1:9">
      <c r="A88" t="s">
        <v>252</v>
      </c>
      <c r="B88" t="s">
        <v>53</v>
      </c>
      <c r="C88" t="s">
        <v>526</v>
      </c>
      <c r="F88">
        <v>20</v>
      </c>
      <c r="G88">
        <v>16</v>
      </c>
      <c r="I88">
        <f t="shared" si="2"/>
        <v>36</v>
      </c>
    </row>
    <row r="89" spans="1:9">
      <c r="A89" t="s">
        <v>255</v>
      </c>
      <c r="B89" t="s">
        <v>527</v>
      </c>
      <c r="C89" t="s">
        <v>528</v>
      </c>
      <c r="F89">
        <v>16</v>
      </c>
      <c r="I89">
        <f t="shared" si="2"/>
        <v>16</v>
      </c>
    </row>
    <row r="90" spans="1:9">
      <c r="A90" t="s">
        <v>258</v>
      </c>
      <c r="B90" t="s">
        <v>83</v>
      </c>
      <c r="C90" t="s">
        <v>529</v>
      </c>
      <c r="F90">
        <v>21</v>
      </c>
      <c r="I90">
        <f t="shared" si="2"/>
        <v>21</v>
      </c>
    </row>
    <row r="91" spans="1:9">
      <c r="A91" t="s">
        <v>261</v>
      </c>
      <c r="B91" t="s">
        <v>530</v>
      </c>
      <c r="C91" t="s">
        <v>531</v>
      </c>
      <c r="I91">
        <f t="shared" si="2"/>
        <v>0</v>
      </c>
    </row>
    <row r="92" spans="1:9">
      <c r="A92" t="s">
        <v>264</v>
      </c>
      <c r="B92" t="s">
        <v>532</v>
      </c>
      <c r="C92" t="s">
        <v>533</v>
      </c>
      <c r="I92">
        <f t="shared" si="2"/>
        <v>0</v>
      </c>
    </row>
    <row r="93" spans="1:9">
      <c r="A93" t="s">
        <v>267</v>
      </c>
      <c r="B93" t="s">
        <v>104</v>
      </c>
      <c r="C93" t="s">
        <v>534</v>
      </c>
      <c r="F93">
        <v>8</v>
      </c>
      <c r="G93">
        <v>20</v>
      </c>
      <c r="I93">
        <f t="shared" si="2"/>
        <v>28</v>
      </c>
    </row>
    <row r="94" spans="1:9">
      <c r="A94" t="s">
        <v>270</v>
      </c>
      <c r="B94" s="1" t="s">
        <v>535</v>
      </c>
      <c r="C94" t="s">
        <v>536</v>
      </c>
      <c r="F94">
        <v>7</v>
      </c>
      <c r="I94">
        <f t="shared" si="2"/>
        <v>7</v>
      </c>
    </row>
    <row r="95" spans="1:9">
      <c r="A95" t="s">
        <v>537</v>
      </c>
      <c r="B95" s="1" t="s">
        <v>538</v>
      </c>
      <c r="C95" t="s">
        <v>539</v>
      </c>
      <c r="I95">
        <f t="shared" si="2"/>
        <v>0</v>
      </c>
    </row>
    <row r="96" spans="1:9">
      <c r="A96" t="s">
        <v>540</v>
      </c>
      <c r="B96" t="s">
        <v>541</v>
      </c>
      <c r="C96" t="s">
        <v>542</v>
      </c>
      <c r="I96">
        <f t="shared" si="2"/>
        <v>0</v>
      </c>
    </row>
    <row r="97" spans="1:9">
      <c r="A97" t="s">
        <v>543</v>
      </c>
      <c r="B97" t="s">
        <v>544</v>
      </c>
      <c r="C97" t="s">
        <v>545</v>
      </c>
      <c r="I97">
        <f t="shared" si="2"/>
        <v>0</v>
      </c>
    </row>
    <row r="98" spans="1:9">
      <c r="A98" t="s">
        <v>546</v>
      </c>
      <c r="B98" t="s">
        <v>547</v>
      </c>
      <c r="C98" t="s">
        <v>548</v>
      </c>
      <c r="F98">
        <v>20</v>
      </c>
      <c r="I98">
        <f t="shared" si="2"/>
        <v>20</v>
      </c>
    </row>
    <row r="99" spans="1:9">
      <c r="A99" t="s">
        <v>549</v>
      </c>
      <c r="B99" t="s">
        <v>550</v>
      </c>
      <c r="C99" t="s">
        <v>551</v>
      </c>
      <c r="F99">
        <v>21</v>
      </c>
    </row>
    <row r="125" spans="9:9">
      <c r="I125">
        <f t="shared" ref="I125:I157" si="3">D125+E125+F125+G125+H125</f>
        <v>0</v>
      </c>
    </row>
    <row r="126" spans="9:9">
      <c r="I126">
        <f t="shared" si="3"/>
        <v>0</v>
      </c>
    </row>
    <row r="127" spans="9:9">
      <c r="I127">
        <f t="shared" si="3"/>
        <v>0</v>
      </c>
    </row>
    <row r="128" spans="9:9">
      <c r="I128">
        <f t="shared" si="3"/>
        <v>0</v>
      </c>
    </row>
    <row r="129" spans="9:9">
      <c r="I129">
        <f t="shared" si="3"/>
        <v>0</v>
      </c>
    </row>
    <row r="130" spans="9:9">
      <c r="I130">
        <f t="shared" si="3"/>
        <v>0</v>
      </c>
    </row>
    <row r="131" spans="9:9">
      <c r="I131">
        <f t="shared" si="3"/>
        <v>0</v>
      </c>
    </row>
    <row r="132" spans="9:9">
      <c r="I132">
        <f t="shared" si="3"/>
        <v>0</v>
      </c>
    </row>
    <row r="133" spans="9:9">
      <c r="I133">
        <f t="shared" si="3"/>
        <v>0</v>
      </c>
    </row>
    <row r="134" spans="9:9">
      <c r="I134">
        <f t="shared" si="3"/>
        <v>0</v>
      </c>
    </row>
    <row r="135" spans="9:9">
      <c r="I135">
        <f t="shared" si="3"/>
        <v>0</v>
      </c>
    </row>
    <row r="136" spans="9:9">
      <c r="I136">
        <f t="shared" si="3"/>
        <v>0</v>
      </c>
    </row>
    <row r="137" spans="9:9">
      <c r="I137">
        <f t="shared" si="3"/>
        <v>0</v>
      </c>
    </row>
    <row r="138" spans="9:9">
      <c r="I138">
        <f t="shared" si="3"/>
        <v>0</v>
      </c>
    </row>
    <row r="139" spans="9:9">
      <c r="I139">
        <f t="shared" si="3"/>
        <v>0</v>
      </c>
    </row>
    <row r="140" spans="9:9">
      <c r="I140">
        <f t="shared" si="3"/>
        <v>0</v>
      </c>
    </row>
    <row r="141" spans="9:9">
      <c r="I141">
        <f t="shared" si="3"/>
        <v>0</v>
      </c>
    </row>
    <row r="142" spans="9:9">
      <c r="I142">
        <f t="shared" si="3"/>
        <v>0</v>
      </c>
    </row>
    <row r="143" spans="9:9">
      <c r="I143">
        <f t="shared" si="3"/>
        <v>0</v>
      </c>
    </row>
    <row r="144" spans="9:9">
      <c r="I144">
        <f t="shared" si="3"/>
        <v>0</v>
      </c>
    </row>
    <row r="145" spans="9:9">
      <c r="I145">
        <f t="shared" si="3"/>
        <v>0</v>
      </c>
    </row>
    <row r="146" spans="9:9">
      <c r="I146">
        <f t="shared" si="3"/>
        <v>0</v>
      </c>
    </row>
    <row r="147" spans="9:9">
      <c r="I147">
        <f t="shared" si="3"/>
        <v>0</v>
      </c>
    </row>
    <row r="148" spans="9:9">
      <c r="I148">
        <f t="shared" si="3"/>
        <v>0</v>
      </c>
    </row>
    <row r="149" spans="9:9">
      <c r="I149">
        <f t="shared" si="3"/>
        <v>0</v>
      </c>
    </row>
    <row r="150" spans="9:9">
      <c r="I150">
        <f t="shared" si="3"/>
        <v>0</v>
      </c>
    </row>
    <row r="151" spans="9:9">
      <c r="I151">
        <f t="shared" si="3"/>
        <v>0</v>
      </c>
    </row>
    <row r="152" spans="9:9">
      <c r="I152">
        <f t="shared" si="3"/>
        <v>0</v>
      </c>
    </row>
    <row r="153" spans="9:9">
      <c r="I153">
        <f t="shared" si="3"/>
        <v>0</v>
      </c>
    </row>
    <row r="154" spans="9:9">
      <c r="I154">
        <f t="shared" si="3"/>
        <v>0</v>
      </c>
    </row>
    <row r="155" spans="9:9">
      <c r="I155">
        <f t="shared" si="3"/>
        <v>0</v>
      </c>
    </row>
    <row r="156" spans="9:9">
      <c r="I156">
        <f t="shared" si="3"/>
        <v>0</v>
      </c>
    </row>
    <row r="157" spans="9:9">
      <c r="I157">
        <f t="shared" si="3"/>
        <v>0</v>
      </c>
    </row>
  </sheetData>
  <autoFilter ref="A5:I99"/>
  <pageMargins left="0.7" right="0.7" top="0.75" bottom="0.75" header="0.51180555555555496" footer="0.51180555555555496"/>
  <pageSetup paperSize="9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124" zoomScaleNormal="124" workbookViewId="0">
      <selection activeCell="N25" sqref="N25"/>
    </sheetView>
  </sheetViews>
  <sheetFormatPr defaultColWidth="8.5703125" defaultRowHeight="15"/>
  <cols>
    <col min="3" max="3" width="19.140625" customWidth="1"/>
    <col min="6" max="6" width="10.710937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247</v>
      </c>
      <c r="C6" t="s">
        <v>552</v>
      </c>
      <c r="I6">
        <f>SUM(D6:H6)</f>
        <v>0</v>
      </c>
    </row>
    <row r="7" spans="1:9">
      <c r="A7" t="s">
        <v>9</v>
      </c>
      <c r="B7" t="s">
        <v>553</v>
      </c>
      <c r="C7" t="s">
        <v>554</v>
      </c>
      <c r="F7">
        <v>19</v>
      </c>
      <c r="G7">
        <v>25</v>
      </c>
      <c r="I7">
        <f t="shared" ref="I7:I23" si="0">SUM(D7:H7)</f>
        <v>44</v>
      </c>
    </row>
    <row r="8" spans="1:9">
      <c r="A8" t="s">
        <v>13</v>
      </c>
      <c r="B8" t="s">
        <v>555</v>
      </c>
      <c r="C8" t="s">
        <v>556</v>
      </c>
      <c r="F8">
        <v>8</v>
      </c>
      <c r="I8">
        <f t="shared" si="0"/>
        <v>8</v>
      </c>
    </row>
    <row r="9" spans="1:9">
      <c r="A9" t="s">
        <v>16</v>
      </c>
      <c r="B9" t="s">
        <v>557</v>
      </c>
      <c r="C9" t="s">
        <v>558</v>
      </c>
      <c r="F9">
        <v>14</v>
      </c>
      <c r="I9">
        <f t="shared" si="0"/>
        <v>14</v>
      </c>
    </row>
    <row r="10" spans="1:9">
      <c r="A10" t="s">
        <v>19</v>
      </c>
      <c r="B10" t="s">
        <v>559</v>
      </c>
      <c r="C10" t="s">
        <v>560</v>
      </c>
      <c r="E10">
        <v>2</v>
      </c>
      <c r="F10">
        <v>16</v>
      </c>
      <c r="G10">
        <v>18.5</v>
      </c>
      <c r="I10">
        <f t="shared" si="0"/>
        <v>36.5</v>
      </c>
    </row>
    <row r="11" spans="1:9">
      <c r="A11" t="s">
        <v>22</v>
      </c>
      <c r="B11" s="1" t="s">
        <v>561</v>
      </c>
      <c r="C11" t="s">
        <v>562</v>
      </c>
      <c r="D11">
        <v>4</v>
      </c>
      <c r="F11">
        <v>8</v>
      </c>
      <c r="G11">
        <v>0</v>
      </c>
      <c r="I11">
        <f t="shared" si="0"/>
        <v>12</v>
      </c>
    </row>
    <row r="12" spans="1:9">
      <c r="A12" t="s">
        <v>25</v>
      </c>
      <c r="B12" t="s">
        <v>563</v>
      </c>
      <c r="C12" t="s">
        <v>564</v>
      </c>
      <c r="F12">
        <v>19</v>
      </c>
      <c r="G12">
        <v>18</v>
      </c>
      <c r="I12">
        <f t="shared" si="0"/>
        <v>37</v>
      </c>
    </row>
    <row r="13" spans="1:9">
      <c r="A13" t="s">
        <v>28</v>
      </c>
      <c r="B13" t="s">
        <v>565</v>
      </c>
      <c r="C13" t="s">
        <v>566</v>
      </c>
      <c r="F13">
        <v>16</v>
      </c>
      <c r="G13">
        <v>0</v>
      </c>
      <c r="I13">
        <f t="shared" si="0"/>
        <v>16</v>
      </c>
    </row>
    <row r="14" spans="1:9">
      <c r="A14" t="s">
        <v>31</v>
      </c>
      <c r="B14" t="s">
        <v>567</v>
      </c>
      <c r="C14" t="s">
        <v>568</v>
      </c>
      <c r="F14">
        <v>18</v>
      </c>
      <c r="I14">
        <f t="shared" si="0"/>
        <v>18</v>
      </c>
    </row>
    <row r="15" spans="1:9">
      <c r="A15" t="s">
        <v>34</v>
      </c>
      <c r="B15" t="s">
        <v>569</v>
      </c>
      <c r="C15" t="s">
        <v>570</v>
      </c>
      <c r="F15">
        <v>16</v>
      </c>
      <c r="G15">
        <v>24</v>
      </c>
      <c r="I15">
        <f t="shared" si="0"/>
        <v>40</v>
      </c>
    </row>
    <row r="16" spans="1:9">
      <c r="A16" t="s">
        <v>37</v>
      </c>
      <c r="B16" t="s">
        <v>571</v>
      </c>
      <c r="C16" t="s">
        <v>572</v>
      </c>
      <c r="F16">
        <v>19</v>
      </c>
      <c r="I16">
        <f t="shared" si="0"/>
        <v>19</v>
      </c>
    </row>
    <row r="17" spans="1:9">
      <c r="A17" t="s">
        <v>40</v>
      </c>
      <c r="B17" t="s">
        <v>573</v>
      </c>
      <c r="C17" t="s">
        <v>574</v>
      </c>
      <c r="F17">
        <v>21</v>
      </c>
      <c r="G17">
        <v>25</v>
      </c>
      <c r="I17">
        <f t="shared" si="0"/>
        <v>46</v>
      </c>
    </row>
    <row r="18" spans="1:9">
      <c r="A18" t="s">
        <v>43</v>
      </c>
      <c r="B18" t="s">
        <v>575</v>
      </c>
      <c r="C18" t="s">
        <v>576</v>
      </c>
      <c r="I18">
        <f t="shared" si="0"/>
        <v>0</v>
      </c>
    </row>
    <row r="19" spans="1:9">
      <c r="A19" t="s">
        <v>46</v>
      </c>
      <c r="B19" t="s">
        <v>577</v>
      </c>
      <c r="C19" t="s">
        <v>578</v>
      </c>
      <c r="I19">
        <f t="shared" si="0"/>
        <v>0</v>
      </c>
    </row>
    <row r="20" spans="1:9">
      <c r="A20" t="s">
        <v>49</v>
      </c>
      <c r="B20" s="1" t="s">
        <v>579</v>
      </c>
      <c r="C20" t="s">
        <v>580</v>
      </c>
      <c r="F20">
        <v>16</v>
      </c>
      <c r="I20">
        <f t="shared" si="0"/>
        <v>16</v>
      </c>
    </row>
    <row r="21" spans="1:9">
      <c r="A21" t="s">
        <v>52</v>
      </c>
      <c r="B21" t="s">
        <v>581</v>
      </c>
      <c r="C21" t="s">
        <v>582</v>
      </c>
      <c r="I21">
        <f t="shared" si="0"/>
        <v>0</v>
      </c>
    </row>
    <row r="22" spans="1:9">
      <c r="A22" t="s">
        <v>55</v>
      </c>
      <c r="B22" t="s">
        <v>583</v>
      </c>
      <c r="C22" t="s">
        <v>584</v>
      </c>
      <c r="I22">
        <f t="shared" si="0"/>
        <v>0</v>
      </c>
    </row>
    <row r="23" spans="1:9">
      <c r="A23" t="s">
        <v>58</v>
      </c>
      <c r="B23" t="s">
        <v>585</v>
      </c>
      <c r="C23" t="s">
        <v>586</v>
      </c>
      <c r="F23">
        <v>25</v>
      </c>
      <c r="G23">
        <v>21.5</v>
      </c>
      <c r="I23">
        <f t="shared" si="0"/>
        <v>46.5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24" zoomScaleNormal="124" workbookViewId="0">
      <selection activeCell="O34" sqref="O34"/>
    </sheetView>
  </sheetViews>
  <sheetFormatPr defaultColWidth="8.5703125" defaultRowHeight="15"/>
  <cols>
    <col min="2" max="2" width="13.140625" customWidth="1"/>
    <col min="3" max="3" width="20.71093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588</v>
      </c>
      <c r="C6" t="s">
        <v>589</v>
      </c>
      <c r="D6">
        <v>3.5</v>
      </c>
      <c r="E6">
        <v>3</v>
      </c>
      <c r="F6">
        <v>20</v>
      </c>
      <c r="G6">
        <v>24</v>
      </c>
      <c r="I6">
        <f>D6+E6+F6+G6</f>
        <v>50.5</v>
      </c>
    </row>
    <row r="7" spans="1:9">
      <c r="A7" t="s">
        <v>9</v>
      </c>
      <c r="B7" s="1" t="s">
        <v>376</v>
      </c>
      <c r="C7" t="s">
        <v>590</v>
      </c>
      <c r="D7">
        <v>3.5</v>
      </c>
      <c r="E7">
        <v>2</v>
      </c>
      <c r="F7">
        <v>24</v>
      </c>
      <c r="G7">
        <v>25</v>
      </c>
      <c r="I7">
        <f>D7+E7+F7+G7</f>
        <v>54.5</v>
      </c>
    </row>
    <row r="8" spans="1:9">
      <c r="A8" t="s">
        <v>13</v>
      </c>
      <c r="B8" s="1" t="s">
        <v>378</v>
      </c>
      <c r="C8" t="s">
        <v>591</v>
      </c>
      <c r="I8">
        <f t="shared" ref="I8:I35" si="0">D8+E8+F8</f>
        <v>0</v>
      </c>
    </row>
    <row r="9" spans="1:9">
      <c r="A9" t="s">
        <v>16</v>
      </c>
      <c r="B9" s="1" t="s">
        <v>592</v>
      </c>
      <c r="C9" t="s">
        <v>593</v>
      </c>
      <c r="E9">
        <v>1.5</v>
      </c>
      <c r="F9">
        <v>20</v>
      </c>
      <c r="G9">
        <v>8</v>
      </c>
      <c r="I9">
        <f>D9+E9+F9+G9</f>
        <v>29.5</v>
      </c>
    </row>
    <row r="10" spans="1:9">
      <c r="A10" t="s">
        <v>19</v>
      </c>
      <c r="B10" s="1" t="s">
        <v>382</v>
      </c>
      <c r="C10" t="s">
        <v>594</v>
      </c>
      <c r="D10">
        <v>3</v>
      </c>
      <c r="F10">
        <v>20</v>
      </c>
      <c r="G10">
        <v>0</v>
      </c>
      <c r="I10">
        <f t="shared" si="0"/>
        <v>23</v>
      </c>
    </row>
    <row r="11" spans="1:9">
      <c r="A11" t="s">
        <v>22</v>
      </c>
      <c r="B11" s="1" t="s">
        <v>384</v>
      </c>
      <c r="C11" t="s">
        <v>595</v>
      </c>
      <c r="D11">
        <v>3</v>
      </c>
      <c r="E11">
        <v>3</v>
      </c>
      <c r="F11">
        <v>22</v>
      </c>
      <c r="G11">
        <v>25</v>
      </c>
      <c r="I11">
        <f>D11+E11+F11+G11</f>
        <v>53</v>
      </c>
    </row>
    <row r="12" spans="1:9">
      <c r="A12" t="s">
        <v>25</v>
      </c>
      <c r="B12" s="1" t="s">
        <v>385</v>
      </c>
      <c r="C12" t="s">
        <v>596</v>
      </c>
      <c r="D12">
        <v>5</v>
      </c>
      <c r="E12">
        <v>3</v>
      </c>
      <c r="F12">
        <v>25</v>
      </c>
      <c r="G12">
        <v>19</v>
      </c>
      <c r="I12">
        <f>D12+E12+F12+G12</f>
        <v>52</v>
      </c>
    </row>
    <row r="13" spans="1:9">
      <c r="A13" t="s">
        <v>28</v>
      </c>
      <c r="B13" s="1" t="s">
        <v>387</v>
      </c>
      <c r="C13" t="s">
        <v>597</v>
      </c>
      <c r="I13">
        <f t="shared" si="0"/>
        <v>0</v>
      </c>
    </row>
    <row r="14" spans="1:9">
      <c r="A14" t="s">
        <v>31</v>
      </c>
      <c r="B14" s="1" t="s">
        <v>391</v>
      </c>
      <c r="C14" t="s">
        <v>598</v>
      </c>
      <c r="D14">
        <v>3</v>
      </c>
      <c r="E14">
        <v>3</v>
      </c>
      <c r="F14">
        <v>18</v>
      </c>
      <c r="G14">
        <v>25</v>
      </c>
      <c r="I14">
        <f>D14+E14+F14+G14</f>
        <v>49</v>
      </c>
    </row>
    <row r="15" spans="1:9">
      <c r="A15" t="s">
        <v>34</v>
      </c>
      <c r="B15" t="s">
        <v>395</v>
      </c>
      <c r="C15" t="s">
        <v>599</v>
      </c>
      <c r="D15">
        <v>3</v>
      </c>
      <c r="E15">
        <v>1</v>
      </c>
      <c r="F15">
        <v>24</v>
      </c>
      <c r="I15">
        <f t="shared" si="0"/>
        <v>28</v>
      </c>
    </row>
    <row r="16" spans="1:9">
      <c r="A16" t="s">
        <v>37</v>
      </c>
      <c r="B16" t="s">
        <v>397</v>
      </c>
      <c r="C16" t="s">
        <v>600</v>
      </c>
      <c r="D16">
        <v>4</v>
      </c>
      <c r="E16">
        <v>3.5</v>
      </c>
      <c r="F16">
        <v>22</v>
      </c>
      <c r="G16">
        <v>25</v>
      </c>
      <c r="I16">
        <f t="shared" ref="I16:I23" si="1">D16+E16+F16+G16</f>
        <v>54.5</v>
      </c>
    </row>
    <row r="17" spans="1:9">
      <c r="A17" t="s">
        <v>40</v>
      </c>
      <c r="B17" t="s">
        <v>403</v>
      </c>
      <c r="C17" t="s">
        <v>601</v>
      </c>
      <c r="E17">
        <v>4</v>
      </c>
      <c r="F17">
        <v>21</v>
      </c>
      <c r="G17">
        <v>25</v>
      </c>
      <c r="I17">
        <f t="shared" si="1"/>
        <v>50</v>
      </c>
    </row>
    <row r="18" spans="1:9">
      <c r="A18" t="s">
        <v>43</v>
      </c>
      <c r="B18" t="s">
        <v>405</v>
      </c>
      <c r="C18" t="s">
        <v>602</v>
      </c>
      <c r="F18">
        <v>25</v>
      </c>
      <c r="G18">
        <v>22</v>
      </c>
      <c r="I18">
        <f t="shared" si="1"/>
        <v>47</v>
      </c>
    </row>
    <row r="19" spans="1:9">
      <c r="A19" t="s">
        <v>46</v>
      </c>
      <c r="B19" t="s">
        <v>407</v>
      </c>
      <c r="C19" t="s">
        <v>603</v>
      </c>
      <c r="D19">
        <v>4</v>
      </c>
      <c r="E19">
        <v>3</v>
      </c>
      <c r="F19">
        <v>22</v>
      </c>
      <c r="G19">
        <v>25</v>
      </c>
      <c r="I19">
        <f t="shared" si="1"/>
        <v>54</v>
      </c>
    </row>
    <row r="20" spans="1:9">
      <c r="A20" t="s">
        <v>49</v>
      </c>
      <c r="B20" t="s">
        <v>413</v>
      </c>
      <c r="C20" t="s">
        <v>604</v>
      </c>
      <c r="E20">
        <v>3</v>
      </c>
      <c r="F20">
        <v>25</v>
      </c>
      <c r="G20">
        <v>23</v>
      </c>
      <c r="I20">
        <f t="shared" si="1"/>
        <v>51</v>
      </c>
    </row>
    <row r="21" spans="1:9">
      <c r="A21" t="s">
        <v>52</v>
      </c>
      <c r="B21" t="s">
        <v>415</v>
      </c>
      <c r="C21" t="s">
        <v>605</v>
      </c>
      <c r="D21">
        <v>4</v>
      </c>
      <c r="E21">
        <v>3</v>
      </c>
      <c r="F21">
        <v>21</v>
      </c>
      <c r="G21">
        <v>24</v>
      </c>
      <c r="I21">
        <f t="shared" si="1"/>
        <v>52</v>
      </c>
    </row>
    <row r="22" spans="1:9">
      <c r="A22" t="s">
        <v>55</v>
      </c>
      <c r="B22" t="s">
        <v>419</v>
      </c>
      <c r="C22" t="s">
        <v>606</v>
      </c>
      <c r="D22">
        <v>4</v>
      </c>
      <c r="E22">
        <v>2.5</v>
      </c>
      <c r="F22">
        <v>22</v>
      </c>
      <c r="G22">
        <v>14</v>
      </c>
      <c r="I22">
        <f t="shared" si="1"/>
        <v>42.5</v>
      </c>
    </row>
    <row r="23" spans="1:9" ht="15.75">
      <c r="A23" t="s">
        <v>58</v>
      </c>
      <c r="B23" t="s">
        <v>421</v>
      </c>
      <c r="C23" t="s">
        <v>607</v>
      </c>
      <c r="D23">
        <v>4.5</v>
      </c>
      <c r="E23">
        <v>1</v>
      </c>
      <c r="F23">
        <v>25</v>
      </c>
      <c r="G23">
        <v>23</v>
      </c>
      <c r="I23">
        <f t="shared" si="1"/>
        <v>53.5</v>
      </c>
    </row>
    <row r="24" spans="1:9">
      <c r="A24" t="s">
        <v>61</v>
      </c>
      <c r="B24" t="s">
        <v>427</v>
      </c>
      <c r="C24" t="s">
        <v>608</v>
      </c>
      <c r="D24">
        <v>5</v>
      </c>
      <c r="F24">
        <v>16</v>
      </c>
      <c r="G24">
        <v>22</v>
      </c>
      <c r="I24">
        <f>D24+E24+F24+G24</f>
        <v>43</v>
      </c>
    </row>
    <row r="25" spans="1:9">
      <c r="A25" t="s">
        <v>64</v>
      </c>
      <c r="B25" t="s">
        <v>609</v>
      </c>
      <c r="C25" t="s">
        <v>610</v>
      </c>
      <c r="D25">
        <v>3</v>
      </c>
      <c r="E25">
        <v>2.5</v>
      </c>
      <c r="F25">
        <v>25</v>
      </c>
      <c r="G25">
        <v>25</v>
      </c>
      <c r="I25">
        <f>D25+E25+F25+G25</f>
        <v>55.5</v>
      </c>
    </row>
    <row r="26" spans="1:9">
      <c r="A26" t="s">
        <v>67</v>
      </c>
      <c r="B26" t="s">
        <v>431</v>
      </c>
      <c r="C26" t="s">
        <v>611</v>
      </c>
      <c r="I26">
        <f t="shared" si="0"/>
        <v>0</v>
      </c>
    </row>
    <row r="27" spans="1:9">
      <c r="A27" t="s">
        <v>70</v>
      </c>
      <c r="B27" t="s">
        <v>433</v>
      </c>
      <c r="C27" t="s">
        <v>612</v>
      </c>
      <c r="D27">
        <v>3</v>
      </c>
      <c r="F27">
        <v>15</v>
      </c>
      <c r="I27">
        <f t="shared" si="0"/>
        <v>18</v>
      </c>
    </row>
    <row r="28" spans="1:9">
      <c r="A28" t="s">
        <v>73</v>
      </c>
      <c r="B28" t="s">
        <v>437</v>
      </c>
      <c r="C28" t="s">
        <v>613</v>
      </c>
      <c r="I28">
        <f t="shared" si="0"/>
        <v>0</v>
      </c>
    </row>
    <row r="29" spans="1:9">
      <c r="A29" t="s">
        <v>76</v>
      </c>
      <c r="B29" t="s">
        <v>447</v>
      </c>
      <c r="C29" t="s">
        <v>614</v>
      </c>
      <c r="F29">
        <v>22</v>
      </c>
      <c r="G29">
        <v>24.5</v>
      </c>
      <c r="I29">
        <f>D29+E29+F29+G29</f>
        <v>46.5</v>
      </c>
    </row>
    <row r="30" spans="1:9">
      <c r="A30" t="s">
        <v>79</v>
      </c>
      <c r="B30" t="s">
        <v>449</v>
      </c>
      <c r="C30" t="s">
        <v>615</v>
      </c>
      <c r="D30">
        <v>3.5</v>
      </c>
      <c r="E30">
        <v>2</v>
      </c>
      <c r="F30">
        <v>25</v>
      </c>
      <c r="G30">
        <v>11</v>
      </c>
      <c r="I30">
        <f>D30+E30+F30+G30</f>
        <v>41.5</v>
      </c>
    </row>
    <row r="31" spans="1:9">
      <c r="A31" t="s">
        <v>82</v>
      </c>
      <c r="B31" t="s">
        <v>455</v>
      </c>
      <c r="C31" t="s">
        <v>616</v>
      </c>
      <c r="E31">
        <v>2</v>
      </c>
      <c r="F31">
        <v>19</v>
      </c>
      <c r="G31">
        <v>25</v>
      </c>
      <c r="I31">
        <f>D31+E31+F31+G31</f>
        <v>46</v>
      </c>
    </row>
    <row r="32" spans="1:9">
      <c r="A32" t="s">
        <v>85</v>
      </c>
      <c r="B32" t="s">
        <v>617</v>
      </c>
      <c r="C32" t="s">
        <v>618</v>
      </c>
      <c r="D32">
        <v>2</v>
      </c>
      <c r="F32">
        <v>24</v>
      </c>
      <c r="I32">
        <f t="shared" si="0"/>
        <v>26</v>
      </c>
    </row>
    <row r="33" spans="1:9">
      <c r="A33" t="s">
        <v>88</v>
      </c>
      <c r="B33" t="s">
        <v>619</v>
      </c>
      <c r="C33" t="s">
        <v>620</v>
      </c>
      <c r="D33">
        <v>4</v>
      </c>
      <c r="E33">
        <v>4</v>
      </c>
      <c r="F33">
        <v>25</v>
      </c>
      <c r="G33">
        <v>17</v>
      </c>
      <c r="I33">
        <f>D33+E33+F33+G33</f>
        <v>50</v>
      </c>
    </row>
    <row r="34" spans="1:9">
      <c r="A34" t="s">
        <v>91</v>
      </c>
      <c r="B34" t="s">
        <v>621</v>
      </c>
      <c r="C34" t="s">
        <v>622</v>
      </c>
      <c r="I34">
        <f t="shared" si="0"/>
        <v>0</v>
      </c>
    </row>
    <row r="35" spans="1:9">
      <c r="A35" t="s">
        <v>94</v>
      </c>
      <c r="B35" t="s">
        <v>623</v>
      </c>
      <c r="C35" t="s">
        <v>624</v>
      </c>
      <c r="E35">
        <v>3.5</v>
      </c>
      <c r="F35">
        <v>24</v>
      </c>
      <c r="I35">
        <f t="shared" si="0"/>
        <v>27.5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Korisnik 3</cp:lastModifiedBy>
  <cp:revision>70</cp:revision>
  <dcterms:created xsi:type="dcterms:W3CDTF">2021-03-22T18:09:27Z</dcterms:created>
  <dcterms:modified xsi:type="dcterms:W3CDTF">2021-05-19T07:38:03Z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