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6.xml.rels" ContentType="application/vnd.openxmlformats-package.relationships+xml"/>
  <Override PartName="/xl/worksheets/_rels/sheet1.xml.rels" ContentType="application/vnd.openxmlformats-package.relationships+xml"/>
  <Override PartName="/xl/worksheets/_rels/sheet4.xml.rels" ContentType="application/vnd.openxmlformats-package.relationships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comments4.xml" ContentType="application/vnd.openxmlformats-officedocument.spreadsheetml.comment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Poslovni IS i IS" sheetId="1" state="visible" r:id="rId2"/>
    <sheet name="Smer KE" sheetId="2" state="visible" r:id="rId3"/>
    <sheet name="Smer IS" sheetId="3" state="visible" r:id="rId4"/>
    <sheet name="Smer menadzment" sheetId="4" state="visible" r:id="rId5"/>
    <sheet name="EP-BP " sheetId="5" state="visible" r:id="rId6"/>
    <sheet name="EP PG " sheetId="6" state="visible" r:id="rId7"/>
    <sheet name="Sheet1" sheetId="7" state="visible" r:id="rId8"/>
  </sheets>
  <definedNames>
    <definedName function="false" hidden="true" localSheetId="5" name="_xlnm._FilterDatabase" vbProcedure="false">'EP PG '!$A$2:$J$96</definedName>
    <definedName function="false" hidden="true" localSheetId="0" name="_xlnm._FilterDatabase" vbProcedure="false">'Poslovni IS i IS'!$A$5:$M$99</definedName>
    <definedName function="false" hidden="false" localSheetId="0" name="_Toc35763087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Biljana:
</t>
        </r>
        <r>
          <rPr>
            <sz val="9"/>
            <color rgb="FF000000"/>
            <rFont val="Tahoma"/>
            <family val="0"/>
            <charset val="1"/>
          </rPr>
          <t xml:space="preserve">Studentkinanja iz prethodne generacije</t>
        </r>
      </text>
    </comment>
  </commentList>
</comments>
</file>

<file path=xl/sharedStrings.xml><?xml version="1.0" encoding="utf-8"?>
<sst xmlns="http://schemas.openxmlformats.org/spreadsheetml/2006/main" count="816" uniqueCount="602">
  <si>
    <t xml:space="preserve">EKONOMSKI FAKULTET</t>
  </si>
  <si>
    <t xml:space="preserve">STUDIJSKI PROGRAM: EKONOMIJA, studijska godina 2019/2020.</t>
  </si>
  <si>
    <t xml:space="preserve">POSLOVNI INFORMACIONI SISTEMI</t>
  </si>
  <si>
    <t xml:space="preserve">ECTS kredita:</t>
  </si>
  <si>
    <t xml:space="preserve">  6.00</t>
  </si>
  <si>
    <t xml:space="preserve">I teorijski kolokvijum</t>
  </si>
  <si>
    <t xml:space="preserve">Prakticni br.1</t>
  </si>
  <si>
    <t xml:space="preserve">Prakticni br.2</t>
  </si>
  <si>
    <t xml:space="preserve">Zavrsni</t>
  </si>
  <si>
    <t xml:space="preserve">Seminarski</t>
  </si>
  <si>
    <t xml:space="preserve">Aktivnost na casu (I)</t>
  </si>
  <si>
    <t xml:space="preserve">Aktivnost na casu (II)</t>
  </si>
  <si>
    <t xml:space="preserve">Ukupno</t>
  </si>
  <si>
    <t xml:space="preserve">Ocena</t>
  </si>
  <si>
    <t xml:space="preserve">1.</t>
  </si>
  <si>
    <t xml:space="preserve"> 02/17</t>
  </si>
  <si>
    <t xml:space="preserve">Nogović Aldina</t>
  </si>
  <si>
    <t xml:space="preserve">2.</t>
  </si>
  <si>
    <t xml:space="preserve"> 07/17</t>
  </si>
  <si>
    <t xml:space="preserve">Vujošević Marija</t>
  </si>
  <si>
    <t xml:space="preserve">3.</t>
  </si>
  <si>
    <t xml:space="preserve"> 10/17</t>
  </si>
  <si>
    <t xml:space="preserve">Marniković Katarina</t>
  </si>
  <si>
    <t xml:space="preserve">4.</t>
  </si>
  <si>
    <t xml:space="preserve"> 12/17</t>
  </si>
  <si>
    <t xml:space="preserve">Aleksić Ana</t>
  </si>
  <si>
    <t xml:space="preserve">5.</t>
  </si>
  <si>
    <t xml:space="preserve">17 / 17</t>
  </si>
  <si>
    <t xml:space="preserve">Vešović Maša</t>
  </si>
  <si>
    <t xml:space="preserve">6.</t>
  </si>
  <si>
    <t xml:space="preserve">20 / 17</t>
  </si>
  <si>
    <t xml:space="preserve">Marković Valentina</t>
  </si>
  <si>
    <t xml:space="preserve">7.</t>
  </si>
  <si>
    <t xml:space="preserve">24 / 17</t>
  </si>
  <si>
    <t xml:space="preserve">Laković Aleksandar</t>
  </si>
  <si>
    <t xml:space="preserve">8.</t>
  </si>
  <si>
    <t xml:space="preserve">26 / 17</t>
  </si>
  <si>
    <t xml:space="preserve">Vulin Jelena</t>
  </si>
  <si>
    <t xml:space="preserve">9.</t>
  </si>
  <si>
    <t xml:space="preserve">30 / 17</t>
  </si>
  <si>
    <t xml:space="preserve">Aković Marko</t>
  </si>
  <si>
    <t xml:space="preserve">10.</t>
  </si>
  <si>
    <t xml:space="preserve">31 / 17</t>
  </si>
  <si>
    <t xml:space="preserve">Jakovljević Dragiša</t>
  </si>
  <si>
    <t xml:space="preserve">11.</t>
  </si>
  <si>
    <t xml:space="preserve">32 / 17</t>
  </si>
  <si>
    <t xml:space="preserve">Đoković Amina</t>
  </si>
  <si>
    <t xml:space="preserve">12.</t>
  </si>
  <si>
    <t xml:space="preserve">35 / 17</t>
  </si>
  <si>
    <t xml:space="preserve">Kadić Milica</t>
  </si>
  <si>
    <t xml:space="preserve">13.</t>
  </si>
  <si>
    <t xml:space="preserve">36 / 17</t>
  </si>
  <si>
    <t xml:space="preserve">Cmiljanić Jovana</t>
  </si>
  <si>
    <t xml:space="preserve">14.</t>
  </si>
  <si>
    <t xml:space="preserve">37 / 17</t>
  </si>
  <si>
    <t xml:space="preserve">Nikolić Marina</t>
  </si>
  <si>
    <t xml:space="preserve">15.</t>
  </si>
  <si>
    <t xml:space="preserve">41 / 17</t>
  </si>
  <si>
    <t xml:space="preserve">Radenović Marta</t>
  </si>
  <si>
    <t xml:space="preserve">16.</t>
  </si>
  <si>
    <t xml:space="preserve">42 / 17</t>
  </si>
  <si>
    <t xml:space="preserve">Popović Nemanja</t>
  </si>
  <si>
    <t xml:space="preserve">17.</t>
  </si>
  <si>
    <t xml:space="preserve">45 / 17</t>
  </si>
  <si>
    <t xml:space="preserve">Dragićević Sara</t>
  </si>
  <si>
    <t xml:space="preserve">18.</t>
  </si>
  <si>
    <t xml:space="preserve">48 / 17</t>
  </si>
  <si>
    <t xml:space="preserve">Bećirović Nijaz</t>
  </si>
  <si>
    <t xml:space="preserve">19.</t>
  </si>
  <si>
    <t xml:space="preserve">54 / 17</t>
  </si>
  <si>
    <t xml:space="preserve">Kontić Bojana</t>
  </si>
  <si>
    <t xml:space="preserve">20.</t>
  </si>
  <si>
    <t xml:space="preserve">56 / 17</t>
  </si>
  <si>
    <t xml:space="preserve">Boljević Ivana</t>
  </si>
  <si>
    <t xml:space="preserve">21.</t>
  </si>
  <si>
    <t xml:space="preserve">58 / 17</t>
  </si>
  <si>
    <t xml:space="preserve">Perović Sava</t>
  </si>
  <si>
    <t xml:space="preserve">22.</t>
  </si>
  <si>
    <t xml:space="preserve">59 / 17</t>
  </si>
  <si>
    <t xml:space="preserve">Šćekić Sofija</t>
  </si>
  <si>
    <t xml:space="preserve">23.</t>
  </si>
  <si>
    <t xml:space="preserve">61 / 17</t>
  </si>
  <si>
    <t xml:space="preserve">Femić Katarina</t>
  </si>
  <si>
    <t xml:space="preserve">24.</t>
  </si>
  <si>
    <t xml:space="preserve">67 / 17</t>
  </si>
  <si>
    <t xml:space="preserve">Latić Amela</t>
  </si>
  <si>
    <t xml:space="preserve">25.</t>
  </si>
  <si>
    <t xml:space="preserve">68 / 17</t>
  </si>
  <si>
    <t xml:space="preserve">Huremović Elvin</t>
  </si>
  <si>
    <t xml:space="preserve">26.</t>
  </si>
  <si>
    <t xml:space="preserve">69 / 17</t>
  </si>
  <si>
    <t xml:space="preserve">Šekarić Ivan</t>
  </si>
  <si>
    <t xml:space="preserve">27.</t>
  </si>
  <si>
    <t xml:space="preserve">75 / 17</t>
  </si>
  <si>
    <t xml:space="preserve">Radinović Anđela</t>
  </si>
  <si>
    <t xml:space="preserve">28.</t>
  </si>
  <si>
    <t xml:space="preserve">76 / 17</t>
  </si>
  <si>
    <t xml:space="preserve">Odavić Tamara</t>
  </si>
  <si>
    <t xml:space="preserve">29.</t>
  </si>
  <si>
    <t xml:space="preserve">78 / 17</t>
  </si>
  <si>
    <t xml:space="preserve">Đurović Vanja</t>
  </si>
  <si>
    <t xml:space="preserve">30.</t>
  </si>
  <si>
    <t xml:space="preserve">83 / 17</t>
  </si>
  <si>
    <t xml:space="preserve">Pačariz Melisa</t>
  </si>
  <si>
    <t xml:space="preserve">31.</t>
  </si>
  <si>
    <t xml:space="preserve">90 / 17</t>
  </si>
  <si>
    <t xml:space="preserve">Globarević Teodora</t>
  </si>
  <si>
    <t xml:space="preserve">32.</t>
  </si>
  <si>
    <t xml:space="preserve">91 / 17</t>
  </si>
  <si>
    <t xml:space="preserve">Banjević Bojan</t>
  </si>
  <si>
    <t xml:space="preserve">33.</t>
  </si>
  <si>
    <t xml:space="preserve">93 / 17</t>
  </si>
  <si>
    <t xml:space="preserve">Marković Jovana</t>
  </si>
  <si>
    <t xml:space="preserve">34.</t>
  </si>
  <si>
    <t xml:space="preserve">95 / 17</t>
  </si>
  <si>
    <t xml:space="preserve">Klikovac Milena</t>
  </si>
  <si>
    <t xml:space="preserve">35.</t>
  </si>
  <si>
    <t xml:space="preserve">99 / 17</t>
  </si>
  <si>
    <t xml:space="preserve">Kankaraš Marko</t>
  </si>
  <si>
    <t xml:space="preserve">36.</t>
  </si>
  <si>
    <t xml:space="preserve">101 / 17</t>
  </si>
  <si>
    <t xml:space="preserve">Matanović Anastasija</t>
  </si>
  <si>
    <t xml:space="preserve">37.</t>
  </si>
  <si>
    <t xml:space="preserve">104 / 17</t>
  </si>
  <si>
    <t xml:space="preserve">Gagula Filip</t>
  </si>
  <si>
    <t xml:space="preserve">38.</t>
  </si>
  <si>
    <t xml:space="preserve">107 / 17</t>
  </si>
  <si>
    <t xml:space="preserve">Becić Amina</t>
  </si>
  <si>
    <t xml:space="preserve">39.</t>
  </si>
  <si>
    <t xml:space="preserve">112 / 17</t>
  </si>
  <si>
    <t xml:space="preserve">Rajković Nemanja</t>
  </si>
  <si>
    <t xml:space="preserve">40.</t>
  </si>
  <si>
    <t xml:space="preserve">113 / 17</t>
  </si>
  <si>
    <t xml:space="preserve">Vujović Matija</t>
  </si>
  <si>
    <t xml:space="preserve">41.</t>
  </si>
  <si>
    <t xml:space="preserve">114 / 17</t>
  </si>
  <si>
    <t xml:space="preserve">Milić Nemanja</t>
  </si>
  <si>
    <t xml:space="preserve">42.</t>
  </si>
  <si>
    <t xml:space="preserve">115 / 17</t>
  </si>
  <si>
    <t xml:space="preserve">Lukačević Rajko</t>
  </si>
  <si>
    <t xml:space="preserve">43.</t>
  </si>
  <si>
    <t xml:space="preserve">125 / 17</t>
  </si>
  <si>
    <t xml:space="preserve">Zečević Mirjana</t>
  </si>
  <si>
    <t xml:space="preserve">44.</t>
  </si>
  <si>
    <t xml:space="preserve">129 / 17</t>
  </si>
  <si>
    <t xml:space="preserve">Delić Medina</t>
  </si>
  <si>
    <t xml:space="preserve">45.</t>
  </si>
  <si>
    <t xml:space="preserve">131 / 17</t>
  </si>
  <si>
    <t xml:space="preserve">Žunić Stojanka</t>
  </si>
  <si>
    <t xml:space="preserve">46.</t>
  </si>
  <si>
    <t xml:space="preserve">136 / 17</t>
  </si>
  <si>
    <t xml:space="preserve">Đurović Jovana</t>
  </si>
  <si>
    <t xml:space="preserve">47.</t>
  </si>
  <si>
    <t xml:space="preserve">141 / 17</t>
  </si>
  <si>
    <t xml:space="preserve">Konatar Matija</t>
  </si>
  <si>
    <t xml:space="preserve">48.</t>
  </si>
  <si>
    <t xml:space="preserve">142 / 17</t>
  </si>
  <si>
    <t xml:space="preserve">Damjanović Aleksandar</t>
  </si>
  <si>
    <t xml:space="preserve">49.</t>
  </si>
  <si>
    <t xml:space="preserve">144 / 17</t>
  </si>
  <si>
    <t xml:space="preserve">Pepić Emir</t>
  </si>
  <si>
    <t xml:space="preserve">50.</t>
  </si>
  <si>
    <t xml:space="preserve">146 / 17</t>
  </si>
  <si>
    <t xml:space="preserve">Mitrović Ljubomir</t>
  </si>
  <si>
    <t xml:space="preserve">51.</t>
  </si>
  <si>
    <t xml:space="preserve">147 / 17</t>
  </si>
  <si>
    <t xml:space="preserve">Veljković Sara</t>
  </si>
  <si>
    <t xml:space="preserve">52.</t>
  </si>
  <si>
    <t xml:space="preserve">153 / 17</t>
  </si>
  <si>
    <t xml:space="preserve">Mišević Jovana</t>
  </si>
  <si>
    <t xml:space="preserve">53.</t>
  </si>
  <si>
    <t xml:space="preserve">156 / 17</t>
  </si>
  <si>
    <t xml:space="preserve">Knežević Anđela</t>
  </si>
  <si>
    <t xml:space="preserve">54.</t>
  </si>
  <si>
    <t xml:space="preserve">157 / 17</t>
  </si>
  <si>
    <t xml:space="preserve">Matović Milica</t>
  </si>
  <si>
    <t xml:space="preserve">55.</t>
  </si>
  <si>
    <t xml:space="preserve">158 / 17</t>
  </si>
  <si>
    <t xml:space="preserve">Ilić Matija</t>
  </si>
  <si>
    <t xml:space="preserve">56.</t>
  </si>
  <si>
    <t xml:space="preserve">165 / 17</t>
  </si>
  <si>
    <t xml:space="preserve">Đuković Ksenija</t>
  </si>
  <si>
    <t xml:space="preserve">57.</t>
  </si>
  <si>
    <t xml:space="preserve">168 / 17</t>
  </si>
  <si>
    <t xml:space="preserve">Radović Teodora</t>
  </si>
  <si>
    <t xml:space="preserve">58.</t>
  </si>
  <si>
    <t xml:space="preserve">173 / 17</t>
  </si>
  <si>
    <t xml:space="preserve">Matanović Anđela</t>
  </si>
  <si>
    <t xml:space="preserve">59.</t>
  </si>
  <si>
    <t xml:space="preserve">176 / 17</t>
  </si>
  <si>
    <t xml:space="preserve">Milić Đorđe</t>
  </si>
  <si>
    <t xml:space="preserve">60.</t>
  </si>
  <si>
    <t xml:space="preserve">177 / 17</t>
  </si>
  <si>
    <t xml:space="preserve">Milić Darko</t>
  </si>
  <si>
    <t xml:space="preserve">61.</t>
  </si>
  <si>
    <t xml:space="preserve">178 / 17</t>
  </si>
  <si>
    <t xml:space="preserve">Aleksić Tamara</t>
  </si>
  <si>
    <t xml:space="preserve">62.</t>
  </si>
  <si>
    <t xml:space="preserve">179 / 17</t>
  </si>
  <si>
    <t xml:space="preserve">Nikčević Dragan</t>
  </si>
  <si>
    <t xml:space="preserve">63.</t>
  </si>
  <si>
    <t xml:space="preserve">180 / 17</t>
  </si>
  <si>
    <t xml:space="preserve">Vukčević Miloš</t>
  </si>
  <si>
    <t xml:space="preserve">64.</t>
  </si>
  <si>
    <t xml:space="preserve">181 / 17</t>
  </si>
  <si>
    <t xml:space="preserve">Martinović Dejan</t>
  </si>
  <si>
    <t xml:space="preserve">65.</t>
  </si>
  <si>
    <t xml:space="preserve">184 / 17</t>
  </si>
  <si>
    <t xml:space="preserve">Murić Elvedin</t>
  </si>
  <si>
    <t xml:space="preserve">66.</t>
  </si>
  <si>
    <t xml:space="preserve">190 / 17</t>
  </si>
  <si>
    <t xml:space="preserve">Jevrić Ana</t>
  </si>
  <si>
    <t xml:space="preserve">67.</t>
  </si>
  <si>
    <t xml:space="preserve">193 / 17</t>
  </si>
  <si>
    <t xml:space="preserve">Jolović Tanja</t>
  </si>
  <si>
    <t xml:space="preserve">68.</t>
  </si>
  <si>
    <t xml:space="preserve">198 / 17</t>
  </si>
  <si>
    <t xml:space="preserve">Kovačević Milica</t>
  </si>
  <si>
    <t xml:space="preserve">69.</t>
  </si>
  <si>
    <t xml:space="preserve">203 / 17</t>
  </si>
  <si>
    <t xml:space="preserve">Babić Jelena</t>
  </si>
  <si>
    <t xml:space="preserve">70.</t>
  </si>
  <si>
    <t xml:space="preserve">205 / 17</t>
  </si>
  <si>
    <t xml:space="preserve">Jaredić Jana</t>
  </si>
  <si>
    <t xml:space="preserve">71.</t>
  </si>
  <si>
    <t xml:space="preserve">209 / 17</t>
  </si>
  <si>
    <t xml:space="preserve">Mugoša Milena</t>
  </si>
  <si>
    <t xml:space="preserve">72.</t>
  </si>
  <si>
    <t xml:space="preserve">210 / 17</t>
  </si>
  <si>
    <t xml:space="preserve">Vukosavović Milica</t>
  </si>
  <si>
    <t xml:space="preserve">73.</t>
  </si>
  <si>
    <t xml:space="preserve">213 / 17</t>
  </si>
  <si>
    <t xml:space="preserve">Kujundžić Jelena</t>
  </si>
  <si>
    <t xml:space="preserve">74.</t>
  </si>
  <si>
    <t xml:space="preserve">214 / 17</t>
  </si>
  <si>
    <t xml:space="preserve">Dragić Anita</t>
  </si>
  <si>
    <t xml:space="preserve">75.</t>
  </si>
  <si>
    <t xml:space="preserve">221 / 17</t>
  </si>
  <si>
    <t xml:space="preserve">Babić Anđa</t>
  </si>
  <si>
    <t xml:space="preserve">76.</t>
  </si>
  <si>
    <t xml:space="preserve">228 / 17</t>
  </si>
  <si>
    <t xml:space="preserve">Ismailaga Rezarta</t>
  </si>
  <si>
    <t xml:space="preserve">77.</t>
  </si>
  <si>
    <t xml:space="preserve">239 / 17</t>
  </si>
  <si>
    <t xml:space="preserve">Leković Anđela</t>
  </si>
  <si>
    <t xml:space="preserve">1. </t>
  </si>
  <si>
    <t xml:space="preserve"> 10/16</t>
  </si>
  <si>
    <t xml:space="preserve">Trifunović M. Teodora</t>
  </si>
  <si>
    <t xml:space="preserve">130 / 16</t>
  </si>
  <si>
    <t xml:space="preserve">Bajrović Rialda</t>
  </si>
  <si>
    <t xml:space="preserve">211 / 16</t>
  </si>
  <si>
    <t xml:space="preserve">Zindović Katarina</t>
  </si>
  <si>
    <t xml:space="preserve">151 / 15</t>
  </si>
  <si>
    <t xml:space="preserve">Ćuković Todor</t>
  </si>
  <si>
    <t xml:space="preserve">207 / 15</t>
  </si>
  <si>
    <t xml:space="preserve">Raičković Karmen</t>
  </si>
  <si>
    <t xml:space="preserve"> 12/14</t>
  </si>
  <si>
    <t xml:space="preserve">Đukanović Mitar</t>
  </si>
  <si>
    <t xml:space="preserve">274 / 14</t>
  </si>
  <si>
    <t xml:space="preserve">Nikolaj Antoneta</t>
  </si>
  <si>
    <t xml:space="preserve">206 / 13</t>
  </si>
  <si>
    <t xml:space="preserve">Radičević Jelena</t>
  </si>
  <si>
    <t xml:space="preserve">118 / 11</t>
  </si>
  <si>
    <t xml:space="preserve">Zejak Nikolina</t>
  </si>
  <si>
    <t xml:space="preserve">248 / 10</t>
  </si>
  <si>
    <t xml:space="preserve">Blagojević Branko</t>
  </si>
  <si>
    <t xml:space="preserve">341 / 10</t>
  </si>
  <si>
    <t xml:space="preserve">Vukašinović Danilo</t>
  </si>
  <si>
    <t xml:space="preserve">534 / 10</t>
  </si>
  <si>
    <t xml:space="preserve">Tomković Maša</t>
  </si>
  <si>
    <t xml:space="preserve">302 / 09</t>
  </si>
  <si>
    <t xml:space="preserve">Nimambegović Antigona</t>
  </si>
  <si>
    <t xml:space="preserve">210 / 07</t>
  </si>
  <si>
    <t xml:space="preserve">Ivanović Ana</t>
  </si>
  <si>
    <t xml:space="preserve">333 / 07</t>
  </si>
  <si>
    <t xml:space="preserve">Miljanić Aleksandra</t>
  </si>
  <si>
    <t xml:space="preserve">341 / 06</t>
  </si>
  <si>
    <t xml:space="preserve">Obrenić Vidosava</t>
  </si>
  <si>
    <t xml:space="preserve">1083 / 95</t>
  </si>
  <si>
    <t xml:space="preserve">Tatar Svetlana</t>
  </si>
  <si>
    <t xml:space="preserve">Internet tehnologije i EP</t>
  </si>
  <si>
    <t xml:space="preserve">Aktivnost na casu (0-5 poena)</t>
  </si>
  <si>
    <t xml:space="preserve">Aktivnost na casu (0-7.5 poena)</t>
  </si>
  <si>
    <t xml:space="preserve">I teorijski</t>
  </si>
  <si>
    <t xml:space="preserve">Seminarski radovi</t>
  </si>
  <si>
    <t xml:space="preserve">Prakticni</t>
  </si>
  <si>
    <t xml:space="preserve"> 3/16</t>
  </si>
  <si>
    <t xml:space="preserve">Badnjar Ivana</t>
  </si>
  <si>
    <t xml:space="preserve">  7/16</t>
  </si>
  <si>
    <t xml:space="preserve">Ljaniković Nerimanda</t>
  </si>
  <si>
    <t xml:space="preserve"> 8/16</t>
  </si>
  <si>
    <t xml:space="preserve">Manić Elida</t>
  </si>
  <si>
    <t xml:space="preserve">35 / 16</t>
  </si>
  <si>
    <t xml:space="preserve">Vojinović Marina</t>
  </si>
  <si>
    <t xml:space="preserve">36 / 16</t>
  </si>
  <si>
    <t xml:space="preserve">Skenderović Ena</t>
  </si>
  <si>
    <t xml:space="preserve">39 / 16</t>
  </si>
  <si>
    <t xml:space="preserve">Jelić Andrijana</t>
  </si>
  <si>
    <t xml:space="preserve">47 / 16</t>
  </si>
  <si>
    <t xml:space="preserve">Božović Marija</t>
  </si>
  <si>
    <t xml:space="preserve">56 / 16</t>
  </si>
  <si>
    <t xml:space="preserve">Popović Mia</t>
  </si>
  <si>
    <t xml:space="preserve">107 / 16</t>
  </si>
  <si>
    <t xml:space="preserve">Marić Marija</t>
  </si>
  <si>
    <t xml:space="preserve">114 / 16</t>
  </si>
  <si>
    <t xml:space="preserve">Mučaj Arta</t>
  </si>
  <si>
    <t xml:space="preserve">115 / 16</t>
  </si>
  <si>
    <t xml:space="preserve">Racanović Jelena</t>
  </si>
  <si>
    <t xml:space="preserve">208 / 16</t>
  </si>
  <si>
    <t xml:space="preserve">Praščević Dubravka</t>
  </si>
  <si>
    <t xml:space="preserve">227 / 16</t>
  </si>
  <si>
    <t xml:space="preserve">Bećir Stanko</t>
  </si>
  <si>
    <t xml:space="preserve">147 / 15</t>
  </si>
  <si>
    <t xml:space="preserve">Nikić Dajana</t>
  </si>
  <si>
    <t xml:space="preserve">277 / 14</t>
  </si>
  <si>
    <t xml:space="preserve">Medenica Ivona</t>
  </si>
  <si>
    <t xml:space="preserve">Studentima koji su na popravnom dobili manji broj poena nego na redovnom zavrsnom ispitu, priznat je bolji rezultat.</t>
  </si>
  <si>
    <t xml:space="preserve">Ocena sa sem. radova</t>
  </si>
  <si>
    <t xml:space="preserve">99 / 16</t>
  </si>
  <si>
    <t xml:space="preserve">Albijanić Andrijana</t>
  </si>
  <si>
    <t xml:space="preserve">137 / 16</t>
  </si>
  <si>
    <t xml:space="preserve">Blagojević Biljana</t>
  </si>
  <si>
    <t xml:space="preserve">A</t>
  </si>
  <si>
    <t xml:space="preserve">195 / 16</t>
  </si>
  <si>
    <t xml:space="preserve">Lajović Andrijana</t>
  </si>
  <si>
    <t xml:space="preserve">22 / 15</t>
  </si>
  <si>
    <t xml:space="preserve">Vidović Marijana</t>
  </si>
  <si>
    <t xml:space="preserve">120 / 15</t>
  </si>
  <si>
    <t xml:space="preserve">Muminović Lejla</t>
  </si>
  <si>
    <t xml:space="preserve">334 / 11</t>
  </si>
  <si>
    <t xml:space="preserve">Milačić MIloš</t>
  </si>
  <si>
    <t xml:space="preserve">89 / 06</t>
  </si>
  <si>
    <t xml:space="preserve">Jokić Danka</t>
  </si>
  <si>
    <t xml:space="preserve">362 / 05</t>
  </si>
  <si>
    <t xml:space="preserve">Stojanovski Dragana</t>
  </si>
  <si>
    <t xml:space="preserve">Upravljacki IS</t>
  </si>
  <si>
    <t xml:space="preserve">Seminarski rad</t>
  </si>
  <si>
    <t xml:space="preserve"> 11/16</t>
  </si>
  <si>
    <t xml:space="preserve">Filipović Milena</t>
  </si>
  <si>
    <t xml:space="preserve">186 / 16</t>
  </si>
  <si>
    <t xml:space="preserve">Kovačević Dragana</t>
  </si>
  <si>
    <t xml:space="preserve">225 / 16</t>
  </si>
  <si>
    <t xml:space="preserve">Trifunović Teodora</t>
  </si>
  <si>
    <t xml:space="preserve">131/15</t>
  </si>
  <si>
    <t xml:space="preserve">Mihajlović Dijana</t>
  </si>
  <si>
    <t xml:space="preserve">C</t>
  </si>
  <si>
    <t xml:space="preserve">133 / 15</t>
  </si>
  <si>
    <t xml:space="preserve">Đukić Anja</t>
  </si>
  <si>
    <t xml:space="preserve">139 / 15</t>
  </si>
  <si>
    <t xml:space="preserve">Đuričković Vasilije</t>
  </si>
  <si>
    <t xml:space="preserve">189 / 15</t>
  </si>
  <si>
    <t xml:space="preserve">Martinović Radovan</t>
  </si>
  <si>
    <t xml:space="preserve">241 / 15</t>
  </si>
  <si>
    <t xml:space="preserve">Luboder Nevzeta</t>
  </si>
  <si>
    <t xml:space="preserve">275 / 14</t>
  </si>
  <si>
    <t xml:space="preserve">Vujović Aleksandra</t>
  </si>
  <si>
    <t xml:space="preserve">281 / 14</t>
  </si>
  <si>
    <t xml:space="preserve">Prelević Milena</t>
  </si>
  <si>
    <t xml:space="preserve">182 / 13</t>
  </si>
  <si>
    <t xml:space="preserve">Andrijašević Milica</t>
  </si>
  <si>
    <t xml:space="preserve">187 / 13</t>
  </si>
  <si>
    <t xml:space="preserve">Babović Anđela</t>
  </si>
  <si>
    <t xml:space="preserve">241 / 13</t>
  </si>
  <si>
    <t xml:space="preserve">459 / 13</t>
  </si>
  <si>
    <t xml:space="preserve">Baošić Slađana</t>
  </si>
  <si>
    <t xml:space="preserve">374 / 12</t>
  </si>
  <si>
    <t xml:space="preserve">Novaković Slaven</t>
  </si>
  <si>
    <t xml:space="preserve">Elektronsko poslovenje-Bijelo Polje</t>
  </si>
  <si>
    <t xml:space="preserve">Aktivnost na casu (I) </t>
  </si>
  <si>
    <t xml:space="preserve">I Kolokvijum</t>
  </si>
  <si>
    <t xml:space="preserve">Praktični </t>
  </si>
  <si>
    <t xml:space="preserve">ukupno</t>
  </si>
  <si>
    <t xml:space="preserve"> 1.</t>
  </si>
  <si>
    <t xml:space="preserve"> 7/16</t>
  </si>
  <si>
    <t xml:space="preserve">Hadžajlić Demir</t>
  </si>
  <si>
    <t xml:space="preserve">38 / 16</t>
  </si>
  <si>
    <t xml:space="preserve">Sekulić Stana</t>
  </si>
  <si>
    <t xml:space="preserve">46 / 16</t>
  </si>
  <si>
    <t xml:space="preserve">Žurić Anđela</t>
  </si>
  <si>
    <t xml:space="preserve">43 / 14</t>
  </si>
  <si>
    <t xml:space="preserve">Kasumović Aida</t>
  </si>
  <si>
    <t xml:space="preserve">34 / 13</t>
  </si>
  <si>
    <t xml:space="preserve">Dobrilović Miloš</t>
  </si>
  <si>
    <t xml:space="preserve"> 13/12</t>
  </si>
  <si>
    <t xml:space="preserve">Ćorović Irfan</t>
  </si>
  <si>
    <t xml:space="preserve"> 10/18</t>
  </si>
  <si>
    <t xml:space="preserve">Veličković Miloš</t>
  </si>
  <si>
    <t xml:space="preserve">13 / 18</t>
  </si>
  <si>
    <t xml:space="preserve">Međedović Nermina</t>
  </si>
  <si>
    <t xml:space="preserve">14 / 18</t>
  </si>
  <si>
    <t xml:space="preserve">Pušija Melisa</t>
  </si>
  <si>
    <t xml:space="preserve">17 / 18</t>
  </si>
  <si>
    <t xml:space="preserve">Burdžović Jusuf</t>
  </si>
  <si>
    <t xml:space="preserve">19 / 18</t>
  </si>
  <si>
    <t xml:space="preserve">Ramović Dženan</t>
  </si>
  <si>
    <t xml:space="preserve">20 / 18</t>
  </si>
  <si>
    <t xml:space="preserve">Mehonjić Zinaida</t>
  </si>
  <si>
    <t xml:space="preserve">26 / 18</t>
  </si>
  <si>
    <t xml:space="preserve">Kolić Irna</t>
  </si>
  <si>
    <t xml:space="preserve">33 / 18</t>
  </si>
  <si>
    <t xml:space="preserve">Hajdarpašić Erna</t>
  </si>
  <si>
    <t xml:space="preserve">34 / 18</t>
  </si>
  <si>
    <t xml:space="preserve">Zejnilović Lidija</t>
  </si>
  <si>
    <t xml:space="preserve">35 / 18</t>
  </si>
  <si>
    <t xml:space="preserve">Lelović Tijana</t>
  </si>
  <si>
    <t xml:space="preserve">36 / 18</t>
  </si>
  <si>
    <t xml:space="preserve">Ćorović Elza</t>
  </si>
  <si>
    <t xml:space="preserve">40 / 18</t>
  </si>
  <si>
    <t xml:space="preserve">Muratović Anela</t>
  </si>
  <si>
    <t xml:space="preserve">43 / 18</t>
  </si>
  <si>
    <t xml:space="preserve">Kulašević Nikola</t>
  </si>
  <si>
    <t xml:space="preserve">46 / 18</t>
  </si>
  <si>
    <t xml:space="preserve">Rahović Aleksandra</t>
  </si>
  <si>
    <t xml:space="preserve">49 / 18</t>
  </si>
  <si>
    <t xml:space="preserve">Vlaović Snežana</t>
  </si>
  <si>
    <t xml:space="preserve">51 / 18</t>
  </si>
  <si>
    <t xml:space="preserve">Božović Dragana</t>
  </si>
  <si>
    <t xml:space="preserve"> 2/17</t>
  </si>
  <si>
    <t xml:space="preserve">Šćekić Božidarka</t>
  </si>
  <si>
    <t xml:space="preserve">15 / 17</t>
  </si>
  <si>
    <t xml:space="preserve">Leković Stefan</t>
  </si>
  <si>
    <t xml:space="preserve">Madžgalj Miljana</t>
  </si>
  <si>
    <t xml:space="preserve">44 / 17</t>
  </si>
  <si>
    <t xml:space="preserve">Durković Anja</t>
  </si>
  <si>
    <t xml:space="preserve">Elektronsko poslovanje PG-Studije menadzmenta</t>
  </si>
  <si>
    <t xml:space="preserve">Prvi teorijski</t>
  </si>
  <si>
    <t xml:space="preserve">101 / 19</t>
  </si>
  <si>
    <t xml:space="preserve">Vukalović Marina</t>
  </si>
  <si>
    <t xml:space="preserve">103 / 19</t>
  </si>
  <si>
    <t xml:space="preserve">Stojanović Luka</t>
  </si>
  <si>
    <t xml:space="preserve">104 / 19</t>
  </si>
  <si>
    <t xml:space="preserve">Filipović Katarina</t>
  </si>
  <si>
    <t xml:space="preserve">105 / 19</t>
  </si>
  <si>
    <t xml:space="preserve">Dedić Anđela</t>
  </si>
  <si>
    <t xml:space="preserve">106 / 19</t>
  </si>
  <si>
    <t xml:space="preserve">Nenezić Sava</t>
  </si>
  <si>
    <t xml:space="preserve">107 / 19</t>
  </si>
  <si>
    <t xml:space="preserve">Krgović Suzana</t>
  </si>
  <si>
    <t xml:space="preserve"> 2/18</t>
  </si>
  <si>
    <t xml:space="preserve">Tomović Anđela</t>
  </si>
  <si>
    <t xml:space="preserve"> 3/18</t>
  </si>
  <si>
    <t xml:space="preserve">Aničić Marijana</t>
  </si>
  <si>
    <t xml:space="preserve"> 5/18</t>
  </si>
  <si>
    <t xml:space="preserve">Milunović Miloš</t>
  </si>
  <si>
    <t xml:space="preserve"> 6/18</t>
  </si>
  <si>
    <t xml:space="preserve">Vukčević Milica</t>
  </si>
  <si>
    <t xml:space="preserve"> 7/18</t>
  </si>
  <si>
    <t xml:space="preserve">Knežević Miloš</t>
  </si>
  <si>
    <t xml:space="preserve">Lazarević Aleksandra</t>
  </si>
  <si>
    <t xml:space="preserve">Babović Bojana</t>
  </si>
  <si>
    <t xml:space="preserve"> 12/18</t>
  </si>
  <si>
    <t xml:space="preserve">Kovačević Stefana</t>
  </si>
  <si>
    <t xml:space="preserve">Ćetković Tijana</t>
  </si>
  <si>
    <t xml:space="preserve">Milinić Irina</t>
  </si>
  <si>
    <t xml:space="preserve">15 / 18</t>
  </si>
  <si>
    <t xml:space="preserve">Ašanin Lidija</t>
  </si>
  <si>
    <t xml:space="preserve">16 / 18</t>
  </si>
  <si>
    <t xml:space="preserve">Vujačić Nikola</t>
  </si>
  <si>
    <t xml:space="preserve">Tepavčević Nina</t>
  </si>
  <si>
    <t xml:space="preserve">18 / 18</t>
  </si>
  <si>
    <t xml:space="preserve">Jokić Anđela</t>
  </si>
  <si>
    <t xml:space="preserve">Balšić Mirko</t>
  </si>
  <si>
    <t xml:space="preserve">21 / 18</t>
  </si>
  <si>
    <t xml:space="preserve">Kalač Elzana</t>
  </si>
  <si>
    <t xml:space="preserve">23 / 18</t>
  </si>
  <si>
    <t xml:space="preserve">Mahmutović Nerma</t>
  </si>
  <si>
    <t xml:space="preserve">24 / 18</t>
  </si>
  <si>
    <t xml:space="preserve">Mihajlović Siniša</t>
  </si>
  <si>
    <t xml:space="preserve">25 / 18</t>
  </si>
  <si>
    <t xml:space="preserve">Jablan Darija</t>
  </si>
  <si>
    <t xml:space="preserve">Koprivica Milena</t>
  </si>
  <si>
    <t xml:space="preserve">29 / 18</t>
  </si>
  <si>
    <t xml:space="preserve">Konatar Sanja</t>
  </si>
  <si>
    <t xml:space="preserve">31 / 18</t>
  </si>
  <si>
    <t xml:space="preserve">Rajković Nikolina</t>
  </si>
  <si>
    <t xml:space="preserve">32 / 18</t>
  </si>
  <si>
    <t xml:space="preserve">Bulatović Bojana</t>
  </si>
  <si>
    <t xml:space="preserve">Bulut Andrea</t>
  </si>
  <si>
    <t xml:space="preserve">Caković Sara</t>
  </si>
  <si>
    <t xml:space="preserve">38 / 18</t>
  </si>
  <si>
    <t xml:space="preserve">Vujović Snežana</t>
  </si>
  <si>
    <t xml:space="preserve">Perunović Marija</t>
  </si>
  <si>
    <t xml:space="preserve">42 / 18</t>
  </si>
  <si>
    <t xml:space="preserve">Šošo Ana</t>
  </si>
  <si>
    <t xml:space="preserve">45 / 18</t>
  </si>
  <si>
    <t xml:space="preserve">Miličković Ksenija</t>
  </si>
  <si>
    <t xml:space="preserve">Vukotić Novak</t>
  </si>
  <si>
    <t xml:space="preserve">47 / 18</t>
  </si>
  <si>
    <t xml:space="preserve">Goločevac Sara</t>
  </si>
  <si>
    <t xml:space="preserve">50 / 18</t>
  </si>
  <si>
    <t xml:space="preserve">Milinković Anđela</t>
  </si>
  <si>
    <t xml:space="preserve">53 / 18</t>
  </si>
  <si>
    <t xml:space="preserve">Popović Anja</t>
  </si>
  <si>
    <t xml:space="preserve">55 / 18</t>
  </si>
  <si>
    <t xml:space="preserve">Striković Biljana</t>
  </si>
  <si>
    <t xml:space="preserve">58 / 18</t>
  </si>
  <si>
    <t xml:space="preserve">Bulatović Ivana</t>
  </si>
  <si>
    <t xml:space="preserve">59 / 18</t>
  </si>
  <si>
    <t xml:space="preserve">Jovović Lana</t>
  </si>
  <si>
    <t xml:space="preserve">61 / 18</t>
  </si>
  <si>
    <t xml:space="preserve">Lazarević Nina</t>
  </si>
  <si>
    <t xml:space="preserve">63 / 18</t>
  </si>
  <si>
    <t xml:space="preserve">Peković Jelena</t>
  </si>
  <si>
    <t xml:space="preserve">64 / 18</t>
  </si>
  <si>
    <t xml:space="preserve">Raičević Nikolina</t>
  </si>
  <si>
    <t xml:space="preserve">67 / 18</t>
  </si>
  <si>
    <t xml:space="preserve">Klačar Nataša</t>
  </si>
  <si>
    <t xml:space="preserve">70 / 18</t>
  </si>
  <si>
    <t xml:space="preserve">Glušenko Kristina</t>
  </si>
  <si>
    <t xml:space="preserve">72 / 18</t>
  </si>
  <si>
    <t xml:space="preserve">Janković Slađana</t>
  </si>
  <si>
    <t xml:space="preserve">73 / 18</t>
  </si>
  <si>
    <t xml:space="preserve">Radončić Edina</t>
  </si>
  <si>
    <t xml:space="preserve">74 / 18</t>
  </si>
  <si>
    <t xml:space="preserve">Perović Đorđije</t>
  </si>
  <si>
    <t xml:space="preserve">78 / 18</t>
  </si>
  <si>
    <t xml:space="preserve">Radinović Vaso</t>
  </si>
  <si>
    <t xml:space="preserve">80 / 18</t>
  </si>
  <si>
    <t xml:space="preserve">Đuretić Bojana</t>
  </si>
  <si>
    <t xml:space="preserve">82 / 18</t>
  </si>
  <si>
    <t xml:space="preserve">Bjelić Miona</t>
  </si>
  <si>
    <t xml:space="preserve">83 / 18</t>
  </si>
  <si>
    <t xml:space="preserve">Pejović Hajdana</t>
  </si>
  <si>
    <t xml:space="preserve">86 / 18</t>
  </si>
  <si>
    <t xml:space="preserve">Radović Zoran</t>
  </si>
  <si>
    <t xml:space="preserve">87 / 18</t>
  </si>
  <si>
    <t xml:space="preserve">Rafailović Milena</t>
  </si>
  <si>
    <t xml:space="preserve">88 / 18</t>
  </si>
  <si>
    <t xml:space="preserve">Nikčević Dragana</t>
  </si>
  <si>
    <t xml:space="preserve">90 / 18</t>
  </si>
  <si>
    <t xml:space="preserve">Mijušković Biljana</t>
  </si>
  <si>
    <t xml:space="preserve">91 / 18</t>
  </si>
  <si>
    <t xml:space="preserve">Radusinović Anja</t>
  </si>
  <si>
    <t xml:space="preserve">93 / 18</t>
  </si>
  <si>
    <t xml:space="preserve">Kankaraš Maja</t>
  </si>
  <si>
    <t xml:space="preserve">95 / 18</t>
  </si>
  <si>
    <t xml:space="preserve">Mumin Anja</t>
  </si>
  <si>
    <t xml:space="preserve">Žarić Milutin</t>
  </si>
  <si>
    <t xml:space="preserve"> 5/17</t>
  </si>
  <si>
    <t xml:space="preserve">Lekić Anđela</t>
  </si>
  <si>
    <t xml:space="preserve">Koćalo Andrija</t>
  </si>
  <si>
    <t xml:space="preserve">Pertunaj Andrea</t>
  </si>
  <si>
    <t xml:space="preserve">28 / 17</t>
  </si>
  <si>
    <t xml:space="preserve">Ajković Vuk</t>
  </si>
  <si>
    <t xml:space="preserve">49 / 17</t>
  </si>
  <si>
    <t xml:space="preserve">Ajković Silvana</t>
  </si>
  <si>
    <t xml:space="preserve">98 / 17</t>
  </si>
  <si>
    <t xml:space="preserve">Pejović Nikolina</t>
  </si>
  <si>
    <t xml:space="preserve">106 / 17</t>
  </si>
  <si>
    <t xml:space="preserve">Đinović Anđela</t>
  </si>
  <si>
    <t xml:space="preserve"> 12/16</t>
  </si>
  <si>
    <t xml:space="preserve">Veljić Anđela</t>
  </si>
  <si>
    <t xml:space="preserve">40 / 16</t>
  </si>
  <si>
    <t xml:space="preserve">Nikolić Sofija</t>
  </si>
  <si>
    <t xml:space="preserve">Ledinić Emir</t>
  </si>
  <si>
    <t xml:space="preserve">53 / 16</t>
  </si>
  <si>
    <t xml:space="preserve">Raičević Kristina</t>
  </si>
  <si>
    <t xml:space="preserve">59 / 16</t>
  </si>
  <si>
    <t xml:space="preserve">Topalović Ana</t>
  </si>
  <si>
    <t xml:space="preserve"> 4/15</t>
  </si>
  <si>
    <t xml:space="preserve">Maraš Aleksandra</t>
  </si>
  <si>
    <t xml:space="preserve">15 / 15</t>
  </si>
  <si>
    <t xml:space="preserve">Mladenović Tatijana</t>
  </si>
  <si>
    <t xml:space="preserve">47 / 15</t>
  </si>
  <si>
    <t xml:space="preserve">Nikolić Milena</t>
  </si>
  <si>
    <t xml:space="preserve">94 / 15</t>
  </si>
  <si>
    <t xml:space="preserve">Lalić Nikolina</t>
  </si>
  <si>
    <t xml:space="preserve">14 / 14</t>
  </si>
  <si>
    <t xml:space="preserve">Ivanović Nina</t>
  </si>
  <si>
    <t xml:space="preserve">42 / 14</t>
  </si>
  <si>
    <t xml:space="preserve">Mitrović Nikola</t>
  </si>
  <si>
    <t xml:space="preserve">77 / 14</t>
  </si>
  <si>
    <t xml:space="preserve">Jaredić Teodora</t>
  </si>
  <si>
    <t xml:space="preserve">113 / 14</t>
  </si>
  <si>
    <t xml:space="preserve">Bulatović Dušan</t>
  </si>
  <si>
    <t xml:space="preserve"> 6/13</t>
  </si>
  <si>
    <t xml:space="preserve">Čurović Marija</t>
  </si>
  <si>
    <t xml:space="preserve">61 / 13</t>
  </si>
  <si>
    <t xml:space="preserve">Dragović Marijana</t>
  </si>
  <si>
    <t xml:space="preserve">157 / 13</t>
  </si>
  <si>
    <t xml:space="preserve">Jovanović Katarina</t>
  </si>
  <si>
    <t xml:space="preserve"> 3/12</t>
  </si>
  <si>
    <t xml:space="preserve">Burić Marko</t>
  </si>
  <si>
    <t xml:space="preserve"> 4/12</t>
  </si>
  <si>
    <t xml:space="preserve">Vukašinović Nebojša</t>
  </si>
  <si>
    <t xml:space="preserve">128 / 12</t>
  </si>
  <si>
    <t xml:space="preserve">Latković Filip</t>
  </si>
  <si>
    <t xml:space="preserve"> 26/10</t>
  </si>
  <si>
    <t xml:space="preserve">Gojković Vesna</t>
  </si>
  <si>
    <t xml:space="preserve">223 / 09</t>
  </si>
  <si>
    <t xml:space="preserve">Vukčević Neda</t>
  </si>
  <si>
    <t xml:space="preserve">240 / 09</t>
  </si>
  <si>
    <t xml:space="preserve">Filipović Andrijana</t>
  </si>
  <si>
    <t xml:space="preserve">274 / 09</t>
  </si>
  <si>
    <t xml:space="preserve">Gardašević Jelena</t>
  </si>
  <si>
    <t xml:space="preserve">205 / 06</t>
  </si>
  <si>
    <t xml:space="preserve">Jokić Senka</t>
  </si>
  <si>
    <t xml:space="preserve">Nema ih na spisku</t>
  </si>
  <si>
    <t xml:space="preserve">Pavicevic Teodora</t>
  </si>
  <si>
    <t xml:space="preserve">Poslovni IS</t>
  </si>
  <si>
    <t xml:space="preserve">Janko Aynavur</t>
  </si>
  <si>
    <t xml:space="preserve">{'eki' Sofija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</si>
</sst>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MM\-YY"/>
    <numFmt numFmtId="166" formatCode="D\-MMM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9"/>
      <color rgb="FF000000"/>
      <name val="Tahoma"/>
      <family val="0"/>
      <charset val="1"/>
    </font>
    <font>
      <sz val="9"/>
      <color rgb="FF000000"/>
      <name val="Tahoma"/>
      <family val="0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1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100"/>
  <sheetViews>
    <sheetView showFormulas="false" showGridLines="true" showRowColHeaders="true" showZeros="true" rightToLeft="false" tabSelected="false" showOutlineSymbols="true" defaultGridColor="true" view="normal" topLeftCell="C7" colorId="64" zoomScale="100" zoomScaleNormal="100" zoomScalePageLayoutView="100" workbookViewId="0">
      <selection pane="topLeft" activeCell="O11" activeCellId="0" sqref="O11"/>
    </sheetView>
  </sheetViews>
  <sheetFormatPr defaultRowHeight="15" zeroHeight="false" outlineLevelRow="0" outlineLevelCol="0"/>
  <cols>
    <col collapsed="false" customWidth="true" hidden="false" outlineLevel="0" max="1" min="1" style="0" width="4"/>
    <col collapsed="false" customWidth="true" hidden="false" outlineLevel="0" max="2" min="2" style="0" width="8"/>
    <col collapsed="false" customWidth="true" hidden="false" outlineLevel="0" max="3" min="3" style="0" width="22.11"/>
    <col collapsed="false" customWidth="true" hidden="false" outlineLevel="0" max="4" min="4" style="0" width="13.55"/>
    <col collapsed="false" customWidth="true" hidden="false" outlineLevel="0" max="9" min="5" style="0" width="8.88"/>
    <col collapsed="false" customWidth="true" hidden="false" outlineLevel="0" max="11" min="10" style="0" width="9.11"/>
    <col collapsed="false" customWidth="true" hidden="false" outlineLevel="0" max="12" min="12" style="0" width="9.55"/>
    <col collapsed="false" customWidth="true" hidden="false" outlineLevel="0" max="13" min="13" style="0" width="8.44"/>
    <col collapsed="false" customWidth="true" hidden="false" outlineLevel="0" max="14" min="14" style="0" width="3.22"/>
    <col collapsed="false" customWidth="true" hidden="false" outlineLevel="0" max="1025" min="15" style="0" width="14.44"/>
  </cols>
  <sheetData>
    <row r="1" customFormat="false" ht="14.4" hidden="false" customHeight="false" outlineLevel="0" collapsed="false">
      <c r="A1" s="0" t="s">
        <v>0</v>
      </c>
    </row>
    <row r="2" customFormat="false" ht="14.4" hidden="false" customHeight="false" outlineLevel="0" collapsed="false">
      <c r="A2" s="0" t="s">
        <v>1</v>
      </c>
    </row>
    <row r="4" customFormat="false" ht="14.4" hidden="false" customHeight="false" outlineLevel="0" collapsed="false">
      <c r="A4" s="0" t="s">
        <v>2</v>
      </c>
      <c r="B4" s="0" t="s">
        <v>3</v>
      </c>
      <c r="C4" s="0" t="s">
        <v>4</v>
      </c>
    </row>
    <row r="5" customFormat="false" ht="43.2" hidden="false" customHeight="false" outlineLevel="0" collapsed="false">
      <c r="A5" s="1"/>
      <c r="B5" s="1"/>
      <c r="C5" s="1"/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11</v>
      </c>
      <c r="L5" s="2" t="s">
        <v>12</v>
      </c>
      <c r="M5" s="2" t="s">
        <v>13</v>
      </c>
    </row>
    <row r="6" customFormat="false" ht="14.4" hidden="false" customHeight="false" outlineLevel="0" collapsed="false">
      <c r="A6" s="1" t="s">
        <v>14</v>
      </c>
      <c r="B6" s="3" t="s">
        <v>15</v>
      </c>
      <c r="C6" s="1" t="s">
        <v>16</v>
      </c>
      <c r="D6" s="1" t="n">
        <v>14.5</v>
      </c>
      <c r="E6" s="4" t="n">
        <v>35</v>
      </c>
      <c r="F6" s="1"/>
      <c r="G6" s="1" t="n">
        <v>15</v>
      </c>
      <c r="H6" s="1" t="n">
        <v>6</v>
      </c>
      <c r="I6" s="1"/>
      <c r="J6" s="1" t="n">
        <v>3.5</v>
      </c>
      <c r="K6" s="1" t="n">
        <v>1.5</v>
      </c>
      <c r="L6" s="1" t="n">
        <f aca="false">D6+E6+F6+G6+H6+I6+J6+K6</f>
        <v>75.5</v>
      </c>
      <c r="M6" s="1" t="str">
        <f aca="false">IF(L6&gt;=89,"A",IF(L6&gt;=79,"B",IF(L6&gt;=69,"C",IF(L6&gt;=59,"D",IF(L6&gt;=49,"E",0)))))</f>
        <v>C</v>
      </c>
    </row>
    <row r="7" customFormat="false" ht="14.4" hidden="false" customHeight="false" outlineLevel="0" collapsed="false">
      <c r="A7" s="1" t="s">
        <v>17</v>
      </c>
      <c r="B7" s="3" t="s">
        <v>18</v>
      </c>
      <c r="C7" s="1" t="s">
        <v>19</v>
      </c>
      <c r="D7" s="1" t="n">
        <v>7</v>
      </c>
      <c r="E7" s="4" t="n">
        <v>29</v>
      </c>
      <c r="F7" s="1"/>
      <c r="G7" s="1"/>
      <c r="H7" s="1" t="n">
        <v>9</v>
      </c>
      <c r="I7" s="1"/>
      <c r="J7" s="1" t="n">
        <v>2.5</v>
      </c>
      <c r="K7" s="1" t="n">
        <v>1.5</v>
      </c>
      <c r="L7" s="1" t="n">
        <f aca="false">D7+E7+F7+G7+H7+I7+J7+K7</f>
        <v>49</v>
      </c>
      <c r="M7" s="1" t="str">
        <f aca="false">IF(L7&gt;=89,"A",IF(L7&gt;=79,"B",IF(L7&gt;=69,"C",IF(L7&gt;=59,"D",IF(L7&gt;=49,"E",0)))))</f>
        <v>E</v>
      </c>
    </row>
    <row r="8" customFormat="false" ht="14.4" hidden="false" customHeight="false" outlineLevel="0" collapsed="false">
      <c r="A8" s="1" t="s">
        <v>20</v>
      </c>
      <c r="B8" s="3" t="s">
        <v>21</v>
      </c>
      <c r="C8" s="1" t="s">
        <v>22</v>
      </c>
      <c r="D8" s="1" t="n">
        <v>17</v>
      </c>
      <c r="E8" s="4" t="n">
        <v>30</v>
      </c>
      <c r="F8" s="1"/>
      <c r="G8" s="1" t="n">
        <v>15</v>
      </c>
      <c r="H8" s="1" t="n">
        <v>6</v>
      </c>
      <c r="I8" s="1"/>
      <c r="J8" s="1" t="n">
        <v>3</v>
      </c>
      <c r="K8" s="1" t="n">
        <v>1.5</v>
      </c>
      <c r="L8" s="1" t="n">
        <f aca="false">D8+E8+F8+G8+H8+I8+J8+K8</f>
        <v>72.5</v>
      </c>
      <c r="M8" s="1" t="str">
        <f aca="false">IF(L8&gt;=89,"A",IF(L8&gt;=79,"B",IF(L8&gt;=69,"C",IF(L8&gt;=59,"D",IF(L8&gt;=49,"E",0)))))</f>
        <v>C</v>
      </c>
    </row>
    <row r="9" customFormat="false" ht="14.4" hidden="false" customHeight="false" outlineLevel="0" collapsed="false">
      <c r="A9" s="1" t="s">
        <v>23</v>
      </c>
      <c r="B9" s="3" t="s">
        <v>24</v>
      </c>
      <c r="C9" s="1" t="s">
        <v>25</v>
      </c>
      <c r="D9" s="1" t="n">
        <v>7</v>
      </c>
      <c r="E9" s="4" t="n">
        <v>35</v>
      </c>
      <c r="F9" s="1"/>
      <c r="G9" s="1"/>
      <c r="H9" s="1" t="n">
        <v>9</v>
      </c>
      <c r="I9" s="1" t="n">
        <v>1.5</v>
      </c>
      <c r="J9" s="1"/>
      <c r="K9" s="1" t="n">
        <v>1.5</v>
      </c>
      <c r="L9" s="1" t="n">
        <f aca="false">D9+E9+F9+G9+H9+I9+J9+K9</f>
        <v>54</v>
      </c>
      <c r="M9" s="1" t="str">
        <f aca="false">IF(L9&gt;=89,"A",IF(L9&gt;=79,"B",IF(L9&gt;=69,"C",IF(L9&gt;=59,"D",IF(L9&gt;=49,"E",0)))))</f>
        <v>E</v>
      </c>
    </row>
    <row r="10" customFormat="false" ht="14.4" hidden="false" customHeight="false" outlineLevel="0" collapsed="false">
      <c r="A10" s="1" t="s">
        <v>26</v>
      </c>
      <c r="B10" s="1" t="s">
        <v>27</v>
      </c>
      <c r="C10" s="1" t="s">
        <v>28</v>
      </c>
      <c r="D10" s="1" t="n">
        <v>21</v>
      </c>
      <c r="E10" s="4" t="n">
        <v>33</v>
      </c>
      <c r="F10" s="1"/>
      <c r="G10" s="1"/>
      <c r="H10" s="1" t="n">
        <v>10</v>
      </c>
      <c r="I10" s="1"/>
      <c r="J10" s="1" t="n">
        <v>3.8</v>
      </c>
      <c r="K10" s="1" t="n">
        <v>1.5</v>
      </c>
      <c r="L10" s="1" t="n">
        <f aca="false">D10+E10+F10+G10+H10+I10+J10+K10</f>
        <v>69.3</v>
      </c>
      <c r="M10" s="1" t="str">
        <f aca="false">IF(L10&gt;=89,"A",IF(L10&gt;=79,"B",IF(L10&gt;=69,"C",IF(L10&gt;=59,"D",IF(L10&gt;=49,"E",0)))))</f>
        <v>C</v>
      </c>
    </row>
    <row r="11" customFormat="false" ht="14.4" hidden="false" customHeight="false" outlineLevel="0" collapsed="false">
      <c r="A11" s="1" t="s">
        <v>29</v>
      </c>
      <c r="B11" s="1" t="s">
        <v>30</v>
      </c>
      <c r="C11" s="1" t="s">
        <v>31</v>
      </c>
      <c r="D11" s="1" t="n">
        <v>1.5</v>
      </c>
      <c r="E11" s="4" t="n">
        <v>28</v>
      </c>
      <c r="F11" s="1"/>
      <c r="G11" s="1"/>
      <c r="H11" s="1" t="n">
        <v>9</v>
      </c>
      <c r="I11" s="1" t="n">
        <v>1</v>
      </c>
      <c r="J11" s="1" t="n">
        <v>2</v>
      </c>
      <c r="K11" s="1" t="n">
        <v>1.5</v>
      </c>
      <c r="L11" s="1" t="n">
        <f aca="false">D11+E11+F11+G11+H11+I11+J11+K11</f>
        <v>43</v>
      </c>
      <c r="M11" s="1" t="n">
        <f aca="false">IF(L11&gt;=89,"A",IF(L11&gt;=79,"B",IF(L11&gt;=69,"C",IF(L11&gt;=59,"D",IF(L11&gt;=49,"E",0)))))</f>
        <v>0</v>
      </c>
    </row>
    <row r="12" customFormat="false" ht="14.4" hidden="false" customHeight="false" outlineLevel="0" collapsed="false">
      <c r="A12" s="1" t="s">
        <v>32</v>
      </c>
      <c r="B12" s="1" t="s">
        <v>33</v>
      </c>
      <c r="C12" s="1" t="s">
        <v>34</v>
      </c>
      <c r="D12" s="1" t="n">
        <v>9</v>
      </c>
      <c r="E12" s="4" t="n">
        <v>22</v>
      </c>
      <c r="F12" s="1"/>
      <c r="G12" s="1" t="n">
        <v>10</v>
      </c>
      <c r="H12" s="1" t="n">
        <v>8</v>
      </c>
      <c r="I12" s="1"/>
      <c r="J12" s="1" t="n">
        <v>2</v>
      </c>
      <c r="K12" s="1" t="n">
        <v>1</v>
      </c>
      <c r="L12" s="1" t="n">
        <f aca="false">D12+E12+F12+G12+H12+I12+J12+K12</f>
        <v>52</v>
      </c>
      <c r="M12" s="1" t="str">
        <f aca="false">IF(L12&gt;=89,"A",IF(L12&gt;=79,"B",IF(L12&gt;=69,"C",IF(L12&gt;=59,"D",IF(L12&gt;=49,"E",0)))))</f>
        <v>E</v>
      </c>
    </row>
    <row r="13" customFormat="false" ht="14.4" hidden="false" customHeight="false" outlineLevel="0" collapsed="false">
      <c r="A13" s="1" t="s">
        <v>35</v>
      </c>
      <c r="B13" s="1" t="s">
        <v>36</v>
      </c>
      <c r="C13" s="1" t="s">
        <v>37</v>
      </c>
      <c r="D13" s="1" t="n">
        <v>8</v>
      </c>
      <c r="E13" s="4" t="n">
        <v>35</v>
      </c>
      <c r="F13" s="1"/>
      <c r="G13" s="1"/>
      <c r="H13" s="1" t="n">
        <v>10</v>
      </c>
      <c r="I13" s="1" t="n">
        <v>1.5</v>
      </c>
      <c r="J13" s="1" t="n">
        <v>3</v>
      </c>
      <c r="K13" s="1" t="n">
        <v>1.5</v>
      </c>
      <c r="L13" s="1" t="n">
        <f aca="false">D13+E13+F13+G13+H13+I13+J13+K13</f>
        <v>59</v>
      </c>
      <c r="M13" s="1" t="str">
        <f aca="false">IF(L13&gt;=89,"A",IF(L13&gt;=79,"B",IF(L13&gt;=69,"C",IF(L13&gt;=59,"D",IF(L13&gt;=49,"E",0)))))</f>
        <v>D</v>
      </c>
    </row>
    <row r="14" customFormat="false" ht="14.4" hidden="false" customHeight="false" outlineLevel="0" collapsed="false">
      <c r="A14" s="1" t="s">
        <v>38</v>
      </c>
      <c r="B14" s="1" t="s">
        <v>39</v>
      </c>
      <c r="C14" s="1" t="s">
        <v>40</v>
      </c>
      <c r="D14" s="1" t="n">
        <v>18.5</v>
      </c>
      <c r="E14" s="4" t="n">
        <v>35</v>
      </c>
      <c r="F14" s="1"/>
      <c r="G14" s="1"/>
      <c r="H14" s="1" t="n">
        <v>8</v>
      </c>
      <c r="I14" s="1"/>
      <c r="J14" s="1"/>
      <c r="K14" s="1" t="n">
        <v>1.5</v>
      </c>
      <c r="L14" s="1" t="n">
        <f aca="false">D14+E14+F14+G14+H14+I14+J14+K14</f>
        <v>63</v>
      </c>
      <c r="M14" s="1" t="str">
        <f aca="false">IF(L14&gt;=89,"A",IF(L14&gt;=79,"B",IF(L14&gt;=69,"C",IF(L14&gt;=59,"D",IF(L14&gt;=49,"E",0)))))</f>
        <v>D</v>
      </c>
    </row>
    <row r="15" customFormat="false" ht="14.4" hidden="false" customHeight="true" outlineLevel="0" collapsed="false">
      <c r="A15" s="1" t="s">
        <v>41</v>
      </c>
      <c r="B15" s="1" t="s">
        <v>42</v>
      </c>
      <c r="C15" s="1" t="s">
        <v>43</v>
      </c>
      <c r="D15" s="1" t="n">
        <v>19</v>
      </c>
      <c r="E15" s="4" t="n">
        <v>35</v>
      </c>
      <c r="F15" s="1"/>
      <c r="G15" s="1" t="n">
        <v>7</v>
      </c>
      <c r="H15" s="1" t="n">
        <v>8</v>
      </c>
      <c r="I15" s="1"/>
      <c r="J15" s="1"/>
      <c r="K15" s="1"/>
      <c r="L15" s="1" t="n">
        <f aca="false">D15+E15+F15+G15+H15+I15+J15+K15</f>
        <v>69</v>
      </c>
      <c r="M15" s="1" t="str">
        <f aca="false">IF(L15&gt;=89,"A",IF(L15&gt;=79,"B",IF(L15&gt;=69,"C",IF(L15&gt;=59,"D",IF(L15&gt;=49,"E",0)))))</f>
        <v>C</v>
      </c>
      <c r="O15" s="5"/>
      <c r="P15" s="5"/>
      <c r="Q15" s="5"/>
      <c r="R15" s="5"/>
      <c r="S15" s="5"/>
    </row>
    <row r="16" customFormat="false" ht="13.8" hidden="false" customHeight="false" outlineLevel="0" collapsed="false">
      <c r="A16" s="1" t="s">
        <v>44</v>
      </c>
      <c r="B16" s="1" t="s">
        <v>45</v>
      </c>
      <c r="C16" s="1" t="s">
        <v>46</v>
      </c>
      <c r="D16" s="1"/>
      <c r="E16" s="4" t="n">
        <v>25</v>
      </c>
      <c r="F16" s="1"/>
      <c r="G16" s="1"/>
      <c r="H16" s="1" t="n">
        <v>8</v>
      </c>
      <c r="I16" s="1"/>
      <c r="J16" s="1"/>
      <c r="K16" s="1" t="n">
        <v>1</v>
      </c>
      <c r="L16" s="1" t="n">
        <f aca="false">D16+E16+F16+G16+H16+I16+J16+K16</f>
        <v>34</v>
      </c>
      <c r="M16" s="1" t="n">
        <f aca="false">IF(L16&gt;=89,"A",IF(L16&gt;=79,"B",IF(L16&gt;=69,"C",IF(L16&gt;=59,"D",IF(L16&gt;=49,"E",0)))))</f>
        <v>0</v>
      </c>
      <c r="O16" s="5"/>
      <c r="P16" s="5"/>
      <c r="Q16" s="5"/>
      <c r="R16" s="5"/>
      <c r="S16" s="5"/>
    </row>
    <row r="17" customFormat="false" ht="13.8" hidden="false" customHeight="false" outlineLevel="0" collapsed="false">
      <c r="A17" s="1" t="s">
        <v>47</v>
      </c>
      <c r="B17" s="1" t="s">
        <v>48</v>
      </c>
      <c r="C17" s="1" t="s">
        <v>49</v>
      </c>
      <c r="D17" s="1" t="n">
        <v>15.5</v>
      </c>
      <c r="E17" s="4" t="n">
        <v>35</v>
      </c>
      <c r="F17" s="1"/>
      <c r="G17" s="1" t="n">
        <v>15</v>
      </c>
      <c r="H17" s="1" t="n">
        <v>9</v>
      </c>
      <c r="I17" s="1" t="n">
        <v>0.5</v>
      </c>
      <c r="J17" s="1" t="n">
        <v>3</v>
      </c>
      <c r="K17" s="1" t="n">
        <v>1.5</v>
      </c>
      <c r="L17" s="1" t="n">
        <f aca="false">D17+E17+F17+G17+H17+I17+J17+K17</f>
        <v>79.5</v>
      </c>
      <c r="M17" s="1" t="str">
        <f aca="false">IF(L17&gt;=89,"A",IF(L17&gt;=79,"B",IF(L17&gt;=69,"C",IF(L17&gt;=59,"D",IF(L17&gt;=49,"E",0)))))</f>
        <v>B</v>
      </c>
      <c r="O17" s="5"/>
      <c r="P17" s="5"/>
      <c r="Q17" s="5"/>
      <c r="R17" s="5"/>
      <c r="S17" s="5"/>
    </row>
    <row r="18" customFormat="false" ht="13.8" hidden="false" customHeight="false" outlineLevel="0" collapsed="false">
      <c r="A18" s="1" t="s">
        <v>50</v>
      </c>
      <c r="B18" s="1" t="s">
        <v>51</v>
      </c>
      <c r="C18" s="1" t="s">
        <v>52</v>
      </c>
      <c r="D18" s="1" t="n">
        <v>5.5</v>
      </c>
      <c r="E18" s="4" t="n">
        <v>30</v>
      </c>
      <c r="F18" s="1"/>
      <c r="G18" s="1" t="n">
        <v>15</v>
      </c>
      <c r="H18" s="1" t="n">
        <v>9</v>
      </c>
      <c r="I18" s="1"/>
      <c r="J18" s="1"/>
      <c r="K18" s="1" t="n">
        <v>1.5</v>
      </c>
      <c r="L18" s="1" t="n">
        <f aca="false">D18+E18+F18+G18+H18+I18+J18+K18</f>
        <v>61</v>
      </c>
      <c r="M18" s="1" t="str">
        <f aca="false">IF(L18&gt;=89,"A",IF(L18&gt;=79,"B",IF(L18&gt;=69,"C",IF(L18&gt;=59,"D",IF(L18&gt;=49,"E",0)))))</f>
        <v>D</v>
      </c>
      <c r="O18" s="5"/>
      <c r="P18" s="5"/>
      <c r="Q18" s="5"/>
      <c r="R18" s="5"/>
      <c r="S18" s="5"/>
    </row>
    <row r="19" customFormat="false" ht="13.8" hidden="false" customHeight="false" outlineLevel="0" collapsed="false">
      <c r="A19" s="1" t="s">
        <v>53</v>
      </c>
      <c r="B19" s="1" t="s">
        <v>54</v>
      </c>
      <c r="C19" s="1" t="s">
        <v>55</v>
      </c>
      <c r="D19" s="1" t="n">
        <v>10.5</v>
      </c>
      <c r="E19" s="4" t="n">
        <v>30</v>
      </c>
      <c r="F19" s="1"/>
      <c r="G19" s="1"/>
      <c r="H19" s="1" t="n">
        <v>8</v>
      </c>
      <c r="I19" s="1"/>
      <c r="J19" s="1" t="n">
        <v>1</v>
      </c>
      <c r="K19" s="1" t="n">
        <v>1.5</v>
      </c>
      <c r="L19" s="1" t="n">
        <f aca="false">D19+E19+F19+G19+H19+I19+J19+K19</f>
        <v>51</v>
      </c>
      <c r="M19" s="1" t="str">
        <f aca="false">IF(L19&gt;=89,"A",IF(L19&gt;=79,"B",IF(L19&gt;=69,"C",IF(L19&gt;=59,"D",IF(L19&gt;=49,"E",0)))))</f>
        <v>E</v>
      </c>
      <c r="O19" s="5"/>
      <c r="P19" s="5"/>
      <c r="Q19" s="5"/>
      <c r="R19" s="5"/>
      <c r="S19" s="5"/>
    </row>
    <row r="20" customFormat="false" ht="13.8" hidden="false" customHeight="false" outlineLevel="0" collapsed="false">
      <c r="A20" s="1" t="s">
        <v>56</v>
      </c>
      <c r="B20" s="1" t="s">
        <v>57</v>
      </c>
      <c r="C20" s="1" t="s">
        <v>58</v>
      </c>
      <c r="D20" s="1" t="n">
        <v>20</v>
      </c>
      <c r="E20" s="4" t="n">
        <v>35</v>
      </c>
      <c r="F20" s="1"/>
      <c r="G20" s="1" t="n">
        <v>10</v>
      </c>
      <c r="H20" s="1" t="n">
        <v>10</v>
      </c>
      <c r="I20" s="1" t="n">
        <v>0.8</v>
      </c>
      <c r="J20" s="1" t="n">
        <v>2</v>
      </c>
      <c r="K20" s="1" t="n">
        <v>1.5</v>
      </c>
      <c r="L20" s="1" t="n">
        <f aca="false">D20+E20+F20+G20+H20+I20+J20+K20</f>
        <v>79.3</v>
      </c>
      <c r="M20" s="1" t="str">
        <f aca="false">IF(L20&gt;=89,"A",IF(L20&gt;=79,"B",IF(L20&gt;=69,"C",IF(L20&gt;=59,"D",IF(L20&gt;=49,"E",0)))))</f>
        <v>B</v>
      </c>
      <c r="O20" s="5"/>
      <c r="P20" s="5"/>
      <c r="Q20" s="5"/>
      <c r="R20" s="5"/>
      <c r="S20" s="5"/>
    </row>
    <row r="21" customFormat="false" ht="15.75" hidden="false" customHeight="true" outlineLevel="0" collapsed="false">
      <c r="A21" s="1" t="s">
        <v>59</v>
      </c>
      <c r="B21" s="1" t="s">
        <v>60</v>
      </c>
      <c r="C21" s="1" t="s">
        <v>61</v>
      </c>
      <c r="D21" s="1" t="n">
        <v>25.5</v>
      </c>
      <c r="E21" s="4" t="n">
        <v>35</v>
      </c>
      <c r="F21" s="1"/>
      <c r="G21" s="1" t="n">
        <v>5</v>
      </c>
      <c r="H21" s="1" t="n">
        <v>9</v>
      </c>
      <c r="I21" s="1" t="n">
        <v>1.8</v>
      </c>
      <c r="J21" s="1" t="n">
        <v>3</v>
      </c>
      <c r="K21" s="1" t="n">
        <v>1.5</v>
      </c>
      <c r="L21" s="1" t="n">
        <f aca="false">D21+E21+F21+G21+H21+I21+J21+K21</f>
        <v>80.8</v>
      </c>
      <c r="M21" s="1" t="str">
        <f aca="false">IF(L21&gt;=89,"A",IF(L21&gt;=79,"B",IF(L21&gt;=69,"C",IF(L21&gt;=59,"D",IF(L21&gt;=49,"E",0)))))</f>
        <v>B</v>
      </c>
      <c r="O21" s="5"/>
      <c r="P21" s="5"/>
      <c r="Q21" s="5"/>
      <c r="R21" s="5"/>
      <c r="S21" s="5"/>
    </row>
    <row r="22" customFormat="false" ht="15.75" hidden="false" customHeight="true" outlineLevel="0" collapsed="false">
      <c r="A22" s="1" t="s">
        <v>62</v>
      </c>
      <c r="B22" s="1" t="s">
        <v>63</v>
      </c>
      <c r="C22" s="1" t="s">
        <v>64</v>
      </c>
      <c r="D22" s="1" t="n">
        <v>1.5</v>
      </c>
      <c r="E22" s="4" t="n">
        <v>32</v>
      </c>
      <c r="F22" s="1"/>
      <c r="G22" s="1" t="n">
        <v>15</v>
      </c>
      <c r="H22" s="1" t="n">
        <v>10</v>
      </c>
      <c r="I22" s="1"/>
      <c r="J22" s="1" t="n">
        <v>3</v>
      </c>
      <c r="K22" s="1" t="n">
        <v>1.5</v>
      </c>
      <c r="L22" s="1" t="n">
        <f aca="false">D22+E22+F22+G22+H22+I22+J22+K22</f>
        <v>63</v>
      </c>
      <c r="M22" s="1" t="str">
        <f aca="false">IF(L22&gt;=89,"A",IF(L22&gt;=79,"B",IF(L22&gt;=69,"C",IF(L22&gt;=59,"D",IF(L22&gt;=49,"E",0)))))</f>
        <v>D</v>
      </c>
      <c r="O22" s="5"/>
      <c r="P22" s="5"/>
      <c r="Q22" s="5"/>
      <c r="R22" s="5"/>
      <c r="S22" s="5"/>
    </row>
    <row r="23" customFormat="false" ht="15.75" hidden="false" customHeight="true" outlineLevel="0" collapsed="false">
      <c r="A23" s="1" t="s">
        <v>65</v>
      </c>
      <c r="B23" s="1" t="s">
        <v>66</v>
      </c>
      <c r="C23" s="1" t="s">
        <v>67</v>
      </c>
      <c r="D23" s="1"/>
      <c r="E23" s="4"/>
      <c r="F23" s="1"/>
      <c r="G23" s="1"/>
      <c r="H23" s="1"/>
      <c r="I23" s="1"/>
      <c r="J23" s="1" t="n">
        <v>3.8</v>
      </c>
      <c r="K23" s="1" t="n">
        <v>1.5</v>
      </c>
      <c r="L23" s="1" t="n">
        <f aca="false">D23+E23+F23+G23+H23+I23+J23+K23</f>
        <v>5.3</v>
      </c>
      <c r="M23" s="1" t="n">
        <f aca="false">IF(L23&gt;=89,"A",IF(L23&gt;=79,"B",IF(L23&gt;=69,"C",IF(L23&gt;=59,"D",IF(L23&gt;=49,"E",0)))))</f>
        <v>0</v>
      </c>
      <c r="O23" s="5"/>
      <c r="P23" s="5"/>
      <c r="Q23" s="5"/>
      <c r="R23" s="5"/>
      <c r="S23" s="5"/>
    </row>
    <row r="24" customFormat="false" ht="15.75" hidden="false" customHeight="true" outlineLevel="0" collapsed="false">
      <c r="A24" s="1" t="s">
        <v>68</v>
      </c>
      <c r="B24" s="1" t="s">
        <v>69</v>
      </c>
      <c r="C24" s="1" t="s">
        <v>70</v>
      </c>
      <c r="D24" s="1" t="n">
        <v>17</v>
      </c>
      <c r="E24" s="4" t="n">
        <v>35</v>
      </c>
      <c r="F24" s="1"/>
      <c r="G24" s="1"/>
      <c r="H24" s="1" t="n">
        <v>10</v>
      </c>
      <c r="I24" s="1"/>
      <c r="J24" s="1"/>
      <c r="K24" s="1" t="n">
        <v>1.5</v>
      </c>
      <c r="L24" s="1" t="n">
        <f aca="false">D24+E24+F24+G24+H24+I24+J24+K24</f>
        <v>63.5</v>
      </c>
      <c r="M24" s="1" t="str">
        <f aca="false">IF(L24&gt;=89,"A",IF(L24&gt;=79,"B",IF(L24&gt;=69,"C",IF(L24&gt;=59,"D",IF(L24&gt;=49,"E",0)))))</f>
        <v>D</v>
      </c>
      <c r="O24" s="5"/>
      <c r="P24" s="5"/>
      <c r="Q24" s="5"/>
      <c r="R24" s="5"/>
      <c r="S24" s="5"/>
    </row>
    <row r="25" customFormat="false" ht="15.75" hidden="false" customHeight="true" outlineLevel="0" collapsed="false">
      <c r="A25" s="1" t="s">
        <v>71</v>
      </c>
      <c r="B25" s="1" t="s">
        <v>72</v>
      </c>
      <c r="C25" s="1" t="s">
        <v>73</v>
      </c>
      <c r="D25" s="1" t="n">
        <v>20</v>
      </c>
      <c r="E25" s="4" t="n">
        <v>28</v>
      </c>
      <c r="F25" s="1"/>
      <c r="G25" s="1"/>
      <c r="H25" s="1" t="n">
        <v>10</v>
      </c>
      <c r="I25" s="1"/>
      <c r="J25" s="1"/>
      <c r="K25" s="1" t="n">
        <v>1.5</v>
      </c>
      <c r="L25" s="1" t="n">
        <f aca="false">D25+E25+F25+G25+H25+I25+J25+K25</f>
        <v>59.5</v>
      </c>
      <c r="M25" s="1" t="str">
        <f aca="false">IF(L25&gt;=89,"A",IF(L25&gt;=79,"B",IF(L25&gt;=69,"C",IF(L25&gt;=59,"D",IF(L25&gt;=49,"E",0)))))</f>
        <v>D</v>
      </c>
    </row>
    <row r="26" customFormat="false" ht="15.75" hidden="false" customHeight="true" outlineLevel="0" collapsed="false">
      <c r="A26" s="1" t="s">
        <v>74</v>
      </c>
      <c r="B26" s="1" t="s">
        <v>75</v>
      </c>
      <c r="C26" s="1" t="s">
        <v>76</v>
      </c>
      <c r="D26" s="1" t="n">
        <v>6</v>
      </c>
      <c r="E26" s="4" t="n">
        <v>35</v>
      </c>
      <c r="F26" s="1"/>
      <c r="G26" s="1"/>
      <c r="H26" s="1" t="n">
        <v>8</v>
      </c>
      <c r="I26" s="1" t="n">
        <v>3</v>
      </c>
      <c r="J26" s="1" t="n">
        <v>1</v>
      </c>
      <c r="K26" s="1" t="n">
        <v>0.5</v>
      </c>
      <c r="L26" s="1" t="n">
        <f aca="false">D26+E26+F26+G26+H26+I26+J26+K26</f>
        <v>53.5</v>
      </c>
      <c r="M26" s="1" t="str">
        <f aca="false">IF(L26&gt;=89,"A",IF(L26&gt;=79,"B",IF(L26&gt;=69,"C",IF(L26&gt;=59,"D",IF(L26&gt;=49,"E",0)))))</f>
        <v>E</v>
      </c>
    </row>
    <row r="27" customFormat="false" ht="15.75" hidden="false" customHeight="true" outlineLevel="0" collapsed="false">
      <c r="A27" s="1" t="s">
        <v>77</v>
      </c>
      <c r="B27" s="1" t="s">
        <v>78</v>
      </c>
      <c r="C27" s="1" t="s">
        <v>79</v>
      </c>
      <c r="D27" s="1" t="n">
        <v>7</v>
      </c>
      <c r="E27" s="4" t="n">
        <v>29</v>
      </c>
      <c r="F27" s="1"/>
      <c r="G27" s="1" t="n">
        <v>15</v>
      </c>
      <c r="H27" s="1" t="n">
        <v>9</v>
      </c>
      <c r="I27" s="1" t="n">
        <v>0.5</v>
      </c>
      <c r="J27" s="1"/>
      <c r="K27" s="1" t="n">
        <v>1.5</v>
      </c>
      <c r="L27" s="1" t="n">
        <f aca="false">D27+E27+F27+G27+H27+I27+J27+K27</f>
        <v>62</v>
      </c>
      <c r="M27" s="1" t="str">
        <f aca="false">IF(L27&gt;=89,"A",IF(L27&gt;=79,"B",IF(L27&gt;=69,"C",IF(L27&gt;=59,"D",IF(L27&gt;=49,"E",0)))))</f>
        <v>D</v>
      </c>
    </row>
    <row r="28" customFormat="false" ht="15.75" hidden="false" customHeight="true" outlineLevel="0" collapsed="false">
      <c r="A28" s="1" t="s">
        <v>80</v>
      </c>
      <c r="B28" s="1" t="s">
        <v>81</v>
      </c>
      <c r="C28" s="1" t="s">
        <v>82</v>
      </c>
      <c r="D28" s="1" t="n">
        <v>26</v>
      </c>
      <c r="E28" s="4" t="n">
        <v>35</v>
      </c>
      <c r="F28" s="1"/>
      <c r="G28" s="1"/>
      <c r="H28" s="1" t="n">
        <v>9</v>
      </c>
      <c r="I28" s="1" t="n">
        <v>1.2</v>
      </c>
      <c r="J28" s="1" t="n">
        <v>3.8</v>
      </c>
      <c r="K28" s="1" t="n">
        <v>1.5</v>
      </c>
      <c r="L28" s="1" t="n">
        <f aca="false">D28+E28+F28+G28+H28+I28+J28+K28</f>
        <v>76.5</v>
      </c>
      <c r="M28" s="1" t="str">
        <f aca="false">IF(L28&gt;=89,"A",IF(L28&gt;=79,"B",IF(L28&gt;=69,"C",IF(L28&gt;=59,"D",IF(L28&gt;=49,"E",0)))))</f>
        <v>C</v>
      </c>
    </row>
    <row r="29" customFormat="false" ht="15.75" hidden="false" customHeight="true" outlineLevel="0" collapsed="false">
      <c r="A29" s="1" t="s">
        <v>83</v>
      </c>
      <c r="B29" s="1" t="s">
        <v>84</v>
      </c>
      <c r="C29" s="1" t="s">
        <v>85</v>
      </c>
      <c r="D29" s="1" t="n">
        <v>15</v>
      </c>
      <c r="E29" s="4" t="n">
        <v>22</v>
      </c>
      <c r="F29" s="1"/>
      <c r="G29" s="1" t="n">
        <v>20</v>
      </c>
      <c r="H29" s="1" t="n">
        <v>7</v>
      </c>
      <c r="I29" s="1"/>
      <c r="J29" s="1"/>
      <c r="K29" s="1" t="n">
        <v>1.5</v>
      </c>
      <c r="L29" s="1" t="n">
        <f aca="false">D29+E29+F29+G29+H29+I29+J29+K29</f>
        <v>65.5</v>
      </c>
      <c r="M29" s="1" t="str">
        <f aca="false">IF(L29&gt;=89,"A",IF(L29&gt;=79,"B",IF(L29&gt;=69,"C",IF(L29&gt;=59,"D",IF(L29&gt;=49,"E",0)))))</f>
        <v>D</v>
      </c>
    </row>
    <row r="30" customFormat="false" ht="15.75" hidden="false" customHeight="true" outlineLevel="0" collapsed="false">
      <c r="A30" s="1" t="s">
        <v>86</v>
      </c>
      <c r="B30" s="1" t="s">
        <v>87</v>
      </c>
      <c r="C30" s="1" t="s">
        <v>88</v>
      </c>
      <c r="D30" s="1" t="n">
        <v>10.5</v>
      </c>
      <c r="E30" s="4" t="n">
        <v>35</v>
      </c>
      <c r="F30" s="1"/>
      <c r="G30" s="1" t="n">
        <v>20</v>
      </c>
      <c r="H30" s="1" t="n">
        <v>7</v>
      </c>
      <c r="I30" s="1"/>
      <c r="J30" s="1"/>
      <c r="K30" s="1" t="n">
        <v>1</v>
      </c>
      <c r="L30" s="1" t="n">
        <f aca="false">D30+E30+F30+G30+H30+I30+J30+K30</f>
        <v>73.5</v>
      </c>
      <c r="M30" s="1" t="str">
        <f aca="false">IF(L30&gt;=89,"A",IF(L30&gt;=79,"B",IF(L30&gt;=69,"C",IF(L30&gt;=59,"D",IF(L30&gt;=49,"E",0)))))</f>
        <v>C</v>
      </c>
    </row>
    <row r="31" customFormat="false" ht="15.75" hidden="false" customHeight="true" outlineLevel="0" collapsed="false">
      <c r="A31" s="1" t="s">
        <v>89</v>
      </c>
      <c r="B31" s="1" t="s">
        <v>90</v>
      </c>
      <c r="C31" s="1" t="s">
        <v>91</v>
      </c>
      <c r="D31" s="1" t="n">
        <v>4</v>
      </c>
      <c r="E31" s="4" t="n">
        <v>35</v>
      </c>
      <c r="F31" s="1"/>
      <c r="G31" s="1" t="n">
        <v>10</v>
      </c>
      <c r="H31" s="1" t="n">
        <v>10</v>
      </c>
      <c r="I31" s="1"/>
      <c r="J31" s="1"/>
      <c r="K31" s="1"/>
      <c r="L31" s="1" t="n">
        <f aca="false">D31+E31+F31+G31+H31+I31+J31+K31</f>
        <v>59</v>
      </c>
      <c r="M31" s="1" t="str">
        <f aca="false">IF(L31&gt;=89,"A",IF(L31&gt;=79,"B",IF(L31&gt;=69,"C",IF(L31&gt;=59,"D",IF(L31&gt;=49,"E",0)))))</f>
        <v>D</v>
      </c>
    </row>
    <row r="32" customFormat="false" ht="15.75" hidden="false" customHeight="true" outlineLevel="0" collapsed="false">
      <c r="A32" s="1" t="s">
        <v>92</v>
      </c>
      <c r="B32" s="1" t="s">
        <v>93</v>
      </c>
      <c r="C32" s="1" t="s">
        <v>94</v>
      </c>
      <c r="D32" s="1" t="n">
        <v>4.5</v>
      </c>
      <c r="E32" s="4" t="n">
        <v>35</v>
      </c>
      <c r="F32" s="1"/>
      <c r="G32" s="1" t="n">
        <v>3</v>
      </c>
      <c r="H32" s="1" t="n">
        <v>9</v>
      </c>
      <c r="I32" s="1" t="n">
        <v>0.5</v>
      </c>
      <c r="J32" s="1" t="n">
        <v>2.8</v>
      </c>
      <c r="K32" s="1" t="n">
        <v>1</v>
      </c>
      <c r="L32" s="1" t="n">
        <f aca="false">D32+E32+F32+G32+H32+I32+J32+K32</f>
        <v>55.8</v>
      </c>
      <c r="M32" s="1" t="str">
        <f aca="false">IF(L32&gt;=89,"A",IF(L32&gt;=79,"B",IF(L32&gt;=69,"C",IF(L32&gt;=59,"D",IF(L32&gt;=49,"E",0)))))</f>
        <v>E</v>
      </c>
    </row>
    <row r="33" customFormat="false" ht="15.75" hidden="false" customHeight="true" outlineLevel="0" collapsed="false">
      <c r="A33" s="1" t="s">
        <v>95</v>
      </c>
      <c r="B33" s="1" t="s">
        <v>96</v>
      </c>
      <c r="C33" s="1" t="s">
        <v>97</v>
      </c>
      <c r="D33" s="1" t="n">
        <v>5.5</v>
      </c>
      <c r="E33" s="4" t="n">
        <v>30</v>
      </c>
      <c r="F33" s="1"/>
      <c r="G33" s="1" t="n">
        <v>20</v>
      </c>
      <c r="H33" s="1" t="n">
        <v>9</v>
      </c>
      <c r="I33" s="1"/>
      <c r="J33" s="1"/>
      <c r="K33" s="1" t="n">
        <v>1.5</v>
      </c>
      <c r="L33" s="1" t="n">
        <f aca="false">D33+E33+F33+G33+H33+I33+J33+K33</f>
        <v>66</v>
      </c>
      <c r="M33" s="1" t="str">
        <f aca="false">IF(L33&gt;=89,"A",IF(L33&gt;=79,"B",IF(L33&gt;=69,"C",IF(L33&gt;=59,"D",IF(L33&gt;=49,"E",0)))))</f>
        <v>D</v>
      </c>
    </row>
    <row r="34" customFormat="false" ht="15.75" hidden="false" customHeight="true" outlineLevel="0" collapsed="false">
      <c r="A34" s="1" t="s">
        <v>98</v>
      </c>
      <c r="B34" s="1" t="s">
        <v>99</v>
      </c>
      <c r="C34" s="1" t="s">
        <v>100</v>
      </c>
      <c r="D34" s="1" t="n">
        <v>2.5</v>
      </c>
      <c r="E34" s="4" t="n">
        <v>35</v>
      </c>
      <c r="F34" s="1"/>
      <c r="G34" s="1"/>
      <c r="H34" s="1" t="n">
        <v>9</v>
      </c>
      <c r="I34" s="1" t="n">
        <v>1</v>
      </c>
      <c r="J34" s="1"/>
      <c r="K34" s="1" t="n">
        <v>1.5</v>
      </c>
      <c r="L34" s="1" t="n">
        <f aca="false">D34+E34+F34+G34+H34+I34+J34+K34</f>
        <v>49</v>
      </c>
      <c r="M34" s="1" t="str">
        <f aca="false">IF(L34&gt;=89,"A",IF(L34&gt;=79,"B",IF(L34&gt;=69,"C",IF(L34&gt;=59,"D",IF(L34&gt;=49,"E",0)))))</f>
        <v>E</v>
      </c>
    </row>
    <row r="35" customFormat="false" ht="15.75" hidden="false" customHeight="true" outlineLevel="0" collapsed="false">
      <c r="A35" s="1" t="s">
        <v>101</v>
      </c>
      <c r="B35" s="1" t="s">
        <v>102</v>
      </c>
      <c r="C35" s="1" t="s">
        <v>103</v>
      </c>
      <c r="D35" s="1" t="n">
        <v>4.5</v>
      </c>
      <c r="E35" s="4" t="n">
        <v>35</v>
      </c>
      <c r="F35" s="1"/>
      <c r="G35" s="1"/>
      <c r="H35" s="1" t="n">
        <v>9</v>
      </c>
      <c r="I35" s="1"/>
      <c r="J35" s="1" t="n">
        <v>2.8</v>
      </c>
      <c r="K35" s="1" t="n">
        <v>1.5</v>
      </c>
      <c r="L35" s="1" t="n">
        <f aca="false">D35+E35+F35+G35+H35+I35+J35+K35</f>
        <v>52.8</v>
      </c>
      <c r="M35" s="1" t="str">
        <f aca="false">IF(L35&gt;=89,"A",IF(L35&gt;=79,"B",IF(L35&gt;=69,"C",IF(L35&gt;=59,"D",IF(L35&gt;=49,"E",0)))))</f>
        <v>E</v>
      </c>
    </row>
    <row r="36" customFormat="false" ht="15.75" hidden="false" customHeight="true" outlineLevel="0" collapsed="false">
      <c r="A36" s="1" t="s">
        <v>104</v>
      </c>
      <c r="B36" s="1" t="s">
        <v>105</v>
      </c>
      <c r="C36" s="1" t="s">
        <v>106</v>
      </c>
      <c r="D36" s="1" t="n">
        <v>7</v>
      </c>
      <c r="E36" s="4" t="n">
        <v>29</v>
      </c>
      <c r="F36" s="1"/>
      <c r="G36" s="1" t="n">
        <v>15</v>
      </c>
      <c r="H36" s="1" t="n">
        <v>10</v>
      </c>
      <c r="I36" s="1"/>
      <c r="J36" s="1" t="n">
        <v>3</v>
      </c>
      <c r="K36" s="1" t="n">
        <v>1.5</v>
      </c>
      <c r="L36" s="1" t="n">
        <f aca="false">D36+E36+F36+G36+H36+I36+J36+K36</f>
        <v>65.5</v>
      </c>
      <c r="M36" s="1" t="str">
        <f aca="false">IF(L36&gt;=89,"A",IF(L36&gt;=79,"B",IF(L36&gt;=69,"C",IF(L36&gt;=59,"D",IF(L36&gt;=49,"E",0)))))</f>
        <v>D</v>
      </c>
    </row>
    <row r="37" customFormat="false" ht="15.75" hidden="false" customHeight="true" outlineLevel="0" collapsed="false">
      <c r="A37" s="1" t="s">
        <v>107</v>
      </c>
      <c r="B37" s="1" t="s">
        <v>108</v>
      </c>
      <c r="C37" s="1" t="s">
        <v>109</v>
      </c>
      <c r="D37" s="1" t="n">
        <v>16.5</v>
      </c>
      <c r="E37" s="4" t="n">
        <v>32</v>
      </c>
      <c r="F37" s="1"/>
      <c r="G37" s="1"/>
      <c r="H37" s="1" t="n">
        <v>10</v>
      </c>
      <c r="I37" s="1"/>
      <c r="J37" s="1" t="n">
        <v>2</v>
      </c>
      <c r="K37" s="1" t="n">
        <v>1.5</v>
      </c>
      <c r="L37" s="1" t="n">
        <f aca="false">D37+E37+F37+G37+H37+I37+J37+K37</f>
        <v>62</v>
      </c>
      <c r="M37" s="1" t="str">
        <f aca="false">IF(L37&gt;=89,"A",IF(L37&gt;=79,"B",IF(L37&gt;=69,"C",IF(L37&gt;=59,"D",IF(L37&gt;=49,"E",0)))))</f>
        <v>D</v>
      </c>
    </row>
    <row r="38" customFormat="false" ht="15.75" hidden="false" customHeight="true" outlineLevel="0" collapsed="false">
      <c r="A38" s="1" t="s">
        <v>110</v>
      </c>
      <c r="B38" s="1" t="s">
        <v>111</v>
      </c>
      <c r="C38" s="1" t="s">
        <v>112</v>
      </c>
      <c r="D38" s="1" t="n">
        <v>21</v>
      </c>
      <c r="E38" s="4" t="n">
        <v>32</v>
      </c>
      <c r="F38" s="1"/>
      <c r="G38" s="1"/>
      <c r="H38" s="1" t="n">
        <v>10</v>
      </c>
      <c r="I38" s="1" t="n">
        <v>1.5</v>
      </c>
      <c r="J38" s="1" t="n">
        <v>3</v>
      </c>
      <c r="K38" s="1" t="n">
        <v>1.5</v>
      </c>
      <c r="L38" s="1" t="n">
        <f aca="false">D38+E38+F38+G38+H38+I38+J38+K38</f>
        <v>69</v>
      </c>
      <c r="M38" s="1" t="str">
        <f aca="false">IF(L38&gt;=89,"A",IF(L38&gt;=79,"B",IF(L38&gt;=69,"C",IF(L38&gt;=59,"D",IF(L38&gt;=49,"E",0)))))</f>
        <v>C</v>
      </c>
    </row>
    <row r="39" customFormat="false" ht="15.75" hidden="false" customHeight="true" outlineLevel="0" collapsed="false">
      <c r="A39" s="1" t="s">
        <v>113</v>
      </c>
      <c r="B39" s="1" t="s">
        <v>114</v>
      </c>
      <c r="C39" s="1" t="s">
        <v>115</v>
      </c>
      <c r="D39" s="1" t="n">
        <v>20</v>
      </c>
      <c r="E39" s="4" t="n">
        <v>14</v>
      </c>
      <c r="F39" s="1"/>
      <c r="G39" s="1"/>
      <c r="H39" s="1" t="n">
        <v>10</v>
      </c>
      <c r="I39" s="1" t="n">
        <v>1.5</v>
      </c>
      <c r="J39" s="1" t="n">
        <v>3</v>
      </c>
      <c r="K39" s="1" t="n">
        <v>1.5</v>
      </c>
      <c r="L39" s="1" t="n">
        <f aca="false">D39+E39+F39+G39+H39+I39+J39+K39</f>
        <v>50</v>
      </c>
      <c r="M39" s="1" t="str">
        <f aca="false">IF(L39&gt;=89,"A",IF(L39&gt;=79,"B",IF(L39&gt;=69,"C",IF(L39&gt;=59,"D",IF(L39&gt;=49,"E",0)))))</f>
        <v>E</v>
      </c>
    </row>
    <row r="40" customFormat="false" ht="15.75" hidden="false" customHeight="true" outlineLevel="0" collapsed="false">
      <c r="A40" s="1" t="s">
        <v>116</v>
      </c>
      <c r="B40" s="1" t="s">
        <v>117</v>
      </c>
      <c r="C40" s="1" t="s">
        <v>118</v>
      </c>
      <c r="D40" s="1"/>
      <c r="E40" s="4"/>
      <c r="F40" s="1"/>
      <c r="G40" s="1"/>
      <c r="H40" s="1"/>
      <c r="I40" s="1"/>
      <c r="J40" s="1"/>
      <c r="K40" s="1"/>
      <c r="L40" s="1" t="n">
        <f aca="false">D40+E40+F40+G40+H40+I40+J40+K40</f>
        <v>0</v>
      </c>
      <c r="M40" s="1" t="n">
        <f aca="false">IF(L40&gt;=89,"A",IF(L40&gt;=79,"B",IF(L40&gt;=69,"C",IF(L40&gt;=59,"D",IF(L40&gt;=49,"E",0)))))</f>
        <v>0</v>
      </c>
    </row>
    <row r="41" customFormat="false" ht="15.75" hidden="false" customHeight="true" outlineLevel="0" collapsed="false">
      <c r="A41" s="1" t="s">
        <v>119</v>
      </c>
      <c r="B41" s="1" t="s">
        <v>120</v>
      </c>
      <c r="C41" s="1" t="s">
        <v>121</v>
      </c>
      <c r="D41" s="1" t="n">
        <v>5</v>
      </c>
      <c r="E41" s="4" t="n">
        <v>35</v>
      </c>
      <c r="F41" s="1"/>
      <c r="G41" s="1"/>
      <c r="H41" s="1" t="n">
        <v>6</v>
      </c>
      <c r="I41" s="1"/>
      <c r="J41" s="1" t="n">
        <v>1.5</v>
      </c>
      <c r="K41" s="1" t="n">
        <v>1.5</v>
      </c>
      <c r="L41" s="1" t="n">
        <f aca="false">D41+E41+F41+G41+H41+I41+J41+K41</f>
        <v>49</v>
      </c>
      <c r="M41" s="1" t="str">
        <f aca="false">IF(L41&gt;=89,"A",IF(L41&gt;=79,"B",IF(L41&gt;=69,"C",IF(L41&gt;=59,"D",IF(L41&gt;=49,"E",0)))))</f>
        <v>E</v>
      </c>
    </row>
    <row r="42" customFormat="false" ht="15.75" hidden="false" customHeight="true" outlineLevel="0" collapsed="false">
      <c r="A42" s="1" t="s">
        <v>122</v>
      </c>
      <c r="B42" s="1" t="s">
        <v>123</v>
      </c>
      <c r="C42" s="1" t="s">
        <v>124</v>
      </c>
      <c r="D42" s="1"/>
      <c r="E42" s="4"/>
      <c r="F42" s="1"/>
      <c r="G42" s="1"/>
      <c r="H42" s="1" t="n">
        <v>8</v>
      </c>
      <c r="I42" s="1" t="n">
        <v>0.5</v>
      </c>
      <c r="J42" s="1" t="n">
        <v>3</v>
      </c>
      <c r="K42" s="1" t="n">
        <v>1.5</v>
      </c>
      <c r="L42" s="1" t="n">
        <f aca="false">D42+E42+F42+G42+H42+I42+J42+K42</f>
        <v>13</v>
      </c>
      <c r="M42" s="1" t="n">
        <f aca="false">IF(L42&gt;=89,"A",IF(L42&gt;=79,"B",IF(L42&gt;=69,"C",IF(L42&gt;=59,"D",IF(L42&gt;=49,"E",0)))))</f>
        <v>0</v>
      </c>
    </row>
    <row r="43" customFormat="false" ht="15.75" hidden="false" customHeight="true" outlineLevel="0" collapsed="false">
      <c r="A43" s="1" t="s">
        <v>125</v>
      </c>
      <c r="B43" s="1" t="s">
        <v>126</v>
      </c>
      <c r="C43" s="1" t="s">
        <v>127</v>
      </c>
      <c r="D43" s="1" t="n">
        <v>17.5</v>
      </c>
      <c r="E43" s="4" t="n">
        <v>35</v>
      </c>
      <c r="F43" s="1"/>
      <c r="G43" s="1"/>
      <c r="H43" s="1" t="n">
        <v>8</v>
      </c>
      <c r="I43" s="1"/>
      <c r="J43" s="1"/>
      <c r="K43" s="1" t="n">
        <v>1</v>
      </c>
      <c r="L43" s="1" t="n">
        <f aca="false">D43+E43+F43+G43+H43+I43+J43+K43</f>
        <v>61.5</v>
      </c>
      <c r="M43" s="1" t="str">
        <f aca="false">IF(L43&gt;=89,"A",IF(L43&gt;=79,"B",IF(L43&gt;=69,"C",IF(L43&gt;=59,"D",IF(L43&gt;=49,"E",0)))))</f>
        <v>D</v>
      </c>
    </row>
    <row r="44" customFormat="false" ht="15.75" hidden="false" customHeight="true" outlineLevel="0" collapsed="false">
      <c r="A44" s="1" t="s">
        <v>128</v>
      </c>
      <c r="B44" s="1" t="s">
        <v>129</v>
      </c>
      <c r="C44" s="1" t="s">
        <v>130</v>
      </c>
      <c r="D44" s="1" t="n">
        <v>6.5</v>
      </c>
      <c r="E44" s="4" t="n">
        <v>30</v>
      </c>
      <c r="F44" s="1"/>
      <c r="G44" s="1"/>
      <c r="H44" s="1" t="n">
        <v>9</v>
      </c>
      <c r="I44" s="1"/>
      <c r="J44" s="1" t="n">
        <v>2</v>
      </c>
      <c r="K44" s="1" t="n">
        <v>1.5</v>
      </c>
      <c r="L44" s="1" t="n">
        <f aca="false">D44+E44+F44+G44+H44+I44+J44+K44</f>
        <v>49</v>
      </c>
      <c r="M44" s="1" t="str">
        <f aca="false">IF(L44&gt;=89,"A",IF(L44&gt;=79,"B",IF(L44&gt;=69,"C",IF(L44&gt;=59,"D",IF(L44&gt;=49,"E",0)))))</f>
        <v>E</v>
      </c>
    </row>
    <row r="45" customFormat="false" ht="15.75" hidden="false" customHeight="true" outlineLevel="0" collapsed="false">
      <c r="A45" s="1" t="s">
        <v>131</v>
      </c>
      <c r="B45" s="1" t="s">
        <v>132</v>
      </c>
      <c r="C45" s="1" t="s">
        <v>133</v>
      </c>
      <c r="D45" s="1" t="n">
        <v>3</v>
      </c>
      <c r="E45" s="4" t="n">
        <v>35</v>
      </c>
      <c r="F45" s="1"/>
      <c r="G45" s="1" t="n">
        <v>15</v>
      </c>
      <c r="H45" s="1" t="n">
        <v>8</v>
      </c>
      <c r="I45" s="1" t="n">
        <v>0.5</v>
      </c>
      <c r="J45" s="1"/>
      <c r="K45" s="1" t="n">
        <v>1.5</v>
      </c>
      <c r="L45" s="1" t="n">
        <f aca="false">D45+E45+F45+G45+H45+I45+J45+K45</f>
        <v>63</v>
      </c>
      <c r="M45" s="1" t="str">
        <f aca="false">IF(L45&gt;=89,"A",IF(L45&gt;=79,"B",IF(L45&gt;=69,"C",IF(L45&gt;=59,"D",IF(L45&gt;=49,"E",0)))))</f>
        <v>D</v>
      </c>
    </row>
    <row r="46" customFormat="false" ht="15.75" hidden="false" customHeight="true" outlineLevel="0" collapsed="false">
      <c r="A46" s="1" t="s">
        <v>134</v>
      </c>
      <c r="B46" s="1" t="s">
        <v>135</v>
      </c>
      <c r="C46" s="1" t="s">
        <v>136</v>
      </c>
      <c r="D46" s="1" t="n">
        <v>10.5</v>
      </c>
      <c r="E46" s="4" t="n">
        <v>25</v>
      </c>
      <c r="F46" s="1"/>
      <c r="G46" s="1" t="n">
        <v>10</v>
      </c>
      <c r="H46" s="1" t="n">
        <v>9</v>
      </c>
      <c r="I46" s="1"/>
      <c r="J46" s="1"/>
      <c r="K46" s="1" t="n">
        <v>1</v>
      </c>
      <c r="L46" s="1" t="n">
        <f aca="false">D46+E46+F46+G46+H46+I46+J46+K46</f>
        <v>55.5</v>
      </c>
      <c r="M46" s="1" t="str">
        <f aca="false">IF(L46&gt;=89,"A",IF(L46&gt;=79,"B",IF(L46&gt;=69,"C",IF(L46&gt;=59,"D",IF(L46&gt;=49,"E",0)))))</f>
        <v>E</v>
      </c>
    </row>
    <row r="47" customFormat="false" ht="15.75" hidden="false" customHeight="true" outlineLevel="0" collapsed="false">
      <c r="A47" s="1" t="s">
        <v>137</v>
      </c>
      <c r="B47" s="1" t="s">
        <v>138</v>
      </c>
      <c r="C47" s="1" t="s">
        <v>139</v>
      </c>
      <c r="D47" s="1"/>
      <c r="E47" s="4"/>
      <c r="F47" s="1"/>
      <c r="G47" s="1"/>
      <c r="H47" s="1"/>
      <c r="I47" s="1"/>
      <c r="J47" s="1"/>
      <c r="K47" s="1"/>
      <c r="L47" s="1" t="n">
        <f aca="false">D47+E47+F47+G47+H47+I47+J47+K47</f>
        <v>0</v>
      </c>
      <c r="M47" s="1" t="n">
        <f aca="false">IF(L47&gt;=89,"A",IF(L47&gt;=79,"B",IF(L47&gt;=69,"C",IF(L47&gt;=59,"D",IF(L47&gt;=49,"E",0)))))</f>
        <v>0</v>
      </c>
    </row>
    <row r="48" customFormat="false" ht="15.75" hidden="false" customHeight="true" outlineLevel="0" collapsed="false">
      <c r="A48" s="1" t="s">
        <v>140</v>
      </c>
      <c r="B48" s="1" t="s">
        <v>141</v>
      </c>
      <c r="C48" s="1" t="s">
        <v>142</v>
      </c>
      <c r="D48" s="1" t="n">
        <v>14.5</v>
      </c>
      <c r="E48" s="4" t="n">
        <v>28</v>
      </c>
      <c r="F48" s="1"/>
      <c r="G48" s="1" t="n">
        <v>20</v>
      </c>
      <c r="H48" s="1" t="n">
        <v>9</v>
      </c>
      <c r="I48" s="1"/>
      <c r="J48" s="1"/>
      <c r="K48" s="1" t="n">
        <v>1.5</v>
      </c>
      <c r="L48" s="1" t="n">
        <f aca="false">D48+E48+F48+G48+H48+I48+J48+K48</f>
        <v>73</v>
      </c>
      <c r="M48" s="1" t="str">
        <f aca="false">IF(L48&gt;=89,"A",IF(L48&gt;=79,"B",IF(L48&gt;=69,"C",IF(L48&gt;=59,"D",IF(L48&gt;=49,"E",0)))))</f>
        <v>C</v>
      </c>
    </row>
    <row r="49" customFormat="false" ht="15.75" hidden="false" customHeight="true" outlineLevel="0" collapsed="false">
      <c r="A49" s="1" t="s">
        <v>143</v>
      </c>
      <c r="B49" s="1" t="s">
        <v>144</v>
      </c>
      <c r="C49" s="1" t="s">
        <v>145</v>
      </c>
      <c r="D49" s="1" t="n">
        <v>10</v>
      </c>
      <c r="E49" s="4" t="n">
        <v>35</v>
      </c>
      <c r="F49" s="1"/>
      <c r="G49" s="1" t="n">
        <v>20</v>
      </c>
      <c r="H49" s="1"/>
      <c r="I49" s="1"/>
      <c r="J49" s="1"/>
      <c r="K49" s="1" t="n">
        <v>1.5</v>
      </c>
      <c r="L49" s="1" t="n">
        <f aca="false">D49+E49+F49+G49+H49+I49+J49+K49</f>
        <v>66.5</v>
      </c>
      <c r="M49" s="1" t="str">
        <f aca="false">IF(L49&gt;=89,"A",IF(L49&gt;=79,"B",IF(L49&gt;=69,"C",IF(L49&gt;=59,"D",IF(L49&gt;=49,"E",0)))))</f>
        <v>D</v>
      </c>
    </row>
    <row r="50" customFormat="false" ht="15.75" hidden="false" customHeight="true" outlineLevel="0" collapsed="false">
      <c r="A50" s="1" t="s">
        <v>146</v>
      </c>
      <c r="B50" s="1" t="s">
        <v>147</v>
      </c>
      <c r="C50" s="1" t="s">
        <v>148</v>
      </c>
      <c r="D50" s="1" t="n">
        <v>32.5</v>
      </c>
      <c r="E50" s="4" t="n">
        <v>31</v>
      </c>
      <c r="F50" s="1"/>
      <c r="G50" s="1" t="n">
        <v>20</v>
      </c>
      <c r="H50" s="1" t="n">
        <v>10</v>
      </c>
      <c r="I50" s="1" t="n">
        <v>1.5</v>
      </c>
      <c r="J50" s="1" t="n">
        <v>3.8</v>
      </c>
      <c r="K50" s="1" t="n">
        <v>2</v>
      </c>
      <c r="L50" s="1" t="n">
        <f aca="false">D50+E50+F50+G50+H50+I50+J50+K50</f>
        <v>100.8</v>
      </c>
      <c r="M50" s="1" t="str">
        <f aca="false">IF(L50&gt;=89,"A",IF(L50&gt;=79,"B",IF(L50&gt;=69,"C",IF(L50&gt;=59,"D",IF(L50&gt;=49,"E",0)))))</f>
        <v>A</v>
      </c>
    </row>
    <row r="51" customFormat="false" ht="15.75" hidden="false" customHeight="true" outlineLevel="0" collapsed="false">
      <c r="A51" s="1" t="s">
        <v>149</v>
      </c>
      <c r="B51" s="1" t="s">
        <v>150</v>
      </c>
      <c r="C51" s="1" t="s">
        <v>151</v>
      </c>
      <c r="D51" s="1" t="n">
        <v>7.5</v>
      </c>
      <c r="E51" s="4" t="n">
        <v>22</v>
      </c>
      <c r="F51" s="1"/>
      <c r="G51" s="1" t="n">
        <v>20</v>
      </c>
      <c r="H51" s="1" t="n">
        <v>9</v>
      </c>
      <c r="I51" s="1"/>
      <c r="J51" s="1" t="n">
        <v>3</v>
      </c>
      <c r="K51" s="1" t="n">
        <v>1.5</v>
      </c>
      <c r="L51" s="1" t="n">
        <f aca="false">D51+E51+F51+G51+H51+I51+J51+K51</f>
        <v>63</v>
      </c>
      <c r="M51" s="1" t="str">
        <f aca="false">IF(L51&gt;=89,"A",IF(L51&gt;=79,"B",IF(L51&gt;=69,"C",IF(L51&gt;=59,"D",IF(L51&gt;=49,"E",0)))))</f>
        <v>D</v>
      </c>
    </row>
    <row r="52" customFormat="false" ht="15.75" hidden="false" customHeight="true" outlineLevel="0" collapsed="false">
      <c r="A52" s="1" t="s">
        <v>152</v>
      </c>
      <c r="B52" s="1" t="s">
        <v>153</v>
      </c>
      <c r="C52" s="1" t="s">
        <v>154</v>
      </c>
      <c r="D52" s="1" t="n">
        <v>6</v>
      </c>
      <c r="E52" s="4" t="n">
        <v>35</v>
      </c>
      <c r="F52" s="1"/>
      <c r="G52" s="1" t="n">
        <v>15</v>
      </c>
      <c r="H52" s="1" t="n">
        <v>8</v>
      </c>
      <c r="I52" s="1" t="n">
        <v>1</v>
      </c>
      <c r="J52" s="1" t="n">
        <v>3</v>
      </c>
      <c r="K52" s="1" t="n">
        <v>1.5</v>
      </c>
      <c r="L52" s="1" t="n">
        <f aca="false">D52+E52+F52+G52+H52+I52+J52+K52</f>
        <v>69.5</v>
      </c>
      <c r="M52" s="1" t="str">
        <f aca="false">IF(L52&gt;=89,"A",IF(L52&gt;=79,"B",IF(L52&gt;=69,"C",IF(L52&gt;=59,"D",IF(L52&gt;=49,"E",0)))))</f>
        <v>C</v>
      </c>
    </row>
    <row r="53" customFormat="false" ht="15.75" hidden="false" customHeight="true" outlineLevel="0" collapsed="false">
      <c r="A53" s="1" t="s">
        <v>155</v>
      </c>
      <c r="B53" s="1" t="s">
        <v>156</v>
      </c>
      <c r="C53" s="1" t="s">
        <v>157</v>
      </c>
      <c r="D53" s="1"/>
      <c r="E53" s="4" t="n">
        <v>35</v>
      </c>
      <c r="F53" s="1"/>
      <c r="G53" s="1" t="n">
        <v>15</v>
      </c>
      <c r="H53" s="1" t="n">
        <v>8</v>
      </c>
      <c r="I53" s="1" t="n">
        <v>1.5</v>
      </c>
      <c r="J53" s="1" t="n">
        <v>3</v>
      </c>
      <c r="K53" s="1" t="n">
        <v>1.5</v>
      </c>
      <c r="L53" s="1" t="n">
        <f aca="false">D53+E53+F53+G53+H53+I53+J53+K53</f>
        <v>64</v>
      </c>
      <c r="M53" s="1" t="str">
        <f aca="false">IF(L53&gt;=89,"A",IF(L53&gt;=79,"B",IF(L53&gt;=69,"C",IF(L53&gt;=59,"D",IF(L53&gt;=49,"E",0)))))</f>
        <v>D</v>
      </c>
    </row>
    <row r="54" customFormat="false" ht="15.75" hidden="false" customHeight="true" outlineLevel="0" collapsed="false">
      <c r="A54" s="1" t="s">
        <v>158</v>
      </c>
      <c r="B54" s="1" t="s">
        <v>159</v>
      </c>
      <c r="C54" s="1" t="s">
        <v>160</v>
      </c>
      <c r="D54" s="1" t="n">
        <v>7</v>
      </c>
      <c r="E54" s="4" t="n">
        <v>33</v>
      </c>
      <c r="F54" s="1"/>
      <c r="G54" s="1" t="n">
        <v>20</v>
      </c>
      <c r="H54" s="1"/>
      <c r="I54" s="1"/>
      <c r="J54" s="1" t="n">
        <v>3.8</v>
      </c>
      <c r="K54" s="1" t="n">
        <v>1.5</v>
      </c>
      <c r="L54" s="1" t="n">
        <f aca="false">D54+E54+F54+G54+H54+I54+J54+K54</f>
        <v>65.3</v>
      </c>
      <c r="M54" s="1" t="str">
        <f aca="false">IF(L54&gt;=89,"A",IF(L54&gt;=79,"B",IF(L54&gt;=69,"C",IF(L54&gt;=59,"D",IF(L54&gt;=49,"E",0)))))</f>
        <v>D</v>
      </c>
    </row>
    <row r="55" customFormat="false" ht="15.75" hidden="false" customHeight="true" outlineLevel="0" collapsed="false">
      <c r="A55" s="1" t="s">
        <v>161</v>
      </c>
      <c r="B55" s="1" t="s">
        <v>162</v>
      </c>
      <c r="C55" s="1" t="s">
        <v>163</v>
      </c>
      <c r="D55" s="1" t="n">
        <v>9.5</v>
      </c>
      <c r="E55" s="4" t="n">
        <v>14</v>
      </c>
      <c r="F55" s="1"/>
      <c r="G55" s="1" t="n">
        <v>20</v>
      </c>
      <c r="H55" s="1" t="n">
        <v>9</v>
      </c>
      <c r="I55" s="1"/>
      <c r="J55" s="1"/>
      <c r="K55" s="1" t="n">
        <v>1.5</v>
      </c>
      <c r="L55" s="1" t="n">
        <f aca="false">D55+E55+F55+G55+H55+I55+J55+K55</f>
        <v>54</v>
      </c>
      <c r="M55" s="1" t="str">
        <f aca="false">IF(L55&gt;=89,"A",IF(L55&gt;=79,"B",IF(L55&gt;=69,"C",IF(L55&gt;=59,"D",IF(L55&gt;=49,"E",0)))))</f>
        <v>E</v>
      </c>
    </row>
    <row r="56" customFormat="false" ht="15.75" hidden="false" customHeight="true" outlineLevel="0" collapsed="false">
      <c r="A56" s="1" t="s">
        <v>164</v>
      </c>
      <c r="B56" s="1" t="s">
        <v>165</v>
      </c>
      <c r="C56" s="1" t="s">
        <v>166</v>
      </c>
      <c r="D56" s="1" t="n">
        <v>33.5</v>
      </c>
      <c r="E56" s="4" t="n">
        <v>25</v>
      </c>
      <c r="F56" s="1"/>
      <c r="G56" s="1" t="n">
        <v>20</v>
      </c>
      <c r="H56" s="1" t="n">
        <v>9</v>
      </c>
      <c r="I56" s="1"/>
      <c r="J56" s="1"/>
      <c r="K56" s="1" t="n">
        <v>1.5</v>
      </c>
      <c r="L56" s="1" t="n">
        <f aca="false">D56+E56+F56+G56+H56+I56+J56+K56</f>
        <v>89</v>
      </c>
      <c r="M56" s="1" t="str">
        <f aca="false">IF(L56&gt;=89,"A",IF(L56&gt;=79,"B",IF(L56&gt;=69,"C",IF(L56&gt;=59,"D",IF(L56&gt;=49,"E",0)))))</f>
        <v>A</v>
      </c>
    </row>
    <row r="57" customFormat="false" ht="15.75" hidden="false" customHeight="true" outlineLevel="0" collapsed="false">
      <c r="A57" s="1" t="s">
        <v>167</v>
      </c>
      <c r="B57" s="1" t="s">
        <v>168</v>
      </c>
      <c r="C57" s="1" t="s">
        <v>169</v>
      </c>
      <c r="D57" s="1"/>
      <c r="E57" s="4"/>
      <c r="F57" s="1"/>
      <c r="G57" s="1"/>
      <c r="H57" s="1" t="n">
        <v>8</v>
      </c>
      <c r="I57" s="1"/>
      <c r="J57" s="1" t="n">
        <v>0.8</v>
      </c>
      <c r="K57" s="1"/>
      <c r="L57" s="1" t="n">
        <f aca="false">D57+E57+F57+G57+H57+I57+J57+K57</f>
        <v>8.8</v>
      </c>
      <c r="M57" s="1" t="n">
        <f aca="false">IF(L57&gt;=89,"A",IF(L57&gt;=79,"B",IF(L57&gt;=69,"C",IF(L57&gt;=59,"D",IF(L57&gt;=49,"E",0)))))</f>
        <v>0</v>
      </c>
    </row>
    <row r="58" customFormat="false" ht="15.75" hidden="false" customHeight="true" outlineLevel="0" collapsed="false">
      <c r="A58" s="1" t="s">
        <v>170</v>
      </c>
      <c r="B58" s="1" t="s">
        <v>171</v>
      </c>
      <c r="C58" s="1" t="s">
        <v>172</v>
      </c>
      <c r="D58" s="1" t="n">
        <v>14</v>
      </c>
      <c r="E58" s="4" t="n">
        <v>29</v>
      </c>
      <c r="F58" s="1"/>
      <c r="G58" s="1"/>
      <c r="H58" s="1" t="n">
        <v>10</v>
      </c>
      <c r="I58" s="1"/>
      <c r="J58" s="1"/>
      <c r="K58" s="1" t="n">
        <v>1.5</v>
      </c>
      <c r="L58" s="1" t="n">
        <f aca="false">D58+E58+F58+G58+H58+I58+J58+K58</f>
        <v>54.5</v>
      </c>
      <c r="M58" s="1" t="str">
        <f aca="false">IF(L58&gt;=89,"A",IF(L58&gt;=79,"B",IF(L58&gt;=69,"C",IF(L58&gt;=59,"D",IF(L58&gt;=49,"E",0)))))</f>
        <v>E</v>
      </c>
    </row>
    <row r="59" customFormat="false" ht="15.75" hidden="false" customHeight="true" outlineLevel="0" collapsed="false">
      <c r="A59" s="1" t="s">
        <v>173</v>
      </c>
      <c r="B59" s="1" t="s">
        <v>174</v>
      </c>
      <c r="C59" s="1" t="s">
        <v>175</v>
      </c>
      <c r="D59" s="1" t="n">
        <v>4.5</v>
      </c>
      <c r="E59" s="4" t="n">
        <v>35</v>
      </c>
      <c r="F59" s="1"/>
      <c r="G59" s="1"/>
      <c r="H59" s="1" t="n">
        <v>10</v>
      </c>
      <c r="I59" s="1" t="n">
        <v>1.5</v>
      </c>
      <c r="J59" s="1" t="n">
        <v>3.8</v>
      </c>
      <c r="K59" s="1" t="n">
        <v>1.5</v>
      </c>
      <c r="L59" s="1" t="n">
        <f aca="false">D59+E59+F59+G59+H59+I59+J59+K59</f>
        <v>56.3</v>
      </c>
      <c r="M59" s="1" t="str">
        <f aca="false">IF(L59&gt;=89,"A",IF(L59&gt;=79,"B",IF(L59&gt;=69,"C",IF(L59&gt;=59,"D",IF(L59&gt;=49,"E",0)))))</f>
        <v>E</v>
      </c>
    </row>
    <row r="60" customFormat="false" ht="15.75" hidden="false" customHeight="true" outlineLevel="0" collapsed="false">
      <c r="A60" s="1" t="s">
        <v>176</v>
      </c>
      <c r="B60" s="1" t="s">
        <v>177</v>
      </c>
      <c r="C60" s="1" t="s">
        <v>178</v>
      </c>
      <c r="D60" s="1" t="n">
        <v>21</v>
      </c>
      <c r="E60" s="4" t="n">
        <v>25</v>
      </c>
      <c r="F60" s="1"/>
      <c r="G60" s="1"/>
      <c r="H60" s="1"/>
      <c r="I60" s="1"/>
      <c r="J60" s="1" t="n">
        <v>2</v>
      </c>
      <c r="K60" s="1" t="n">
        <v>1</v>
      </c>
      <c r="L60" s="1" t="n">
        <f aca="false">D60+E60+F60+G60+H60+I60+J60+K60</f>
        <v>49</v>
      </c>
      <c r="M60" s="1" t="str">
        <f aca="false">IF(L60&gt;=89,"A",IF(L60&gt;=79,"B",IF(L60&gt;=69,"C",IF(L60&gt;=59,"D",IF(L60&gt;=49,"E",0)))))</f>
        <v>E</v>
      </c>
    </row>
    <row r="61" customFormat="false" ht="15.75" hidden="false" customHeight="true" outlineLevel="0" collapsed="false">
      <c r="A61" s="1" t="s">
        <v>179</v>
      </c>
      <c r="B61" s="1" t="s">
        <v>180</v>
      </c>
      <c r="C61" s="1" t="s">
        <v>181</v>
      </c>
      <c r="D61" s="1" t="n">
        <v>3.5</v>
      </c>
      <c r="E61" s="4" t="n">
        <v>30</v>
      </c>
      <c r="F61" s="1"/>
      <c r="G61" s="1"/>
      <c r="H61" s="1" t="n">
        <v>6</v>
      </c>
      <c r="I61" s="1"/>
      <c r="J61" s="1" t="n">
        <v>1.5</v>
      </c>
      <c r="K61" s="1" t="n">
        <v>1.5</v>
      </c>
      <c r="L61" s="1" t="n">
        <f aca="false">D61+E61+F61+G61+H61+I61+J61+K61</f>
        <v>42.5</v>
      </c>
      <c r="M61" s="1" t="n">
        <f aca="false">IF(L61&gt;=89,"A",IF(L61&gt;=79,"B",IF(L61&gt;=69,"C",IF(L61&gt;=59,"D",IF(L61&gt;=49,"E",0)))))</f>
        <v>0</v>
      </c>
    </row>
    <row r="62" customFormat="false" ht="15.75" hidden="false" customHeight="true" outlineLevel="0" collapsed="false">
      <c r="A62" s="1" t="s">
        <v>182</v>
      </c>
      <c r="B62" s="1" t="s">
        <v>183</v>
      </c>
      <c r="C62" s="1" t="s">
        <v>184</v>
      </c>
      <c r="D62" s="1"/>
      <c r="E62" s="4" t="n">
        <v>25</v>
      </c>
      <c r="F62" s="1"/>
      <c r="G62" s="1"/>
      <c r="H62" s="1" t="n">
        <v>6</v>
      </c>
      <c r="I62" s="1"/>
      <c r="J62" s="1" t="n">
        <v>1.5</v>
      </c>
      <c r="K62" s="1" t="n">
        <v>1.5</v>
      </c>
      <c r="L62" s="1" t="n">
        <f aca="false">D62+E62+F62+G62+H62+I62+J62+K62</f>
        <v>34</v>
      </c>
      <c r="M62" s="1" t="n">
        <f aca="false">IF(L62&gt;=89,"A",IF(L62&gt;=79,"B",IF(L62&gt;=69,"C",IF(L62&gt;=59,"D",IF(L62&gt;=49,"E",0)))))</f>
        <v>0</v>
      </c>
    </row>
    <row r="63" customFormat="false" ht="15.75" hidden="false" customHeight="true" outlineLevel="0" collapsed="false">
      <c r="A63" s="1" t="s">
        <v>185</v>
      </c>
      <c r="B63" s="1" t="s">
        <v>186</v>
      </c>
      <c r="C63" s="1" t="s">
        <v>187</v>
      </c>
      <c r="D63" s="1" t="n">
        <v>8</v>
      </c>
      <c r="E63" s="4" t="n">
        <v>29</v>
      </c>
      <c r="F63" s="1"/>
      <c r="G63" s="1" t="n">
        <v>13</v>
      </c>
      <c r="H63" s="1" t="n">
        <v>8</v>
      </c>
      <c r="I63" s="1"/>
      <c r="J63" s="1" t="n">
        <v>3.8</v>
      </c>
      <c r="K63" s="1" t="n">
        <v>1.5</v>
      </c>
      <c r="L63" s="1" t="n">
        <f aca="false">D63+E63+F63+G63+H63+I63+J63+K63</f>
        <v>63.3</v>
      </c>
      <c r="M63" s="1" t="str">
        <f aca="false">IF(L63&gt;=89,"A",IF(L63&gt;=79,"B",IF(L63&gt;=69,"C",IF(L63&gt;=59,"D",IF(L63&gt;=49,"E",0)))))</f>
        <v>D</v>
      </c>
    </row>
    <row r="64" customFormat="false" ht="15.75" hidden="false" customHeight="true" outlineLevel="0" collapsed="false">
      <c r="A64" s="1" t="s">
        <v>188</v>
      </c>
      <c r="B64" s="1" t="s">
        <v>189</v>
      </c>
      <c r="C64" s="1" t="s">
        <v>190</v>
      </c>
      <c r="D64" s="1" t="n">
        <v>7</v>
      </c>
      <c r="E64" s="4" t="n">
        <v>29</v>
      </c>
      <c r="F64" s="1"/>
      <c r="G64" s="1"/>
      <c r="H64" s="1" t="n">
        <v>8</v>
      </c>
      <c r="I64" s="1" t="n">
        <v>1.5</v>
      </c>
      <c r="J64" s="1" t="n">
        <v>2.8</v>
      </c>
      <c r="K64" s="1" t="n">
        <v>1</v>
      </c>
      <c r="L64" s="1" t="n">
        <f aca="false">D64+E64+F64+G64+H64+I64+J64+K64</f>
        <v>49.3</v>
      </c>
      <c r="M64" s="1" t="str">
        <f aca="false">IF(L64&gt;=89,"A",IF(L64&gt;=79,"B",IF(L64&gt;=69,"C",IF(L64&gt;=59,"D",IF(L64&gt;=49,"E",0)))))</f>
        <v>E</v>
      </c>
    </row>
    <row r="65" customFormat="false" ht="15.75" hidden="false" customHeight="true" outlineLevel="0" collapsed="false">
      <c r="A65" s="1" t="s">
        <v>191</v>
      </c>
      <c r="B65" s="1" t="s">
        <v>192</v>
      </c>
      <c r="C65" s="1" t="s">
        <v>193</v>
      </c>
      <c r="D65" s="1" t="n">
        <v>4.5</v>
      </c>
      <c r="E65" s="4" t="n">
        <v>29</v>
      </c>
      <c r="F65" s="1"/>
      <c r="G65" s="1" t="n">
        <v>20</v>
      </c>
      <c r="H65" s="1" t="n">
        <v>7</v>
      </c>
      <c r="I65" s="1"/>
      <c r="J65" s="1" t="n">
        <v>2.8</v>
      </c>
      <c r="K65" s="1" t="n">
        <v>1.5</v>
      </c>
      <c r="L65" s="1" t="n">
        <f aca="false">D65+E65+F65+G65+H65+I65+J65+K65</f>
        <v>64.8</v>
      </c>
      <c r="M65" s="1" t="str">
        <f aca="false">IF(L65&gt;=89,"A",IF(L65&gt;=79,"B",IF(L65&gt;=69,"C",IF(L65&gt;=59,"D",IF(L65&gt;=49,"E",0)))))</f>
        <v>D</v>
      </c>
    </row>
    <row r="66" customFormat="false" ht="15.75" hidden="false" customHeight="true" outlineLevel="0" collapsed="false">
      <c r="A66" s="1" t="s">
        <v>194</v>
      </c>
      <c r="B66" s="1" t="s">
        <v>195</v>
      </c>
      <c r="C66" s="1" t="s">
        <v>196</v>
      </c>
      <c r="D66" s="1" t="n">
        <v>20</v>
      </c>
      <c r="E66" s="4" t="n">
        <v>35</v>
      </c>
      <c r="F66" s="1"/>
      <c r="G66" s="1" t="n">
        <v>5</v>
      </c>
      <c r="H66" s="1" t="n">
        <v>9</v>
      </c>
      <c r="I66" s="1"/>
      <c r="J66" s="1" t="n">
        <v>1</v>
      </c>
      <c r="K66" s="1" t="n">
        <v>1.5</v>
      </c>
      <c r="L66" s="1" t="n">
        <f aca="false">D66+E66+F66+G66+H66+I66+J66+K66</f>
        <v>71.5</v>
      </c>
      <c r="M66" s="1" t="str">
        <f aca="false">IF(L66&gt;=89,"A",IF(L66&gt;=79,"B",IF(L66&gt;=69,"C",IF(L66&gt;=59,"D",IF(L66&gt;=49,"E",0)))))</f>
        <v>C</v>
      </c>
    </row>
    <row r="67" customFormat="false" ht="15.75" hidden="false" customHeight="true" outlineLevel="0" collapsed="false">
      <c r="A67" s="1" t="s">
        <v>197</v>
      </c>
      <c r="B67" s="1" t="s">
        <v>198</v>
      </c>
      <c r="C67" s="1" t="s">
        <v>199</v>
      </c>
      <c r="D67" s="1" t="n">
        <v>12</v>
      </c>
      <c r="E67" s="4" t="n">
        <v>35</v>
      </c>
      <c r="F67" s="1"/>
      <c r="G67" s="1" t="n">
        <v>20</v>
      </c>
      <c r="H67" s="1" t="n">
        <v>7</v>
      </c>
      <c r="I67" s="1"/>
      <c r="J67" s="1" t="n">
        <v>3.5</v>
      </c>
      <c r="K67" s="1" t="n">
        <v>1.5</v>
      </c>
      <c r="L67" s="1" t="n">
        <f aca="false">D67+E67+F67+G67+H67+I67+J67+K67</f>
        <v>79</v>
      </c>
      <c r="M67" s="1" t="str">
        <f aca="false">IF(L67&gt;=89,"A",IF(L67&gt;=79,"B",IF(L67&gt;=69,"C",IF(L67&gt;=59,"D",IF(L67&gt;=49,"E",0)))))</f>
        <v>B</v>
      </c>
    </row>
    <row r="68" customFormat="false" ht="15.75" hidden="false" customHeight="true" outlineLevel="0" collapsed="false">
      <c r="A68" s="1" t="s">
        <v>200</v>
      </c>
      <c r="B68" s="1" t="s">
        <v>201</v>
      </c>
      <c r="C68" s="1" t="s">
        <v>202</v>
      </c>
      <c r="D68" s="1" t="n">
        <v>28.5</v>
      </c>
      <c r="E68" s="4" t="n">
        <v>35</v>
      </c>
      <c r="F68" s="1"/>
      <c r="G68" s="1"/>
      <c r="H68" s="1" t="n">
        <v>9</v>
      </c>
      <c r="I68" s="1" t="n">
        <v>1.2</v>
      </c>
      <c r="J68" s="1" t="n">
        <v>3.8</v>
      </c>
      <c r="K68" s="1" t="n">
        <v>1.5</v>
      </c>
      <c r="L68" s="1" t="n">
        <f aca="false">D68+E68+F68+G68+H68+I68+J68+K68</f>
        <v>79</v>
      </c>
      <c r="M68" s="1" t="str">
        <f aca="false">IF(L68&gt;=89,"A",IF(L68&gt;=79,"B",IF(L68&gt;=69,"C",IF(L68&gt;=59,"D",IF(L68&gt;=49,"E",0)))))</f>
        <v>B</v>
      </c>
    </row>
    <row r="69" customFormat="false" ht="15.75" hidden="false" customHeight="true" outlineLevel="0" collapsed="false">
      <c r="A69" s="1" t="s">
        <v>203</v>
      </c>
      <c r="B69" s="1" t="s">
        <v>204</v>
      </c>
      <c r="C69" s="1" t="s">
        <v>205</v>
      </c>
      <c r="D69" s="1" t="n">
        <v>6</v>
      </c>
      <c r="E69" s="4" t="n">
        <v>23</v>
      </c>
      <c r="F69" s="1"/>
      <c r="G69" s="1"/>
      <c r="H69" s="1" t="n">
        <v>6</v>
      </c>
      <c r="I69" s="1"/>
      <c r="J69" s="1"/>
      <c r="K69" s="1" t="n">
        <v>1.5</v>
      </c>
      <c r="L69" s="1" t="n">
        <f aca="false">D69+E69+F69+G69+H69+I69+J69+K69</f>
        <v>36.5</v>
      </c>
      <c r="M69" s="1" t="n">
        <f aca="false">IF(L69&gt;=89,"A",IF(L69&gt;=79,"B",IF(L69&gt;=69,"C",IF(L69&gt;=59,"D",IF(L69&gt;=49,"E",0)))))</f>
        <v>0</v>
      </c>
    </row>
    <row r="70" customFormat="false" ht="15.75" hidden="false" customHeight="true" outlineLevel="0" collapsed="false">
      <c r="A70" s="1" t="s">
        <v>206</v>
      </c>
      <c r="B70" s="1" t="s">
        <v>207</v>
      </c>
      <c r="C70" s="1" t="s">
        <v>208</v>
      </c>
      <c r="D70" s="1" t="n">
        <v>7.5</v>
      </c>
      <c r="E70" s="4" t="n">
        <v>35</v>
      </c>
      <c r="F70" s="1"/>
      <c r="G70" s="1"/>
      <c r="H70" s="1" t="n">
        <v>8</v>
      </c>
      <c r="I70" s="1" t="n">
        <v>1.2</v>
      </c>
      <c r="J70" s="1"/>
      <c r="K70" s="1" t="n">
        <v>1</v>
      </c>
      <c r="L70" s="1" t="n">
        <f aca="false">D70+E70+F70+G70+H70+I70+J70+K70</f>
        <v>52.7</v>
      </c>
      <c r="M70" s="1" t="str">
        <f aca="false">IF(L70&gt;=89,"A",IF(L70&gt;=79,"B",IF(L70&gt;=69,"C",IF(L70&gt;=59,"D",IF(L70&gt;=49,"E",0)))))</f>
        <v>E</v>
      </c>
    </row>
    <row r="71" customFormat="false" ht="15.75" hidden="false" customHeight="true" outlineLevel="0" collapsed="false">
      <c r="A71" s="1" t="s">
        <v>209</v>
      </c>
      <c r="B71" s="1" t="s">
        <v>210</v>
      </c>
      <c r="C71" s="1" t="s">
        <v>211</v>
      </c>
      <c r="D71" s="1" t="n">
        <v>15</v>
      </c>
      <c r="E71" s="4" t="n">
        <v>29</v>
      </c>
      <c r="F71" s="1"/>
      <c r="G71" s="1"/>
      <c r="H71" s="1" t="n">
        <v>10</v>
      </c>
      <c r="I71" s="1"/>
      <c r="J71" s="1" t="n">
        <v>3.5</v>
      </c>
      <c r="K71" s="1" t="n">
        <v>1.5</v>
      </c>
      <c r="L71" s="1" t="n">
        <f aca="false">D71+E71+F71+G71+H71+I71+J71+K71</f>
        <v>59</v>
      </c>
      <c r="M71" s="1" t="str">
        <f aca="false">IF(L71&gt;=89,"A",IF(L71&gt;=79,"B",IF(L71&gt;=69,"C",IF(L71&gt;=59,"D",IF(L71&gt;=49,"E",0)))))</f>
        <v>D</v>
      </c>
    </row>
    <row r="72" customFormat="false" ht="15.75" hidden="false" customHeight="true" outlineLevel="0" collapsed="false">
      <c r="A72" s="1" t="s">
        <v>212</v>
      </c>
      <c r="B72" s="1" t="s">
        <v>213</v>
      </c>
      <c r="C72" s="1" t="s">
        <v>214</v>
      </c>
      <c r="D72" s="1" t="n">
        <v>9</v>
      </c>
      <c r="E72" s="4" t="n">
        <v>23</v>
      </c>
      <c r="F72" s="1"/>
      <c r="G72" s="1" t="n">
        <v>10</v>
      </c>
      <c r="H72" s="1" t="n">
        <v>8</v>
      </c>
      <c r="I72" s="1"/>
      <c r="J72" s="1" t="n">
        <v>1</v>
      </c>
      <c r="K72" s="1" t="n">
        <v>1</v>
      </c>
      <c r="L72" s="1" t="n">
        <f aca="false">D72+E72+F72+G72+H72+I72+J72+K72</f>
        <v>52</v>
      </c>
      <c r="M72" s="1" t="str">
        <f aca="false">IF(L72&gt;=89,"A",IF(L72&gt;=79,"B",IF(L72&gt;=69,"C",IF(L72&gt;=59,"D",IF(L72&gt;=49,"E",0)))))</f>
        <v>E</v>
      </c>
    </row>
    <row r="73" customFormat="false" ht="15.75" hidden="false" customHeight="true" outlineLevel="0" collapsed="false">
      <c r="A73" s="1" t="s">
        <v>215</v>
      </c>
      <c r="B73" s="1" t="s">
        <v>216</v>
      </c>
      <c r="C73" s="1" t="s">
        <v>217</v>
      </c>
      <c r="D73" s="1" t="n">
        <v>11</v>
      </c>
      <c r="E73" s="4" t="n">
        <v>30</v>
      </c>
      <c r="F73" s="1"/>
      <c r="G73" s="1" t="n">
        <v>20</v>
      </c>
      <c r="H73" s="1" t="n">
        <v>7</v>
      </c>
      <c r="I73" s="1"/>
      <c r="J73" s="1"/>
      <c r="K73" s="1" t="n">
        <v>1.5</v>
      </c>
      <c r="L73" s="1" t="n">
        <f aca="false">D73+E73+F73+G73+H73+I73+J73+K73</f>
        <v>69.5</v>
      </c>
      <c r="M73" s="1" t="str">
        <f aca="false">IF(L73&gt;=89,"A",IF(L73&gt;=79,"B",IF(L73&gt;=69,"C",IF(L73&gt;=59,"D",IF(L73&gt;=49,"E",0)))))</f>
        <v>C</v>
      </c>
    </row>
    <row r="74" customFormat="false" ht="15.75" hidden="false" customHeight="true" outlineLevel="0" collapsed="false">
      <c r="A74" s="1" t="s">
        <v>218</v>
      </c>
      <c r="B74" s="1" t="s">
        <v>219</v>
      </c>
      <c r="C74" s="1" t="s">
        <v>220</v>
      </c>
      <c r="D74" s="1" t="n">
        <v>10</v>
      </c>
      <c r="E74" s="4" t="n">
        <v>30</v>
      </c>
      <c r="F74" s="1"/>
      <c r="G74" s="1" t="n">
        <v>17.5</v>
      </c>
      <c r="H74" s="1" t="n">
        <v>8</v>
      </c>
      <c r="I74" s="1" t="n">
        <v>1.8</v>
      </c>
      <c r="J74" s="1" t="n">
        <v>3</v>
      </c>
      <c r="K74" s="1" t="n">
        <v>1.5</v>
      </c>
      <c r="L74" s="1" t="n">
        <f aca="false">D74+E74+F74+G74+H74+I74+J74+K74</f>
        <v>71.8</v>
      </c>
      <c r="M74" s="1" t="str">
        <f aca="false">IF(L74&gt;=89,"A",IF(L74&gt;=79,"B",IF(L74&gt;=69,"C",IF(L74&gt;=59,"D",IF(L74&gt;=49,"E",0)))))</f>
        <v>C</v>
      </c>
    </row>
    <row r="75" customFormat="false" ht="15.75" hidden="false" customHeight="true" outlineLevel="0" collapsed="false">
      <c r="A75" s="1" t="s">
        <v>221</v>
      </c>
      <c r="B75" s="1" t="s">
        <v>222</v>
      </c>
      <c r="C75" s="1" t="s">
        <v>223</v>
      </c>
      <c r="D75" s="1" t="n">
        <v>6</v>
      </c>
      <c r="E75" s="4" t="n">
        <v>35</v>
      </c>
      <c r="F75" s="1"/>
      <c r="G75" s="1" t="n">
        <v>10</v>
      </c>
      <c r="H75" s="1" t="n">
        <v>6</v>
      </c>
      <c r="I75" s="1"/>
      <c r="J75" s="1" t="n">
        <v>1</v>
      </c>
      <c r="K75" s="1" t="n">
        <v>1.5</v>
      </c>
      <c r="L75" s="1" t="n">
        <f aca="false">D75+E75+F75+G75+H75+I75+J75+K75</f>
        <v>59.5</v>
      </c>
      <c r="M75" s="1" t="str">
        <f aca="false">IF(L75&gt;=89,"A",IF(L75&gt;=79,"B",IF(L75&gt;=69,"C",IF(L75&gt;=59,"D",IF(L75&gt;=49,"E",0)))))</f>
        <v>D</v>
      </c>
    </row>
    <row r="76" customFormat="false" ht="15.75" hidden="false" customHeight="true" outlineLevel="0" collapsed="false">
      <c r="A76" s="1" t="s">
        <v>224</v>
      </c>
      <c r="B76" s="1" t="s">
        <v>225</v>
      </c>
      <c r="C76" s="1" t="s">
        <v>226</v>
      </c>
      <c r="D76" s="1" t="n">
        <v>4.5</v>
      </c>
      <c r="E76" s="4" t="n">
        <v>32</v>
      </c>
      <c r="F76" s="1"/>
      <c r="G76" s="1"/>
      <c r="H76" s="1" t="n">
        <v>10</v>
      </c>
      <c r="I76" s="1" t="n">
        <v>1.8</v>
      </c>
      <c r="J76" s="1" t="n">
        <v>3</v>
      </c>
      <c r="K76" s="1" t="n">
        <v>1.5</v>
      </c>
      <c r="L76" s="1" t="n">
        <f aca="false">D76+E76+F76+G76+H76+I76+J76+K76</f>
        <v>52.8</v>
      </c>
      <c r="M76" s="1" t="str">
        <f aca="false">IF(L76&gt;=89,"A",IF(L76&gt;=79,"B",IF(L76&gt;=69,"C",IF(L76&gt;=59,"D",IF(L76&gt;=49,"E",0)))))</f>
        <v>E</v>
      </c>
    </row>
    <row r="77" customFormat="false" ht="15.75" hidden="false" customHeight="true" outlineLevel="0" collapsed="false">
      <c r="A77" s="1" t="s">
        <v>227</v>
      </c>
      <c r="B77" s="1" t="s">
        <v>228</v>
      </c>
      <c r="C77" s="1" t="s">
        <v>229</v>
      </c>
      <c r="D77" s="1"/>
      <c r="E77" s="4" t="n">
        <v>20</v>
      </c>
      <c r="F77" s="1"/>
      <c r="G77" s="1"/>
      <c r="H77" s="1" t="n">
        <v>6</v>
      </c>
      <c r="I77" s="1"/>
      <c r="J77" s="1" t="n">
        <v>1.5</v>
      </c>
      <c r="K77" s="1" t="n">
        <v>1.5</v>
      </c>
      <c r="L77" s="1" t="n">
        <f aca="false">D77+E77+F77+G77+H77+I77+J77+K77</f>
        <v>29</v>
      </c>
      <c r="M77" s="1" t="n">
        <f aca="false">IF(L77&gt;=89,"A",IF(L77&gt;=79,"B",IF(L77&gt;=69,"C",IF(L77&gt;=59,"D",IF(L77&gt;=49,"E",0)))))</f>
        <v>0</v>
      </c>
    </row>
    <row r="78" customFormat="false" ht="15.75" hidden="false" customHeight="true" outlineLevel="0" collapsed="false">
      <c r="A78" s="1" t="s">
        <v>230</v>
      </c>
      <c r="B78" s="1" t="s">
        <v>231</v>
      </c>
      <c r="C78" s="1" t="s">
        <v>232</v>
      </c>
      <c r="D78" s="1" t="n">
        <v>13.5</v>
      </c>
      <c r="E78" s="4" t="n">
        <v>28</v>
      </c>
      <c r="F78" s="1"/>
      <c r="G78" s="1"/>
      <c r="H78" s="1" t="n">
        <v>6</v>
      </c>
      <c r="I78" s="1"/>
      <c r="J78" s="1" t="n">
        <v>1</v>
      </c>
      <c r="K78" s="1" t="n">
        <v>1.5</v>
      </c>
      <c r="L78" s="1" t="n">
        <f aca="false">D78+E78+F78+G78+H78+I78+J78+K78</f>
        <v>50</v>
      </c>
      <c r="M78" s="1" t="str">
        <f aca="false">IF(L78&gt;=89,"A",IF(L78&gt;=79,"B",IF(L78&gt;=69,"C",IF(L78&gt;=59,"D",IF(L78&gt;=49,"E",0)))))</f>
        <v>E</v>
      </c>
    </row>
    <row r="79" customFormat="false" ht="15.75" hidden="false" customHeight="true" outlineLevel="0" collapsed="false">
      <c r="A79" s="1" t="s">
        <v>233</v>
      </c>
      <c r="B79" s="1" t="s">
        <v>234</v>
      </c>
      <c r="C79" s="1" t="s">
        <v>235</v>
      </c>
      <c r="D79" s="1"/>
      <c r="E79" s="4" t="n">
        <v>35</v>
      </c>
      <c r="F79" s="1"/>
      <c r="G79" s="1" t="n">
        <v>20</v>
      </c>
      <c r="H79" s="1" t="n">
        <v>6</v>
      </c>
      <c r="I79" s="1"/>
      <c r="J79" s="1"/>
      <c r="K79" s="1" t="n">
        <v>1.5</v>
      </c>
      <c r="L79" s="1" t="n">
        <f aca="false">D79+E79+F79+G79+H79+I79+J79+K79</f>
        <v>62.5</v>
      </c>
      <c r="M79" s="1" t="str">
        <f aca="false">IF(L79&gt;=89,"A",IF(L79&gt;=79,"B",IF(L79&gt;=69,"C",IF(L79&gt;=59,"D",IF(L79&gt;=49,"E",0)))))</f>
        <v>D</v>
      </c>
    </row>
    <row r="80" customFormat="false" ht="15.75" hidden="false" customHeight="true" outlineLevel="0" collapsed="false">
      <c r="A80" s="1" t="s">
        <v>236</v>
      </c>
      <c r="B80" s="1" t="s">
        <v>237</v>
      </c>
      <c r="C80" s="1" t="s">
        <v>238</v>
      </c>
      <c r="D80" s="1" t="n">
        <v>8.5</v>
      </c>
      <c r="E80" s="4" t="n">
        <v>29</v>
      </c>
      <c r="F80" s="1"/>
      <c r="G80" s="1"/>
      <c r="H80" s="1" t="n">
        <v>7</v>
      </c>
      <c r="I80" s="1"/>
      <c r="J80" s="1" t="n">
        <v>3</v>
      </c>
      <c r="K80" s="1" t="n">
        <v>1.5</v>
      </c>
      <c r="L80" s="1" t="n">
        <f aca="false">D80+E80+F80+G80+H80+I80+J80+K80</f>
        <v>49</v>
      </c>
      <c r="M80" s="1" t="str">
        <f aca="false">IF(L80&gt;=89,"A",IF(L80&gt;=79,"B",IF(L80&gt;=69,"C",IF(L80&gt;=59,"D",IF(L80&gt;=49,"E",0)))))</f>
        <v>E</v>
      </c>
    </row>
    <row r="81" customFormat="false" ht="15.75" hidden="false" customHeight="true" outlineLevel="0" collapsed="false">
      <c r="A81" s="1" t="s">
        <v>239</v>
      </c>
      <c r="B81" s="1" t="s">
        <v>240</v>
      </c>
      <c r="C81" s="1" t="s">
        <v>241</v>
      </c>
      <c r="D81" s="1" t="n">
        <v>2.5</v>
      </c>
      <c r="E81" s="4" t="n">
        <v>35</v>
      </c>
      <c r="F81" s="1"/>
      <c r="G81" s="1" t="n">
        <v>2</v>
      </c>
      <c r="H81" s="1" t="n">
        <v>6</v>
      </c>
      <c r="I81" s="1"/>
      <c r="J81" s="1" t="n">
        <v>3</v>
      </c>
      <c r="K81" s="1" t="n">
        <v>1.5</v>
      </c>
      <c r="L81" s="1" t="n">
        <f aca="false">D81+E81+F81+G81+H81+I81+J81+K81</f>
        <v>50</v>
      </c>
      <c r="M81" s="1" t="str">
        <f aca="false">IF(L81&gt;=89,"A",IF(L81&gt;=79,"B",IF(L81&gt;=69,"C",IF(L81&gt;=59,"D",IF(L81&gt;=49,"E",0)))))</f>
        <v>E</v>
      </c>
    </row>
    <row r="82" customFormat="false" ht="15.75" hidden="false" customHeight="true" outlineLevel="0" collapsed="false">
      <c r="A82" s="1" t="s">
        <v>242</v>
      </c>
      <c r="B82" s="1" t="s">
        <v>243</v>
      </c>
      <c r="C82" s="1" t="s">
        <v>244</v>
      </c>
      <c r="D82" s="1" t="n">
        <v>6</v>
      </c>
      <c r="E82" s="4" t="n">
        <v>24</v>
      </c>
      <c r="F82" s="1"/>
      <c r="G82" s="1" t="n">
        <v>15</v>
      </c>
      <c r="H82" s="1" t="n">
        <v>7</v>
      </c>
      <c r="I82" s="1"/>
      <c r="J82" s="1" t="n">
        <v>2</v>
      </c>
      <c r="K82" s="1" t="n">
        <v>1.5</v>
      </c>
      <c r="L82" s="1" t="n">
        <f aca="false">D82+E82+F82+G82+H82+I82+J82+K82</f>
        <v>55.5</v>
      </c>
      <c r="M82" s="1" t="str">
        <f aca="false">IF(L82&gt;=89,"A",IF(L82&gt;=79,"B",IF(L82&gt;=69,"C",IF(L82&gt;=59,"D",IF(L82&gt;=49,"E",0)))))</f>
        <v>E</v>
      </c>
    </row>
    <row r="83" customFormat="false" ht="15.75" hidden="false" customHeight="true" outlineLevel="0" collapsed="false">
      <c r="A83" s="3" t="s">
        <v>245</v>
      </c>
      <c r="B83" s="3" t="s">
        <v>246</v>
      </c>
      <c r="C83" s="3" t="s">
        <v>247</v>
      </c>
      <c r="D83" s="1" t="n">
        <v>4.5</v>
      </c>
      <c r="E83" s="4" t="n">
        <v>20</v>
      </c>
      <c r="F83" s="1"/>
      <c r="G83" s="1"/>
      <c r="H83" s="1"/>
      <c r="I83" s="1"/>
      <c r="J83" s="1" t="n">
        <v>1.8</v>
      </c>
      <c r="K83" s="1" t="n">
        <v>1</v>
      </c>
      <c r="L83" s="1" t="n">
        <f aca="false">D83+E83+F83+G83+H83+I83+J83+K83</f>
        <v>27.3</v>
      </c>
      <c r="M83" s="1" t="n">
        <f aca="false">IF(L83&gt;=89,"A",IF(L83&gt;=79,"B",IF(L83&gt;=69,"C",IF(L83&gt;=59,"D",IF(L83&gt;=49,"E",0)))))</f>
        <v>0</v>
      </c>
    </row>
    <row r="84" customFormat="false" ht="15.75" hidden="false" customHeight="true" outlineLevel="0" collapsed="false">
      <c r="A84" s="1" t="s">
        <v>17</v>
      </c>
      <c r="B84" s="1" t="s">
        <v>248</v>
      </c>
      <c r="C84" s="1" t="s">
        <v>249</v>
      </c>
      <c r="D84" s="1"/>
      <c r="E84" s="4"/>
      <c r="F84" s="1"/>
      <c r="G84" s="1"/>
      <c r="H84" s="1"/>
      <c r="I84" s="1"/>
      <c r="J84" s="1"/>
      <c r="K84" s="1" t="n">
        <v>1</v>
      </c>
      <c r="L84" s="1" t="n">
        <f aca="false">D84+E84+F84+G84+H84+I84+J84+K84</f>
        <v>1</v>
      </c>
      <c r="M84" s="1" t="n">
        <f aca="false">IF(L84&gt;=89,"A",IF(L84&gt;=79,"B",IF(L84&gt;=69,"C",IF(L84&gt;=59,"D",IF(L84&gt;=49,"E",0)))))</f>
        <v>0</v>
      </c>
    </row>
    <row r="85" customFormat="false" ht="15.75" hidden="false" customHeight="true" outlineLevel="0" collapsed="false">
      <c r="A85" s="1" t="s">
        <v>20</v>
      </c>
      <c r="B85" s="1" t="s">
        <v>250</v>
      </c>
      <c r="C85" s="1" t="s">
        <v>251</v>
      </c>
      <c r="D85" s="1" t="n">
        <v>3</v>
      </c>
      <c r="E85" s="4"/>
      <c r="F85" s="1"/>
      <c r="G85" s="1"/>
      <c r="H85" s="1"/>
      <c r="I85" s="1"/>
      <c r="J85" s="1"/>
      <c r="K85" s="1" t="n">
        <v>1.5</v>
      </c>
      <c r="L85" s="1" t="n">
        <f aca="false">D85+E85+F85+G85+H85+I85+J85+K85</f>
        <v>4.5</v>
      </c>
      <c r="M85" s="1" t="n">
        <f aca="false">IF(L85&gt;=89,"A",IF(L85&gt;=79,"B",IF(L85&gt;=69,"C",IF(L85&gt;=59,"D",IF(L85&gt;=49,"E",0)))))</f>
        <v>0</v>
      </c>
    </row>
    <row r="86" customFormat="false" ht="15.75" hidden="false" customHeight="true" outlineLevel="0" collapsed="false">
      <c r="A86" s="1" t="s">
        <v>23</v>
      </c>
      <c r="B86" s="1" t="s">
        <v>252</v>
      </c>
      <c r="C86" s="1" t="s">
        <v>253</v>
      </c>
      <c r="D86" s="1"/>
      <c r="E86" s="4"/>
      <c r="F86" s="1"/>
      <c r="G86" s="1"/>
      <c r="H86" s="1"/>
      <c r="I86" s="1"/>
      <c r="J86" s="1"/>
      <c r="K86" s="1"/>
      <c r="L86" s="1" t="n">
        <f aca="false">D86+E86+F86+G86+H86+I86+J86+K86</f>
        <v>0</v>
      </c>
      <c r="M86" s="1" t="n">
        <f aca="false">IF(L86&gt;=89,"A",IF(L86&gt;=79,"B",IF(L86&gt;=69,"C",IF(L86&gt;=59,"D",IF(L86&gt;=49,"E",0)))))</f>
        <v>0</v>
      </c>
    </row>
    <row r="87" customFormat="false" ht="15.75" hidden="false" customHeight="true" outlineLevel="0" collapsed="false">
      <c r="A87" s="1" t="s">
        <v>26</v>
      </c>
      <c r="B87" s="1" t="s">
        <v>254</v>
      </c>
      <c r="C87" s="1" t="s">
        <v>255</v>
      </c>
      <c r="D87" s="1"/>
      <c r="E87" s="4"/>
      <c r="F87" s="1"/>
      <c r="G87" s="1"/>
      <c r="H87" s="1"/>
      <c r="I87" s="1"/>
      <c r="J87" s="1"/>
      <c r="K87" s="1"/>
      <c r="L87" s="1" t="n">
        <f aca="false">D87+E87+F87+G87+H87+I87+J87+K87</f>
        <v>0</v>
      </c>
      <c r="M87" s="1" t="n">
        <f aca="false">IF(L87&gt;=89,"A",IF(L87&gt;=79,"B",IF(L87&gt;=69,"C",IF(L87&gt;=59,"D",IF(L87&gt;=49,"E",0)))))</f>
        <v>0</v>
      </c>
    </row>
    <row r="88" customFormat="false" ht="15.75" hidden="false" customHeight="true" outlineLevel="0" collapsed="false">
      <c r="A88" s="1" t="s">
        <v>29</v>
      </c>
      <c r="B88" s="3" t="s">
        <v>256</v>
      </c>
      <c r="C88" s="3" t="s">
        <v>257</v>
      </c>
      <c r="D88" s="1"/>
      <c r="E88" s="4"/>
      <c r="F88" s="1"/>
      <c r="G88" s="1"/>
      <c r="H88" s="1"/>
      <c r="I88" s="1"/>
      <c r="J88" s="1"/>
      <c r="K88" s="1"/>
      <c r="L88" s="1" t="n">
        <f aca="false">D88+E88+F88+G88+H88+I88+J88+K88</f>
        <v>0</v>
      </c>
      <c r="M88" s="1" t="n">
        <f aca="false">IF(L88&gt;=89,"A",IF(L88&gt;=79,"B",IF(L88&gt;=69,"C",IF(L88&gt;=59,"D",IF(L88&gt;=49,"E",0)))))</f>
        <v>0</v>
      </c>
    </row>
    <row r="89" customFormat="false" ht="15.75" hidden="false" customHeight="true" outlineLevel="0" collapsed="false">
      <c r="A89" s="1" t="s">
        <v>32</v>
      </c>
      <c r="B89" s="1" t="s">
        <v>258</v>
      </c>
      <c r="C89" s="1" t="s">
        <v>259</v>
      </c>
      <c r="D89" s="1"/>
      <c r="E89" s="4"/>
      <c r="F89" s="1"/>
      <c r="G89" s="1"/>
      <c r="H89" s="1"/>
      <c r="I89" s="1"/>
      <c r="J89" s="1"/>
      <c r="K89" s="1"/>
      <c r="L89" s="1" t="n">
        <f aca="false">D89+E89+F89+G89+H89+I89+J89+K89</f>
        <v>0</v>
      </c>
      <c r="M89" s="1" t="n">
        <f aca="false">IF(L89&gt;=89,"A",IF(L89&gt;=79,"B",IF(L89&gt;=69,"C",IF(L89&gt;=59,"D",IF(L89&gt;=49,"E",0)))))</f>
        <v>0</v>
      </c>
    </row>
    <row r="90" customFormat="false" ht="15.75" hidden="false" customHeight="true" outlineLevel="0" collapsed="false">
      <c r="A90" s="1" t="s">
        <v>35</v>
      </c>
      <c r="B90" s="1" t="s">
        <v>260</v>
      </c>
      <c r="C90" s="1" t="s">
        <v>261</v>
      </c>
      <c r="D90" s="1"/>
      <c r="E90" s="4"/>
      <c r="F90" s="1"/>
      <c r="G90" s="1"/>
      <c r="H90" s="1"/>
      <c r="I90" s="1"/>
      <c r="J90" s="1"/>
      <c r="K90" s="1"/>
      <c r="L90" s="1" t="n">
        <f aca="false">D90+E90+F90+G90+H90+I90+J90+K90</f>
        <v>0</v>
      </c>
      <c r="M90" s="1" t="n">
        <f aca="false">IF(L90&gt;=89,"A",IF(L90&gt;=79,"B",IF(L90&gt;=69,"C",IF(L90&gt;=59,"D",IF(L90&gt;=49,"E",0)))))</f>
        <v>0</v>
      </c>
    </row>
    <row r="91" customFormat="false" ht="15.75" hidden="false" customHeight="true" outlineLevel="0" collapsed="false">
      <c r="A91" s="1" t="s">
        <v>38</v>
      </c>
      <c r="B91" s="1" t="s">
        <v>262</v>
      </c>
      <c r="C91" s="1" t="s">
        <v>263</v>
      </c>
      <c r="D91" s="1"/>
      <c r="E91" s="4"/>
      <c r="F91" s="1"/>
      <c r="G91" s="1"/>
      <c r="H91" s="1"/>
      <c r="I91" s="1"/>
      <c r="J91" s="1"/>
      <c r="K91" s="1"/>
      <c r="L91" s="1" t="n">
        <f aca="false">D91+E91+F91+G91+H91+I91+J91+K91</f>
        <v>0</v>
      </c>
      <c r="M91" s="1" t="n">
        <f aca="false">IF(L91&gt;=89,"A",IF(L91&gt;=79,"B",IF(L91&gt;=69,"C",IF(L91&gt;=59,"D",IF(L91&gt;=49,"E",0)))))</f>
        <v>0</v>
      </c>
    </row>
    <row r="92" customFormat="false" ht="15.75" hidden="false" customHeight="true" outlineLevel="0" collapsed="false">
      <c r="A92" s="1" t="s">
        <v>41</v>
      </c>
      <c r="B92" s="1" t="s">
        <v>264</v>
      </c>
      <c r="C92" s="1" t="s">
        <v>265</v>
      </c>
      <c r="D92" s="1" t="n">
        <v>9</v>
      </c>
      <c r="E92" s="4" t="n">
        <v>23</v>
      </c>
      <c r="F92" s="1"/>
      <c r="G92" s="1" t="n">
        <v>20</v>
      </c>
      <c r="H92" s="1"/>
      <c r="I92" s="1"/>
      <c r="J92" s="1" t="n">
        <v>2</v>
      </c>
      <c r="K92" s="1" t="n">
        <v>1</v>
      </c>
      <c r="L92" s="1" t="n">
        <f aca="false">D92+E92+F92+G92+H92+I92+J92+K92</f>
        <v>55</v>
      </c>
      <c r="M92" s="1" t="str">
        <f aca="false">IF(L92&gt;=89,"A",IF(L92&gt;=79,"B",IF(L92&gt;=69,"C",IF(L92&gt;=59,"D",IF(L92&gt;=49,"E",0)))))</f>
        <v>E</v>
      </c>
    </row>
    <row r="93" customFormat="false" ht="15.75" hidden="false" customHeight="true" outlineLevel="0" collapsed="false">
      <c r="A93" s="1" t="s">
        <v>44</v>
      </c>
      <c r="B93" s="1" t="s">
        <v>266</v>
      </c>
      <c r="C93" s="1" t="s">
        <v>267</v>
      </c>
      <c r="D93" s="1"/>
      <c r="E93" s="4"/>
      <c r="F93" s="1"/>
      <c r="G93" s="1"/>
      <c r="H93" s="1"/>
      <c r="I93" s="1"/>
      <c r="J93" s="1"/>
      <c r="K93" s="1"/>
      <c r="L93" s="1" t="n">
        <f aca="false">D93+E93+F93+G93+H93+I93+J93+K93</f>
        <v>0</v>
      </c>
      <c r="M93" s="1" t="n">
        <f aca="false">IF(L93&gt;=89,"A",IF(L93&gt;=79,"B",IF(L93&gt;=69,"C",IF(L93&gt;=59,"D",IF(L93&gt;=49,"E",0)))))</f>
        <v>0</v>
      </c>
    </row>
    <row r="94" customFormat="false" ht="15.75" hidden="false" customHeight="true" outlineLevel="0" collapsed="false">
      <c r="A94" s="1" t="s">
        <v>47</v>
      </c>
      <c r="B94" s="1" t="s">
        <v>268</v>
      </c>
      <c r="C94" s="1" t="s">
        <v>269</v>
      </c>
      <c r="D94" s="1"/>
      <c r="E94" s="4"/>
      <c r="F94" s="1"/>
      <c r="G94" s="1"/>
      <c r="H94" s="1"/>
      <c r="I94" s="1"/>
      <c r="J94" s="1"/>
      <c r="K94" s="1"/>
      <c r="L94" s="1" t="n">
        <f aca="false">D94+E94+F94+G94+H94+I94+J94+K94</f>
        <v>0</v>
      </c>
      <c r="M94" s="1" t="n">
        <f aca="false">IF(L94&gt;=89,"A",IF(L94&gt;=79,"B",IF(L94&gt;=69,"C",IF(L94&gt;=59,"D",IF(L94&gt;=49,"E",0)))))</f>
        <v>0</v>
      </c>
    </row>
    <row r="95" customFormat="false" ht="15.75" hidden="false" customHeight="true" outlineLevel="0" collapsed="false">
      <c r="A95" s="1" t="s">
        <v>50</v>
      </c>
      <c r="B95" s="1" t="s">
        <v>270</v>
      </c>
      <c r="C95" s="1" t="s">
        <v>271</v>
      </c>
      <c r="D95" s="1"/>
      <c r="E95" s="4"/>
      <c r="F95" s="1"/>
      <c r="G95" s="1"/>
      <c r="H95" s="1"/>
      <c r="I95" s="1"/>
      <c r="J95" s="1"/>
      <c r="K95" s="1"/>
      <c r="L95" s="1" t="n">
        <f aca="false">D95+E95+F95+G95+H95+I95+J95+K95</f>
        <v>0</v>
      </c>
      <c r="M95" s="1" t="n">
        <f aca="false">IF(L95&gt;=89,"A",IF(L95&gt;=79,"B",IF(L95&gt;=69,"C",IF(L95&gt;=59,"D",IF(L95&gt;=49,"E",0)))))</f>
        <v>0</v>
      </c>
    </row>
    <row r="96" customFormat="false" ht="15.75" hidden="false" customHeight="true" outlineLevel="0" collapsed="false">
      <c r="A96" s="1" t="s">
        <v>53</v>
      </c>
      <c r="B96" s="1" t="s">
        <v>272</v>
      </c>
      <c r="C96" s="1" t="s">
        <v>273</v>
      </c>
      <c r="D96" s="1"/>
      <c r="E96" s="4"/>
      <c r="F96" s="1"/>
      <c r="G96" s="1"/>
      <c r="H96" s="1"/>
      <c r="I96" s="1"/>
      <c r="J96" s="1"/>
      <c r="K96" s="1"/>
      <c r="L96" s="1" t="n">
        <f aca="false">D96+E96+F96+G96+H96+I96+J96+K96</f>
        <v>0</v>
      </c>
      <c r="M96" s="1" t="n">
        <f aca="false">IF(L96&gt;=89,"A",IF(L96&gt;=79,"B",IF(L96&gt;=69,"C",IF(L96&gt;=59,"D",IF(L96&gt;=49,"E",0)))))</f>
        <v>0</v>
      </c>
    </row>
    <row r="97" customFormat="false" ht="15.75" hidden="false" customHeight="true" outlineLevel="0" collapsed="false">
      <c r="A97" s="1" t="s">
        <v>56</v>
      </c>
      <c r="B97" s="1" t="s">
        <v>274</v>
      </c>
      <c r="C97" s="1" t="s">
        <v>275</v>
      </c>
      <c r="D97" s="1"/>
      <c r="E97" s="4"/>
      <c r="F97" s="1"/>
      <c r="G97" s="1"/>
      <c r="H97" s="1"/>
      <c r="I97" s="1"/>
      <c r="J97" s="1"/>
      <c r="K97" s="1"/>
      <c r="L97" s="1" t="n">
        <f aca="false">D97+E97+F97+G97+H97+I97+J97+K97</f>
        <v>0</v>
      </c>
      <c r="M97" s="1" t="n">
        <f aca="false">IF(L97&gt;=89,"A",IF(L97&gt;=79,"B",IF(L97&gt;=69,"C",IF(L97&gt;=59,"D",IF(L97&gt;=49,"E",0)))))</f>
        <v>0</v>
      </c>
    </row>
    <row r="98" customFormat="false" ht="15.75" hidden="false" customHeight="true" outlineLevel="0" collapsed="false">
      <c r="A98" s="1" t="s">
        <v>59</v>
      </c>
      <c r="B98" s="1" t="s">
        <v>276</v>
      </c>
      <c r="C98" s="1" t="s">
        <v>277</v>
      </c>
      <c r="D98" s="1"/>
      <c r="E98" s="4"/>
      <c r="F98" s="1"/>
      <c r="G98" s="1"/>
      <c r="H98" s="1"/>
      <c r="I98" s="1"/>
      <c r="J98" s="1"/>
      <c r="K98" s="1"/>
      <c r="L98" s="1" t="n">
        <f aca="false">D98+E98+F98+G98+H98+I98+J98+K98</f>
        <v>0</v>
      </c>
      <c r="M98" s="1" t="n">
        <f aca="false">IF(L98&gt;=89,"A",IF(L98&gt;=79,"B",IF(L98&gt;=69,"C",IF(L98&gt;=59,"D",IF(L98&gt;=49,"E",0)))))</f>
        <v>0</v>
      </c>
    </row>
    <row r="99" customFormat="false" ht="15.75" hidden="false" customHeight="true" outlineLevel="0" collapsed="false">
      <c r="A99" s="1" t="s">
        <v>62</v>
      </c>
      <c r="B99" s="1" t="s">
        <v>278</v>
      </c>
      <c r="C99" s="1" t="s">
        <v>279</v>
      </c>
      <c r="D99" s="1"/>
      <c r="E99" s="4"/>
      <c r="F99" s="1"/>
      <c r="G99" s="1"/>
      <c r="H99" s="1"/>
      <c r="I99" s="1"/>
      <c r="J99" s="1"/>
      <c r="K99" s="1"/>
      <c r="L99" s="1" t="n">
        <f aca="false">D99+E99+F99+G99+H99+I99+J99+K99</f>
        <v>0</v>
      </c>
      <c r="M99" s="1" t="n">
        <f aca="false">IF(L99&gt;=89,"A",IF(L99&gt;=79,"B",IF(L99&gt;=69,"C",IF(L99&gt;=59,"D",IF(L99&gt;=49,"E",0)))))</f>
        <v>0</v>
      </c>
    </row>
    <row r="100" customFormat="false" ht="15.75" hidden="false" customHeight="true" outlineLevel="0" collapsed="false"/>
  </sheetData>
  <autoFilter ref="A5:M99"/>
  <mergeCells count="1">
    <mergeCell ref="O15:S2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7" activeCellId="0" sqref="L7"/>
    </sheetView>
  </sheetViews>
  <sheetFormatPr defaultRowHeight="15" zeroHeight="false" outlineLevelRow="0" outlineLevelCol="0"/>
  <cols>
    <col collapsed="false" customWidth="true" hidden="false" outlineLevel="0" max="2" min="1" style="0" width="8.66"/>
    <col collapsed="false" customWidth="true" hidden="false" outlineLevel="0" max="3" min="3" style="0" width="21.55"/>
    <col collapsed="false" customWidth="true" hidden="false" outlineLevel="0" max="4" min="4" style="0" width="12.11"/>
    <col collapsed="false" customWidth="true" hidden="false" outlineLevel="0" max="11" min="5" style="0" width="8.66"/>
    <col collapsed="false" customWidth="true" hidden="false" outlineLevel="0" max="1025" min="12" style="0" width="14.44"/>
  </cols>
  <sheetData>
    <row r="1" customFormat="false" ht="14.4" hidden="false" customHeight="false" outlineLevel="0" collapsed="false">
      <c r="A1" s="0" t="s">
        <v>280</v>
      </c>
    </row>
    <row r="2" customFormat="false" ht="57.6" hidden="false" customHeight="false" outlineLevel="0" collapsed="false">
      <c r="A2" s="1"/>
      <c r="B2" s="1"/>
      <c r="C2" s="1"/>
      <c r="D2" s="2" t="s">
        <v>281</v>
      </c>
      <c r="E2" s="2" t="s">
        <v>282</v>
      </c>
      <c r="F2" s="1" t="s">
        <v>283</v>
      </c>
      <c r="G2" s="2" t="s">
        <v>284</v>
      </c>
      <c r="H2" s="1" t="s">
        <v>8</v>
      </c>
      <c r="I2" s="1" t="s">
        <v>285</v>
      </c>
      <c r="J2" s="1" t="s">
        <v>12</v>
      </c>
      <c r="K2" s="1" t="s">
        <v>13</v>
      </c>
    </row>
    <row r="3" customFormat="false" ht="14.4" hidden="false" customHeight="false" outlineLevel="0" collapsed="false">
      <c r="A3" s="1" t="s">
        <v>14</v>
      </c>
      <c r="B3" s="3" t="s">
        <v>286</v>
      </c>
      <c r="C3" s="1" t="s">
        <v>287</v>
      </c>
      <c r="D3" s="1" t="n">
        <v>4.7</v>
      </c>
      <c r="E3" s="1" t="n">
        <v>5</v>
      </c>
      <c r="F3" s="1" t="n">
        <v>25</v>
      </c>
      <c r="G3" s="1" t="n">
        <v>5</v>
      </c>
      <c r="H3" s="1" t="n">
        <v>20</v>
      </c>
      <c r="I3" s="1" t="n">
        <v>21</v>
      </c>
      <c r="J3" s="1" t="n">
        <f aca="false">D3+E3+F3+G3+H3+I3</f>
        <v>80.7</v>
      </c>
      <c r="K3" s="1" t="str">
        <f aca="false">IF(J3&gt;=89,"A",IF(J3&gt;=79,"B",IF(J3&gt;=69,"C",IF(J3&gt;=59,"D",IF(J3&gt;=49,"E",0)))))</f>
        <v>B</v>
      </c>
    </row>
    <row r="4" customFormat="false" ht="14.4" hidden="false" customHeight="false" outlineLevel="0" collapsed="false">
      <c r="A4" s="1" t="s">
        <v>17</v>
      </c>
      <c r="B4" s="3" t="s">
        <v>288</v>
      </c>
      <c r="C4" s="4" t="s">
        <v>289</v>
      </c>
      <c r="D4" s="1" t="n">
        <v>4.4</v>
      </c>
      <c r="E4" s="1" t="n">
        <v>4.5</v>
      </c>
      <c r="F4" s="1" t="n">
        <v>25</v>
      </c>
      <c r="G4" s="1" t="n">
        <v>5</v>
      </c>
      <c r="H4" s="1"/>
      <c r="I4" s="1" t="n">
        <v>20</v>
      </c>
      <c r="J4" s="1" t="n">
        <f aca="false">D4+E4+F4+G4+H4+I4</f>
        <v>58.9</v>
      </c>
      <c r="K4" s="1" t="str">
        <f aca="false">IF(J4&gt;=89,"A",IF(J4&gt;=79,"B",IF(J4&gt;=69,"C",IF(J4&gt;=59,"D",IF(J4&gt;=49,"E",0)))))</f>
        <v>E</v>
      </c>
    </row>
    <row r="5" customFormat="false" ht="14.4" hidden="false" customHeight="false" outlineLevel="0" collapsed="false">
      <c r="A5" s="1" t="s">
        <v>20</v>
      </c>
      <c r="B5" s="3" t="s">
        <v>290</v>
      </c>
      <c r="C5" s="4" t="s">
        <v>291</v>
      </c>
      <c r="D5" s="1" t="n">
        <v>4.4</v>
      </c>
      <c r="E5" s="6" t="n">
        <v>4.5</v>
      </c>
      <c r="F5" s="1" t="n">
        <v>25</v>
      </c>
      <c r="G5" s="1" t="n">
        <v>5</v>
      </c>
      <c r="H5" s="1"/>
      <c r="I5" s="1" t="n">
        <v>20</v>
      </c>
      <c r="J5" s="1" t="n">
        <f aca="false">D5+E5+F5+G5+H5+I5</f>
        <v>58.9</v>
      </c>
      <c r="K5" s="1" t="str">
        <f aca="false">IF(J5&gt;=89,"A",IF(J5&gt;=79,"B",IF(J5&gt;=69,"C",IF(J5&gt;=59,"D",IF(J5&gt;=49,"E",0)))))</f>
        <v>E</v>
      </c>
    </row>
    <row r="6" customFormat="false" ht="14.4" hidden="false" customHeight="false" outlineLevel="0" collapsed="false">
      <c r="A6" s="1" t="s">
        <v>23</v>
      </c>
      <c r="B6" s="1" t="s">
        <v>292</v>
      </c>
      <c r="C6" s="1" t="s">
        <v>293</v>
      </c>
      <c r="D6" s="1" t="n">
        <v>4.4</v>
      </c>
      <c r="E6" s="1" t="n">
        <v>5</v>
      </c>
      <c r="F6" s="1" t="n">
        <v>25</v>
      </c>
      <c r="G6" s="1" t="n">
        <v>10</v>
      </c>
      <c r="H6" s="1" t="n">
        <v>20</v>
      </c>
      <c r="I6" s="1" t="n">
        <v>25</v>
      </c>
      <c r="J6" s="1" t="n">
        <f aca="false">D6+E6+F6+G6+H6+I6</f>
        <v>89.4</v>
      </c>
      <c r="K6" s="1" t="str">
        <f aca="false">IF(J6&gt;=89,"A",IF(J6&gt;=79,"B",IF(J6&gt;=69,"C",IF(J6&gt;=59,"D",IF(J6&gt;=49,"E",0)))))</f>
        <v>A</v>
      </c>
    </row>
    <row r="7" customFormat="false" ht="14.4" hidden="false" customHeight="false" outlineLevel="0" collapsed="false">
      <c r="A7" s="1" t="s">
        <v>26</v>
      </c>
      <c r="B7" s="1" t="s">
        <v>294</v>
      </c>
      <c r="C7" s="1" t="s">
        <v>295</v>
      </c>
      <c r="D7" s="1" t="n">
        <v>4.7</v>
      </c>
      <c r="E7" s="1" t="n">
        <v>5</v>
      </c>
      <c r="F7" s="1" t="n">
        <v>25</v>
      </c>
      <c r="G7" s="1" t="n">
        <v>10</v>
      </c>
      <c r="H7" s="1" t="n">
        <v>20</v>
      </c>
      <c r="I7" s="1" t="n">
        <v>25</v>
      </c>
      <c r="J7" s="1" t="n">
        <f aca="false">D7+E7+F7+G7+H7+I7</f>
        <v>89.7</v>
      </c>
      <c r="K7" s="1" t="str">
        <f aca="false">IF(J7&gt;=89,"A",IF(J7&gt;=79,"B",IF(J7&gt;=69,"C",IF(J7&gt;=59,"D",IF(J7&gt;=49,"E",0)))))</f>
        <v>A</v>
      </c>
    </row>
    <row r="8" customFormat="false" ht="14.4" hidden="false" customHeight="false" outlineLevel="0" collapsed="false">
      <c r="A8" s="1" t="s">
        <v>29</v>
      </c>
      <c r="B8" s="1" t="s">
        <v>296</v>
      </c>
      <c r="C8" s="1" t="s">
        <v>297</v>
      </c>
      <c r="D8" s="1" t="n">
        <v>4.7</v>
      </c>
      <c r="E8" s="1" t="n">
        <v>5</v>
      </c>
      <c r="F8" s="1" t="n">
        <v>25</v>
      </c>
      <c r="G8" s="1" t="n">
        <v>10</v>
      </c>
      <c r="H8" s="1" t="n">
        <v>21</v>
      </c>
      <c r="I8" s="1" t="n">
        <v>24</v>
      </c>
      <c r="J8" s="1" t="n">
        <f aca="false">D8+E8+F8+G8+H8+I8</f>
        <v>89.7</v>
      </c>
      <c r="K8" s="1" t="str">
        <f aca="false">IF(J8&gt;=89,"A",IF(J8&gt;=79,"B",IF(J8&gt;=69,"C",IF(J8&gt;=59,"D",IF(J8&gt;=49,"E",0)))))</f>
        <v>A</v>
      </c>
    </row>
    <row r="9" customFormat="false" ht="14.4" hidden="false" customHeight="false" outlineLevel="0" collapsed="false">
      <c r="A9" s="1" t="s">
        <v>32</v>
      </c>
      <c r="B9" s="1" t="s">
        <v>298</v>
      </c>
      <c r="C9" s="4" t="s">
        <v>299</v>
      </c>
      <c r="D9" s="1"/>
      <c r="E9" s="1"/>
      <c r="F9" s="1"/>
      <c r="G9" s="1"/>
      <c r="H9" s="1"/>
      <c r="I9" s="1"/>
      <c r="J9" s="1" t="n">
        <f aca="false">D9+E9+F9+G9+H9+I9</f>
        <v>0</v>
      </c>
      <c r="K9" s="1" t="n">
        <f aca="false">IF(J9&gt;=89,"A",IF(J9&gt;=79,"B",IF(J9&gt;=69,"C",IF(J9&gt;=59,"D",IF(J9&gt;=49,"E",0)))))</f>
        <v>0</v>
      </c>
    </row>
    <row r="10" customFormat="false" ht="14.4" hidden="false" customHeight="false" outlineLevel="0" collapsed="false">
      <c r="A10" s="1" t="s">
        <v>35</v>
      </c>
      <c r="B10" s="1" t="s">
        <v>300</v>
      </c>
      <c r="C10" s="1" t="s">
        <v>301</v>
      </c>
      <c r="D10" s="1" t="n">
        <v>4.4</v>
      </c>
      <c r="E10" s="1" t="n">
        <v>5</v>
      </c>
      <c r="F10" s="1" t="n">
        <v>25</v>
      </c>
      <c r="G10" s="1" t="n">
        <v>10</v>
      </c>
      <c r="H10" s="1" t="n">
        <v>20</v>
      </c>
      <c r="I10" s="1" t="n">
        <v>25</v>
      </c>
      <c r="J10" s="1" t="n">
        <f aca="false">D10+E10+F10+G10+H10+I10</f>
        <v>89.4</v>
      </c>
      <c r="K10" s="1" t="str">
        <f aca="false">IF(J10&gt;=89,"A",IF(J10&gt;=79,"B",IF(J10&gt;=69,"C",IF(J10&gt;=59,"D",IF(J10&gt;=49,"E",0)))))</f>
        <v>A</v>
      </c>
    </row>
    <row r="11" customFormat="false" ht="14.4" hidden="false" customHeight="false" outlineLevel="0" collapsed="false">
      <c r="A11" s="1" t="s">
        <v>38</v>
      </c>
      <c r="B11" s="1" t="s">
        <v>302</v>
      </c>
      <c r="C11" s="1" t="s">
        <v>303</v>
      </c>
      <c r="D11" s="1" t="n">
        <v>4.4</v>
      </c>
      <c r="E11" s="1" t="n">
        <v>5</v>
      </c>
      <c r="F11" s="1" t="n">
        <v>25</v>
      </c>
      <c r="G11" s="1" t="n">
        <v>10</v>
      </c>
      <c r="H11" s="1" t="n">
        <v>20</v>
      </c>
      <c r="I11" s="1" t="n">
        <v>25</v>
      </c>
      <c r="J11" s="1" t="n">
        <f aca="false">D11+E11+F11+G11+H11+I11</f>
        <v>89.4</v>
      </c>
      <c r="K11" s="1" t="str">
        <f aca="false">IF(J11&gt;=89,"A",IF(J11&gt;=79,"B",IF(J11&gt;=69,"C",IF(J11&gt;=59,"D",IF(J11&gt;=49,"E",0)))))</f>
        <v>A</v>
      </c>
    </row>
    <row r="12" customFormat="false" ht="14.4" hidden="false" customHeight="false" outlineLevel="0" collapsed="false">
      <c r="A12" s="1" t="s">
        <v>41</v>
      </c>
      <c r="B12" s="1" t="s">
        <v>304</v>
      </c>
      <c r="C12" s="1" t="s">
        <v>305</v>
      </c>
      <c r="D12" s="1" t="n">
        <v>4.4</v>
      </c>
      <c r="E12" s="1" t="n">
        <v>4.5</v>
      </c>
      <c r="F12" s="1" t="n">
        <v>25</v>
      </c>
      <c r="G12" s="1" t="n">
        <v>5</v>
      </c>
      <c r="H12" s="1" t="n">
        <v>15</v>
      </c>
      <c r="I12" s="1" t="n">
        <v>20</v>
      </c>
      <c r="J12" s="1" t="n">
        <f aca="false">D12+E12+F12+G12+H12+I12</f>
        <v>73.9</v>
      </c>
      <c r="K12" s="1" t="str">
        <f aca="false">IF(J12&gt;=89,"A",IF(J12&gt;=79,"B",IF(J12&gt;=69,"C",IF(J12&gt;=59,"D",IF(J12&gt;=49,"E",0)))))</f>
        <v>C</v>
      </c>
    </row>
    <row r="13" customFormat="false" ht="13.8" hidden="false" customHeight="false" outlineLevel="0" collapsed="false">
      <c r="A13" s="1" t="s">
        <v>44</v>
      </c>
      <c r="B13" s="1" t="s">
        <v>306</v>
      </c>
      <c r="C13" s="1" t="s">
        <v>307</v>
      </c>
      <c r="D13" s="1" t="n">
        <v>5</v>
      </c>
      <c r="E13" s="1" t="n">
        <v>5.5</v>
      </c>
      <c r="F13" s="1" t="n">
        <v>25</v>
      </c>
      <c r="G13" s="1" t="n">
        <v>5</v>
      </c>
      <c r="H13" s="1" t="n">
        <v>25</v>
      </c>
      <c r="I13" s="1" t="n">
        <v>25</v>
      </c>
      <c r="J13" s="1" t="n">
        <f aca="false">D13+E13+F13+G13+H13+I13</f>
        <v>90.5</v>
      </c>
      <c r="K13" s="1" t="str">
        <f aca="false">IF(J13&gt;=89,"A",IF(J13&gt;=79,"B",IF(J13&gt;=69,"C",IF(J13&gt;=59,"D",IF(J13&gt;=49,"E",0)))))</f>
        <v>A</v>
      </c>
    </row>
    <row r="14" customFormat="false" ht="14.4" hidden="false" customHeight="false" outlineLevel="0" collapsed="false">
      <c r="A14" s="1" t="s">
        <v>47</v>
      </c>
      <c r="B14" s="1" t="s">
        <v>308</v>
      </c>
      <c r="C14" s="1" t="s">
        <v>309</v>
      </c>
      <c r="D14" s="1" t="n">
        <v>4.7</v>
      </c>
      <c r="E14" s="1" t="n">
        <v>5.5</v>
      </c>
      <c r="F14" s="1" t="n">
        <v>25</v>
      </c>
      <c r="G14" s="1" t="n">
        <v>5</v>
      </c>
      <c r="H14" s="1"/>
      <c r="I14" s="1" t="n">
        <v>20</v>
      </c>
      <c r="J14" s="1" t="n">
        <f aca="false">D14+E14+F14+G14+H14+I14</f>
        <v>60.2</v>
      </c>
      <c r="K14" s="1" t="str">
        <f aca="false">IF(J14&gt;=89,"A",IF(J14&gt;=79,"B",IF(J14&gt;=69,"C",IF(J14&gt;=59,"D",IF(J14&gt;=49,"E",0)))))</f>
        <v>D</v>
      </c>
    </row>
    <row r="15" customFormat="false" ht="14.4" hidden="false" customHeight="false" outlineLevel="0" collapsed="false">
      <c r="A15" s="1" t="s">
        <v>50</v>
      </c>
      <c r="B15" s="1" t="s">
        <v>310</v>
      </c>
      <c r="C15" s="4" t="s">
        <v>311</v>
      </c>
      <c r="D15" s="1" t="n">
        <v>4</v>
      </c>
      <c r="E15" s="1" t="n">
        <v>6</v>
      </c>
      <c r="F15" s="1" t="n">
        <v>25</v>
      </c>
      <c r="G15" s="1" t="n">
        <v>10</v>
      </c>
      <c r="H15" s="1" t="n">
        <v>15</v>
      </c>
      <c r="I15" s="1" t="n">
        <v>3</v>
      </c>
      <c r="J15" s="1" t="n">
        <f aca="false">D15+E15+F15+G15+H15+I15</f>
        <v>63</v>
      </c>
      <c r="K15" s="1" t="str">
        <f aca="false">IF(J15&gt;=89,"A",IF(J15&gt;=79,"B",IF(J15&gt;=69,"C",IF(J15&gt;=59,"D",IF(J15&gt;=49,"E",0)))))</f>
        <v>D</v>
      </c>
    </row>
    <row r="16" customFormat="false" ht="14.4" hidden="false" customHeight="false" outlineLevel="0" collapsed="false">
      <c r="A16" s="1" t="s">
        <v>53</v>
      </c>
      <c r="B16" s="1" t="s">
        <v>312</v>
      </c>
      <c r="C16" s="1" t="s">
        <v>313</v>
      </c>
      <c r="D16" s="1"/>
      <c r="E16" s="1" t="n">
        <v>5.5</v>
      </c>
      <c r="F16" s="1" t="n">
        <v>25</v>
      </c>
      <c r="G16" s="1" t="n">
        <v>8</v>
      </c>
      <c r="H16" s="1" t="n">
        <v>16</v>
      </c>
      <c r="I16" s="1" t="n">
        <v>25</v>
      </c>
      <c r="J16" s="1" t="n">
        <f aca="false">D16+E16+F16+G16+H16+I16</f>
        <v>79.5</v>
      </c>
      <c r="K16" s="1" t="str">
        <f aca="false">IF(J16&gt;=89,"A",IF(J16&gt;=79,"B",IF(J16&gt;=69,"C",IF(J16&gt;=59,"D",IF(J16&gt;=49,"E",0)))))</f>
        <v>B</v>
      </c>
    </row>
    <row r="17" customFormat="false" ht="14.4" hidden="false" customHeight="false" outlineLevel="0" collapsed="false">
      <c r="A17" s="1" t="s">
        <v>56</v>
      </c>
      <c r="B17" s="1" t="s">
        <v>314</v>
      </c>
      <c r="C17" s="7" t="s">
        <v>315</v>
      </c>
      <c r="D17" s="1"/>
      <c r="E17" s="1"/>
      <c r="F17" s="1"/>
      <c r="G17" s="1"/>
      <c r="H17" s="1"/>
      <c r="I17" s="1"/>
      <c r="J17" s="1" t="n">
        <f aca="false">D17+E17+F17+G17+H17+I17</f>
        <v>0</v>
      </c>
      <c r="K17" s="1" t="n">
        <f aca="false">IF(J17&gt;=89,"A",IF(J17&gt;=79,"B",IF(J17&gt;=69,"C",IF(J17&gt;=59,"D",IF(J17&gt;=49,"E",0)))))</f>
        <v>0</v>
      </c>
    </row>
    <row r="19" customFormat="false" ht="13.8" hidden="false" customHeight="false" outlineLevel="0" collapsed="false"/>
    <row r="20" customFormat="false" ht="13.8" hidden="false" customHeight="false" outlineLevel="0" collapsed="false">
      <c r="B20" s="8" t="s">
        <v>316</v>
      </c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D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RowHeight="15" zeroHeight="false" outlineLevelRow="0" outlineLevelCol="0"/>
  <cols>
    <col collapsed="false" customWidth="true" hidden="false" outlineLevel="0" max="2" min="1" style="0" width="8.66"/>
    <col collapsed="false" customWidth="true" hidden="false" outlineLevel="0" max="3" min="3" style="0" width="20"/>
    <col collapsed="false" customWidth="true" hidden="false" outlineLevel="0" max="6" min="4" style="0" width="8.66"/>
    <col collapsed="false" customWidth="true" hidden="false" outlineLevel="0" max="1025" min="7" style="0" width="14.44"/>
  </cols>
  <sheetData>
    <row r="2" customFormat="false" ht="14.4" hidden="false" customHeight="false" outlineLevel="0" collapsed="false">
      <c r="D2" s="9" t="s">
        <v>317</v>
      </c>
    </row>
    <row r="3" customFormat="false" ht="14.4" hidden="false" customHeight="false" outlineLevel="0" collapsed="false">
      <c r="A3" s="0" t="s">
        <v>14</v>
      </c>
      <c r="B3" s="0" t="s">
        <v>318</v>
      </c>
      <c r="C3" s="0" t="s">
        <v>319</v>
      </c>
    </row>
    <row r="4" customFormat="false" ht="14.4" hidden="false" customHeight="false" outlineLevel="0" collapsed="false">
      <c r="A4" s="0" t="s">
        <v>17</v>
      </c>
      <c r="B4" s="0" t="s">
        <v>320</v>
      </c>
      <c r="C4" s="0" t="s">
        <v>321</v>
      </c>
      <c r="D4" s="0" t="s">
        <v>322</v>
      </c>
    </row>
    <row r="5" customFormat="false" ht="14.4" hidden="false" customHeight="false" outlineLevel="0" collapsed="false">
      <c r="A5" s="0" t="s">
        <v>20</v>
      </c>
      <c r="B5" s="0" t="s">
        <v>323</v>
      </c>
      <c r="C5" s="0" t="s">
        <v>324</v>
      </c>
      <c r="D5" s="0" t="s">
        <v>322</v>
      </c>
    </row>
    <row r="6" customFormat="false" ht="14.4" hidden="false" customHeight="false" outlineLevel="0" collapsed="false">
      <c r="A6" s="0" t="s">
        <v>23</v>
      </c>
      <c r="B6" s="0" t="s">
        <v>325</v>
      </c>
      <c r="C6" s="0" t="s">
        <v>326</v>
      </c>
      <c r="D6" s="10" t="s">
        <v>322</v>
      </c>
    </row>
    <row r="7" customFormat="false" ht="14.4" hidden="false" customHeight="false" outlineLevel="0" collapsed="false">
      <c r="A7" s="0" t="s">
        <v>26</v>
      </c>
      <c r="B7" s="0" t="s">
        <v>327</v>
      </c>
      <c r="C7" s="0" t="s">
        <v>328</v>
      </c>
      <c r="D7" s="10" t="s">
        <v>322</v>
      </c>
    </row>
    <row r="8" customFormat="false" ht="14.4" hidden="false" customHeight="false" outlineLevel="0" collapsed="false">
      <c r="A8" s="0" t="s">
        <v>29</v>
      </c>
      <c r="B8" s="0" t="s">
        <v>329</v>
      </c>
      <c r="C8" s="0" t="s">
        <v>330</v>
      </c>
    </row>
    <row r="9" customFormat="false" ht="14.4" hidden="false" customHeight="false" outlineLevel="0" collapsed="false">
      <c r="A9" s="0" t="s">
        <v>32</v>
      </c>
      <c r="B9" s="0" t="s">
        <v>331</v>
      </c>
      <c r="C9" s="0" t="s">
        <v>332</v>
      </c>
      <c r="D9" s="0" t="s">
        <v>322</v>
      </c>
    </row>
    <row r="10" customFormat="false" ht="14.4" hidden="false" customHeight="false" outlineLevel="0" collapsed="false">
      <c r="A10" s="0" t="s">
        <v>35</v>
      </c>
      <c r="B10" s="0" t="s">
        <v>333</v>
      </c>
      <c r="C10" s="0" t="s">
        <v>334</v>
      </c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M11" activeCellId="0" sqref="M11"/>
    </sheetView>
  </sheetViews>
  <sheetFormatPr defaultRowHeight="15" zeroHeight="false" outlineLevelRow="0" outlineLevelCol="0"/>
  <cols>
    <col collapsed="false" customWidth="true" hidden="false" outlineLevel="0" max="2" min="1" style="0" width="8.66"/>
    <col collapsed="false" customWidth="true" hidden="false" outlineLevel="0" max="3" min="3" style="0" width="29.89"/>
    <col collapsed="false" customWidth="true" hidden="false" outlineLevel="0" max="4" min="4" style="0" width="10.33"/>
    <col collapsed="false" customWidth="true" hidden="false" outlineLevel="0" max="6" min="5" style="0" width="8.66"/>
    <col collapsed="false" customWidth="true" hidden="false" outlineLevel="0" max="7" min="7" style="0" width="10.44"/>
    <col collapsed="false" customWidth="true" hidden="false" outlineLevel="0" max="11" min="8" style="0" width="8.66"/>
    <col collapsed="false" customWidth="true" hidden="false" outlineLevel="0" max="1025" min="12" style="0" width="14.44"/>
  </cols>
  <sheetData>
    <row r="1" customFormat="false" ht="14.4" hidden="false" customHeight="false" outlineLevel="0" collapsed="false">
      <c r="A1" s="0" t="s">
        <v>335</v>
      </c>
    </row>
    <row r="2" customFormat="false" ht="57.6" hidden="false" customHeight="false" outlineLevel="0" collapsed="false">
      <c r="B2" s="1"/>
      <c r="C2" s="1"/>
      <c r="D2" s="11" t="s">
        <v>281</v>
      </c>
      <c r="E2" s="11" t="s">
        <v>282</v>
      </c>
      <c r="F2" s="12" t="s">
        <v>283</v>
      </c>
      <c r="G2" s="11" t="s">
        <v>336</v>
      </c>
      <c r="H2" s="12" t="s">
        <v>8</v>
      </c>
      <c r="I2" s="11" t="s">
        <v>285</v>
      </c>
      <c r="J2" s="12" t="s">
        <v>12</v>
      </c>
      <c r="K2" s="11" t="s">
        <v>13</v>
      </c>
    </row>
    <row r="3" customFormat="false" ht="14.4" hidden="false" customHeight="false" outlineLevel="0" collapsed="false">
      <c r="A3" s="0" t="s">
        <v>14</v>
      </c>
      <c r="B3" s="3" t="s">
        <v>337</v>
      </c>
      <c r="C3" s="1" t="s">
        <v>338</v>
      </c>
      <c r="D3" s="1" t="n">
        <v>4.7</v>
      </c>
      <c r="E3" s="1" t="n">
        <v>5</v>
      </c>
      <c r="F3" s="1" t="n">
        <v>25</v>
      </c>
      <c r="G3" s="1" t="n">
        <v>5</v>
      </c>
      <c r="H3" s="1"/>
      <c r="I3" s="1" t="n">
        <v>23</v>
      </c>
      <c r="J3" s="1" t="n">
        <f aca="false">D3+E3+F3+G3+H3+I3</f>
        <v>62.7</v>
      </c>
      <c r="K3" s="1" t="str">
        <f aca="false">IF(J3&gt;=89,"A",IF(J3&gt;=79,"B",IF(J3&gt;=69,"C",IF(J3&gt;=59,"D",IF(J3&gt;=49,"E",0)))))</f>
        <v>D</v>
      </c>
    </row>
    <row r="4" customFormat="false" ht="14.4" hidden="false" customHeight="false" outlineLevel="0" collapsed="false">
      <c r="A4" s="0" t="s">
        <v>17</v>
      </c>
      <c r="B4" s="1" t="s">
        <v>339</v>
      </c>
      <c r="C4" s="1" t="s">
        <v>340</v>
      </c>
      <c r="D4" s="1" t="n">
        <v>4</v>
      </c>
      <c r="E4" s="1" t="n">
        <v>5</v>
      </c>
      <c r="F4" s="1" t="n">
        <v>25</v>
      </c>
      <c r="G4" s="1" t="n">
        <v>7</v>
      </c>
      <c r="H4" s="1"/>
      <c r="I4" s="1" t="n">
        <v>22</v>
      </c>
      <c r="J4" s="1" t="n">
        <f aca="false">D4+E4+F4+G4+H4+I4</f>
        <v>63</v>
      </c>
      <c r="K4" s="1" t="str">
        <f aca="false">IF(J4&gt;=89,"A",IF(J4&gt;=79,"B",IF(J4&gt;=69,"C",IF(J4&gt;=59,"D",IF(J4&gt;=49,"E",0)))))</f>
        <v>D</v>
      </c>
    </row>
    <row r="5" customFormat="false" ht="14.4" hidden="false" customHeight="false" outlineLevel="0" collapsed="false">
      <c r="A5" s="9" t="s">
        <v>20</v>
      </c>
      <c r="B5" s="1" t="s">
        <v>341</v>
      </c>
      <c r="C5" s="1" t="s">
        <v>342</v>
      </c>
      <c r="D5" s="1" t="n">
        <v>4.4</v>
      </c>
      <c r="E5" s="1" t="n">
        <v>5</v>
      </c>
      <c r="F5" s="1" t="n">
        <v>25</v>
      </c>
      <c r="G5" s="1" t="n">
        <v>7</v>
      </c>
      <c r="H5" s="1"/>
      <c r="I5" s="1" t="n">
        <v>20</v>
      </c>
      <c r="J5" s="1" t="n">
        <f aca="false">D5+E5+F5+G5+H5+I5</f>
        <v>61.4</v>
      </c>
      <c r="K5" s="1" t="str">
        <f aca="false">IF(J5&gt;=89,"A",IF(J5&gt;=79,"B",IF(J5&gt;=69,"C",IF(J5&gt;=59,"D",IF(J5&gt;=49,"E",0)))))</f>
        <v>D</v>
      </c>
    </row>
    <row r="6" customFormat="false" ht="14.4" hidden="false" customHeight="false" outlineLevel="0" collapsed="false">
      <c r="A6" s="9"/>
      <c r="B6" s="7" t="s">
        <v>343</v>
      </c>
      <c r="C6" s="7" t="s">
        <v>344</v>
      </c>
      <c r="D6" s="7"/>
      <c r="E6" s="7"/>
      <c r="F6" s="7"/>
      <c r="G6" s="7"/>
      <c r="H6" s="7"/>
      <c r="I6" s="7"/>
      <c r="J6" s="7"/>
      <c r="K6" s="7" t="s">
        <v>345</v>
      </c>
    </row>
    <row r="7" customFormat="false" ht="14.4" hidden="false" customHeight="false" outlineLevel="0" collapsed="false">
      <c r="A7" s="0" t="s">
        <v>23</v>
      </c>
      <c r="B7" s="1" t="s">
        <v>346</v>
      </c>
      <c r="C7" s="1" t="s">
        <v>347</v>
      </c>
      <c r="D7" s="1" t="n">
        <v>3.7</v>
      </c>
      <c r="E7" s="1" t="n">
        <v>5</v>
      </c>
      <c r="F7" s="1" t="n">
        <v>25</v>
      </c>
      <c r="G7" s="1" t="n">
        <v>5</v>
      </c>
      <c r="H7" s="1"/>
      <c r="I7" s="1" t="n">
        <v>25</v>
      </c>
      <c r="J7" s="1" t="n">
        <f aca="false">D7+E7+F7+G7+H7+I7</f>
        <v>63.7</v>
      </c>
      <c r="K7" s="1" t="str">
        <f aca="false">IF(J7&gt;=89,"A",IF(J7&gt;=79,"B",IF(J7&gt;=69,"C",IF(J7&gt;=59,"D",IF(J7&gt;=49,"E",0)))))</f>
        <v>D</v>
      </c>
    </row>
    <row r="8" customFormat="false" ht="14.4" hidden="false" customHeight="false" outlineLevel="0" collapsed="false">
      <c r="A8" s="9" t="s">
        <v>26</v>
      </c>
      <c r="B8" s="1" t="s">
        <v>348</v>
      </c>
      <c r="C8" s="1" t="s">
        <v>349</v>
      </c>
      <c r="D8" s="1"/>
      <c r="E8" s="1"/>
      <c r="F8" s="1" t="n">
        <v>25</v>
      </c>
      <c r="G8" s="1" t="n">
        <v>10</v>
      </c>
      <c r="H8" s="1"/>
      <c r="I8" s="1" t="n">
        <v>25</v>
      </c>
      <c r="J8" s="1" t="n">
        <f aca="false">D8+E8+F8+G8+H8+I8</f>
        <v>60</v>
      </c>
      <c r="K8" s="1" t="str">
        <f aca="false">IF(J8&gt;=89,"A",IF(J8&gt;=79,"B",IF(J8&gt;=69,"C",IF(J8&gt;=59,"D",IF(J8&gt;=49,"E",0)))))</f>
        <v>D</v>
      </c>
    </row>
    <row r="9" customFormat="false" ht="14.4" hidden="false" customHeight="false" outlineLevel="0" collapsed="false">
      <c r="A9" s="0" t="s">
        <v>29</v>
      </c>
      <c r="B9" s="1" t="s">
        <v>350</v>
      </c>
      <c r="C9" s="1" t="s">
        <v>351</v>
      </c>
      <c r="D9" s="1"/>
      <c r="E9" s="1"/>
      <c r="F9" s="1"/>
      <c r="G9" s="1"/>
      <c r="H9" s="1"/>
      <c r="I9" s="1"/>
      <c r="J9" s="1" t="n">
        <f aca="false">D9+E9+F9+G9+H9+I9</f>
        <v>0</v>
      </c>
      <c r="K9" s="1" t="n">
        <f aca="false">IF(J9&gt;=89,"A",IF(J9&gt;=79,"B",IF(J9&gt;=69,"C",IF(J9&gt;=59,"D",IF(J9&gt;=49,"E",0)))))</f>
        <v>0</v>
      </c>
    </row>
    <row r="10" customFormat="false" ht="14.4" hidden="false" customHeight="false" outlineLevel="0" collapsed="false">
      <c r="A10" s="0" t="s">
        <v>32</v>
      </c>
      <c r="B10" s="1" t="s">
        <v>352</v>
      </c>
      <c r="C10" s="1" t="s">
        <v>353</v>
      </c>
      <c r="D10" s="1" t="n">
        <v>4.4</v>
      </c>
      <c r="E10" s="1" t="n">
        <v>3</v>
      </c>
      <c r="F10" s="1" t="n">
        <v>25</v>
      </c>
      <c r="G10" s="1" t="n">
        <v>8</v>
      </c>
      <c r="H10" s="1"/>
      <c r="I10" s="1" t="n">
        <v>15</v>
      </c>
      <c r="J10" s="1" t="n">
        <f aca="false">D10+E10+F10+G10+H10+I10</f>
        <v>55.4</v>
      </c>
      <c r="K10" s="1" t="str">
        <f aca="false">IF(J10&gt;=89,"A",IF(J10&gt;=79,"B",IF(J10&gt;=69,"C",IF(J10&gt;=59,"D",IF(J10&gt;=49,"E",0)))))</f>
        <v>E</v>
      </c>
    </row>
    <row r="11" customFormat="false" ht="14.4" hidden="false" customHeight="false" outlineLevel="0" collapsed="false">
      <c r="A11" s="0" t="s">
        <v>35</v>
      </c>
      <c r="B11" s="1" t="s">
        <v>354</v>
      </c>
      <c r="C11" s="1" t="s">
        <v>355</v>
      </c>
      <c r="D11" s="1"/>
      <c r="E11" s="1" t="n">
        <v>5</v>
      </c>
      <c r="F11" s="1" t="n">
        <v>25</v>
      </c>
      <c r="G11" s="1" t="n">
        <v>5</v>
      </c>
      <c r="H11" s="1" t="n">
        <v>20</v>
      </c>
      <c r="I11" s="1"/>
      <c r="J11" s="1" t="n">
        <f aca="false">D11+E11+F11+G11+H11+I11</f>
        <v>55</v>
      </c>
      <c r="K11" s="1" t="str">
        <f aca="false">IF(J11&gt;=89,"A",IF(J11&gt;=79,"B",IF(J11&gt;=69,"C",IF(J11&gt;=59,"D",IF(J11&gt;=49,"E",0)))))</f>
        <v>E</v>
      </c>
    </row>
    <row r="12" customFormat="false" ht="14.4" hidden="false" customHeight="false" outlineLevel="0" collapsed="false">
      <c r="A12" s="0" t="s">
        <v>38</v>
      </c>
      <c r="B12" s="1" t="s">
        <v>356</v>
      </c>
      <c r="C12" s="1" t="s">
        <v>357</v>
      </c>
      <c r="D12" s="1" t="n">
        <v>4.7</v>
      </c>
      <c r="E12" s="1"/>
      <c r="F12" s="1" t="n">
        <v>25</v>
      </c>
      <c r="G12" s="1" t="n">
        <v>8</v>
      </c>
      <c r="H12" s="1"/>
      <c r="I12" s="1" t="n">
        <v>25</v>
      </c>
      <c r="J12" s="1" t="n">
        <f aca="false">D12+E12+F12+G12+H12+I12</f>
        <v>62.7</v>
      </c>
      <c r="K12" s="1" t="str">
        <f aca="false">IF(J12&gt;=89,"A",IF(J12&gt;=79,"B",IF(J12&gt;=69,"C",IF(J12&gt;=59,"D",IF(J12&gt;=49,"E",0)))))</f>
        <v>D</v>
      </c>
    </row>
    <row r="13" customFormat="false" ht="14.4" hidden="false" customHeight="false" outlineLevel="0" collapsed="false">
      <c r="A13" s="0" t="s">
        <v>41</v>
      </c>
      <c r="B13" s="1" t="s">
        <v>358</v>
      </c>
      <c r="C13" s="1" t="s">
        <v>359</v>
      </c>
      <c r="D13" s="1" t="n">
        <v>4.4</v>
      </c>
      <c r="E13" s="1" t="n">
        <v>5</v>
      </c>
      <c r="F13" s="1" t="n">
        <v>25</v>
      </c>
      <c r="G13" s="1" t="n">
        <v>10</v>
      </c>
      <c r="H13" s="1"/>
      <c r="I13" s="1" t="n">
        <v>9</v>
      </c>
      <c r="J13" s="1" t="n">
        <f aca="false">D13+E13+F13+G13+H13+I13</f>
        <v>53.4</v>
      </c>
      <c r="K13" s="1" t="str">
        <f aca="false">IF(J13&gt;=89,"A",IF(J13&gt;=79,"B",IF(J13&gt;=69,"C",IF(J13&gt;=59,"D",IF(J13&gt;=49,"E",0)))))</f>
        <v>E</v>
      </c>
    </row>
    <row r="14" customFormat="false" ht="14.4" hidden="false" customHeight="false" outlineLevel="0" collapsed="false">
      <c r="A14" s="0" t="s">
        <v>44</v>
      </c>
      <c r="B14" s="1" t="s">
        <v>360</v>
      </c>
      <c r="C14" s="1" t="s">
        <v>361</v>
      </c>
      <c r="D14" s="1" t="n">
        <v>3.5</v>
      </c>
      <c r="E14" s="1" t="n">
        <v>5</v>
      </c>
      <c r="F14" s="1" t="n">
        <v>25</v>
      </c>
      <c r="G14" s="1" t="n">
        <v>8</v>
      </c>
      <c r="H14" s="1"/>
      <c r="I14" s="1" t="n">
        <v>25</v>
      </c>
      <c r="J14" s="1" t="n">
        <f aca="false">D14+E14+F14+G14+H14+I14</f>
        <v>66.5</v>
      </c>
      <c r="K14" s="1" t="str">
        <f aca="false">IF(J14&gt;=89,"A",IF(J14&gt;=79,"B",IF(J14&gt;=69,"C",IF(J14&gt;=59,"D",IF(J14&gt;=49,"E",0)))))</f>
        <v>D</v>
      </c>
    </row>
    <row r="15" customFormat="false" ht="14.4" hidden="false" customHeight="false" outlineLevel="0" collapsed="false">
      <c r="A15" s="0" t="s">
        <v>47</v>
      </c>
      <c r="B15" s="1" t="s">
        <v>362</v>
      </c>
      <c r="C15" s="1" t="s">
        <v>112</v>
      </c>
      <c r="D15" s="1" t="n">
        <v>4</v>
      </c>
      <c r="E15" s="1" t="n">
        <v>5</v>
      </c>
      <c r="F15" s="1" t="n">
        <v>6</v>
      </c>
      <c r="G15" s="1" t="n">
        <v>5</v>
      </c>
      <c r="H15" s="1" t="n">
        <v>22</v>
      </c>
      <c r="I15" s="1" t="n">
        <v>17</v>
      </c>
      <c r="J15" s="1" t="n">
        <f aca="false">D15+E15+F15+G15+H15+I15</f>
        <v>59</v>
      </c>
      <c r="K15" s="1" t="str">
        <f aca="false">IF(J15&gt;=89,"A",IF(J15&gt;=79,"B",IF(J15&gt;=69,"C",IF(J15&gt;=59,"D",IF(J15&gt;=49,"E",0)))))</f>
        <v>D</v>
      </c>
    </row>
    <row r="16" customFormat="false" ht="14.4" hidden="false" customHeight="false" outlineLevel="0" collapsed="false">
      <c r="A16" s="0" t="s">
        <v>50</v>
      </c>
      <c r="B16" s="1" t="s">
        <v>363</v>
      </c>
      <c r="C16" s="1" t="s">
        <v>364</v>
      </c>
      <c r="D16" s="1" t="n">
        <v>4</v>
      </c>
      <c r="E16" s="1" t="n">
        <v>4</v>
      </c>
      <c r="F16" s="1" t="n">
        <v>25</v>
      </c>
      <c r="G16" s="1"/>
      <c r="H16" s="1"/>
      <c r="I16" s="1" t="n">
        <v>17</v>
      </c>
      <c r="J16" s="1" t="n">
        <f aca="false">D16+E16+F16+G16+H16+I16</f>
        <v>50</v>
      </c>
      <c r="K16" s="1" t="str">
        <f aca="false">IF(J16&gt;=89,"A",IF(J16&gt;=79,"B",IF(J16&gt;=69,"C",IF(J16&gt;=59,"D",IF(J16&gt;=49,"E",0)))))</f>
        <v>E</v>
      </c>
    </row>
    <row r="17" customFormat="false" ht="14.4" hidden="false" customHeight="false" outlineLevel="0" collapsed="false">
      <c r="A17" s="0" t="s">
        <v>53</v>
      </c>
      <c r="B17" s="1" t="s">
        <v>365</v>
      </c>
      <c r="C17" s="1" t="s">
        <v>366</v>
      </c>
      <c r="D17" s="1" t="n">
        <v>4.7</v>
      </c>
      <c r="E17" s="1" t="n">
        <v>6</v>
      </c>
      <c r="F17" s="1" t="n">
        <v>25</v>
      </c>
      <c r="G17" s="1" t="n">
        <v>5</v>
      </c>
      <c r="H17" s="1"/>
      <c r="I17" s="1" t="n">
        <v>23</v>
      </c>
      <c r="J17" s="1" t="n">
        <f aca="false">D17+E17+F17+G17+H17+I17</f>
        <v>63.7</v>
      </c>
      <c r="K17" s="1" t="str">
        <f aca="false">IF(J17&gt;=89,"A",IF(J17&gt;=79,"B",IF(J17&gt;=69,"C",IF(J17&gt;=59,"D",IF(J17&gt;=49,"E",0)))))</f>
        <v>D</v>
      </c>
    </row>
    <row r="18" customFormat="false" ht="14.4" hidden="false" customHeight="false" outlineLevel="0" collapsed="false">
      <c r="B18" s="1"/>
      <c r="C18" s="1"/>
      <c r="D18" s="1"/>
      <c r="E18" s="1"/>
      <c r="F18" s="1"/>
      <c r="G18" s="1"/>
      <c r="H18" s="1"/>
      <c r="I18" s="1"/>
      <c r="J18" s="1" t="n">
        <f aca="false">D18+E18+F18+G18+H18+I18</f>
        <v>0</v>
      </c>
      <c r="K18" s="1" t="n">
        <f aca="false">IF(J18&gt;=89,"A",IF(J18&gt;=79,"B",IF(J18&gt;=69,"C",IF(J18&gt;=59,"D",IF(J18&gt;=49,"E",0)))))</f>
        <v>0</v>
      </c>
    </row>
    <row r="20" customFormat="false" ht="13.8" hidden="false" customHeight="false" outlineLevel="0" collapsed="false">
      <c r="C20" s="8" t="s">
        <v>316</v>
      </c>
    </row>
    <row r="21" customFormat="false" ht="13.8" hidden="false" customHeight="fals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9"/>
  <sheetViews>
    <sheetView showFormulas="false" showGridLines="true" showRowColHeaders="true" showZeros="true" rightToLeft="false" tabSelected="false" showOutlineSymbols="true" defaultGridColor="true" view="normal" topLeftCell="B13" colorId="64" zoomScale="100" zoomScaleNormal="100" zoomScalePageLayoutView="100" workbookViewId="0">
      <selection pane="topLeft" activeCell="L15" activeCellId="0" sqref="L15"/>
    </sheetView>
  </sheetViews>
  <sheetFormatPr defaultRowHeight="15" zeroHeight="false" outlineLevelRow="0" outlineLevelCol="0"/>
  <cols>
    <col collapsed="false" customWidth="true" hidden="false" outlineLevel="0" max="2" min="1" style="0" width="8.66"/>
    <col collapsed="false" customWidth="true" hidden="false" outlineLevel="0" max="3" min="3" style="0" width="35.34"/>
    <col collapsed="false" customWidth="true" hidden="false" outlineLevel="0" max="4" min="4" style="0" width="8.88"/>
    <col collapsed="false" customWidth="true" hidden="false" outlineLevel="0" max="5" min="5" style="0" width="9.11"/>
    <col collapsed="false" customWidth="true" hidden="false" outlineLevel="0" max="6" min="6" style="0" width="11.89"/>
    <col collapsed="false" customWidth="true" hidden="false" outlineLevel="0" max="7" min="7" style="0" width="9.11"/>
    <col collapsed="false" customWidth="true" hidden="false" outlineLevel="0" max="13" min="8" style="0" width="8.66"/>
    <col collapsed="false" customWidth="true" hidden="false" outlineLevel="0" max="1025" min="14" style="0" width="14.44"/>
  </cols>
  <sheetData>
    <row r="1" customFormat="false" ht="14.4" hidden="false" customHeight="false" outlineLevel="0" collapsed="false">
      <c r="A1" s="0" t="s">
        <v>367</v>
      </c>
    </row>
    <row r="2" customFormat="false" ht="43.2" hidden="false" customHeight="false" outlineLevel="0" collapsed="false">
      <c r="A2" s="1"/>
      <c r="B2" s="1"/>
      <c r="C2" s="1"/>
      <c r="D2" s="2" t="s">
        <v>368</v>
      </c>
      <c r="E2" s="2" t="s">
        <v>11</v>
      </c>
      <c r="F2" s="11" t="s">
        <v>369</v>
      </c>
      <c r="G2" s="12" t="s">
        <v>370</v>
      </c>
      <c r="H2" s="1" t="s">
        <v>8</v>
      </c>
      <c r="I2" s="1" t="s">
        <v>371</v>
      </c>
      <c r="J2" s="1" t="s">
        <v>13</v>
      </c>
      <c r="K2" s="1"/>
      <c r="L2" s="1"/>
      <c r="M2" s="1"/>
    </row>
    <row r="3" customFormat="false" ht="14.4" hidden="false" customHeight="false" outlineLevel="0" collapsed="false">
      <c r="A3" s="3" t="s">
        <v>372</v>
      </c>
      <c r="B3" s="1" t="s">
        <v>373</v>
      </c>
      <c r="C3" s="1" t="s">
        <v>374</v>
      </c>
      <c r="D3" s="1"/>
      <c r="E3" s="1" t="n">
        <v>2</v>
      </c>
      <c r="F3" s="1" t="n">
        <v>27</v>
      </c>
      <c r="G3" s="1" t="n">
        <v>17</v>
      </c>
      <c r="H3" s="1" t="n">
        <v>10</v>
      </c>
      <c r="I3" s="1" t="n">
        <f aca="false">D3+E3+F3+G3+H3</f>
        <v>56</v>
      </c>
      <c r="J3" s="1" t="str">
        <f aca="false">IF(I3&gt;=89,"A",IF(I3&gt;=79,"B",IF(I3&gt;=69,"C",IF(I3&gt;=59,"D",IF(I3&gt;=49,"E",0)))))</f>
        <v>E</v>
      </c>
      <c r="K3" s="1"/>
      <c r="L3" s="1"/>
      <c r="M3" s="1"/>
    </row>
    <row r="4" customFormat="false" ht="14.4" hidden="false" customHeight="false" outlineLevel="0" collapsed="false">
      <c r="A4" s="1" t="s">
        <v>17</v>
      </c>
      <c r="B4" s="1" t="s">
        <v>375</v>
      </c>
      <c r="C4" s="1" t="s">
        <v>376</v>
      </c>
      <c r="D4" s="1" t="n">
        <v>1.5</v>
      </c>
      <c r="E4" s="1" t="n">
        <v>2</v>
      </c>
      <c r="F4" s="1" t="n">
        <v>27</v>
      </c>
      <c r="G4" s="1"/>
      <c r="H4" s="1" t="n">
        <v>19</v>
      </c>
      <c r="I4" s="1" t="n">
        <f aca="false">D4+E4+F4+G4+H4</f>
        <v>49.5</v>
      </c>
      <c r="J4" s="1" t="str">
        <f aca="false">IF(I4&gt;=89,"A",IF(I4&gt;=79,"B",IF(I4&gt;=69,"C",IF(I4&gt;=59,"D",IF(I4&gt;=49,"E",0)))))</f>
        <v>E</v>
      </c>
      <c r="K4" s="1"/>
      <c r="L4" s="1"/>
      <c r="M4" s="1"/>
    </row>
    <row r="5" customFormat="false" ht="14.4" hidden="false" customHeight="false" outlineLevel="0" collapsed="false">
      <c r="A5" s="1" t="s">
        <v>20</v>
      </c>
      <c r="B5" s="1" t="s">
        <v>377</v>
      </c>
      <c r="C5" s="1" t="s">
        <v>378</v>
      </c>
      <c r="D5" s="1"/>
      <c r="E5" s="1"/>
      <c r="F5" s="1" t="n">
        <v>24</v>
      </c>
      <c r="G5" s="1" t="n">
        <v>18</v>
      </c>
      <c r="H5" s="1" t="n">
        <v>10</v>
      </c>
      <c r="I5" s="1" t="n">
        <f aca="false">D5+E5+F5+G5+H5</f>
        <v>52</v>
      </c>
      <c r="J5" s="1" t="str">
        <f aca="false">IF(I5&gt;=89,"A",IF(I5&gt;=79,"B",IF(I5&gt;=69,"C",IF(I5&gt;=59,"D",IF(I5&gt;=49,"E",0)))))</f>
        <v>E</v>
      </c>
      <c r="K5" s="1"/>
      <c r="L5" s="1"/>
      <c r="M5" s="1"/>
    </row>
    <row r="6" customFormat="false" ht="14.4" hidden="false" customHeight="false" outlineLevel="0" collapsed="false">
      <c r="A6" s="1" t="s">
        <v>23</v>
      </c>
      <c r="B6" s="1" t="s">
        <v>379</v>
      </c>
      <c r="C6" s="1" t="s">
        <v>380</v>
      </c>
      <c r="D6" s="1"/>
      <c r="E6" s="1" t="n">
        <v>2</v>
      </c>
      <c r="F6" s="1" t="n">
        <v>12</v>
      </c>
      <c r="G6" s="1" t="n">
        <v>9</v>
      </c>
      <c r="H6" s="1" t="n">
        <v>10</v>
      </c>
      <c r="I6" s="1" t="n">
        <f aca="false">D6+E6+F6+G6+H6</f>
        <v>33</v>
      </c>
      <c r="J6" s="1" t="n">
        <f aca="false">IF(I6&gt;=89,"A",IF(I6&gt;=79,"B",IF(I6&gt;=69,"C",IF(I6&gt;=59,"D",IF(I6&gt;=49,"E",0)))))</f>
        <v>0</v>
      </c>
      <c r="K6" s="1"/>
      <c r="L6" s="1"/>
      <c r="M6" s="1"/>
    </row>
    <row r="7" customFormat="false" ht="14.4" hidden="false" customHeight="false" outlineLevel="0" collapsed="false">
      <c r="A7" s="1" t="s">
        <v>26</v>
      </c>
      <c r="B7" s="1" t="s">
        <v>381</v>
      </c>
      <c r="C7" s="1" t="s">
        <v>382</v>
      </c>
      <c r="D7" s="1" t="n">
        <v>3.5</v>
      </c>
      <c r="E7" s="1" t="n">
        <v>2</v>
      </c>
      <c r="F7" s="1" t="n">
        <v>25</v>
      </c>
      <c r="G7" s="1" t="n">
        <v>4</v>
      </c>
      <c r="H7" s="1" t="n">
        <v>20</v>
      </c>
      <c r="I7" s="1" t="n">
        <f aca="false">D7+E7+F7+G7+H7</f>
        <v>54.5</v>
      </c>
      <c r="J7" s="1" t="str">
        <f aca="false">IF(I7&gt;=89,"A",IF(I7&gt;=79,"B",IF(I7&gt;=69,"C",IF(I7&gt;=59,"D",IF(I7&gt;=49,"E",0)))))</f>
        <v>E</v>
      </c>
      <c r="K7" s="1"/>
      <c r="L7" s="1"/>
      <c r="M7" s="1"/>
    </row>
    <row r="8" customFormat="false" ht="14.4" hidden="false" customHeight="false" outlineLevel="0" collapsed="false">
      <c r="A8" s="1" t="s">
        <v>29</v>
      </c>
      <c r="B8" s="13" t="s">
        <v>383</v>
      </c>
      <c r="C8" s="1" t="s">
        <v>384</v>
      </c>
      <c r="D8" s="1"/>
      <c r="E8" s="1"/>
      <c r="F8" s="1"/>
      <c r="G8" s="1"/>
      <c r="H8" s="1" t="n">
        <v>25</v>
      </c>
      <c r="I8" s="1" t="n">
        <f aca="false">D8+E8+F8+G8+H8</f>
        <v>25</v>
      </c>
      <c r="J8" s="1" t="n">
        <f aca="false">IF(I8&gt;=89,"A",IF(I8&gt;=79,"B",IF(I8&gt;=69,"C",IF(I8&gt;=59,"D",IF(I8&gt;=49,"E",0)))))</f>
        <v>0</v>
      </c>
      <c r="K8" s="1"/>
      <c r="L8" s="1"/>
      <c r="M8" s="1"/>
    </row>
    <row r="9" customFormat="false" ht="14.4" hidden="false" customHeight="false" outlineLevel="0" collapsed="false">
      <c r="A9" s="1" t="s">
        <v>14</v>
      </c>
      <c r="B9" s="3" t="s">
        <v>385</v>
      </c>
      <c r="C9" s="1" t="s">
        <v>386</v>
      </c>
      <c r="D9" s="1" t="n">
        <v>1.5</v>
      </c>
      <c r="E9" s="1" t="n">
        <v>2</v>
      </c>
      <c r="F9" s="1" t="n">
        <v>27</v>
      </c>
      <c r="G9" s="1" t="n">
        <v>17</v>
      </c>
      <c r="H9" s="1" t="n">
        <v>25</v>
      </c>
      <c r="I9" s="1" t="n">
        <f aca="false">D9+E9+F9+G9+H9</f>
        <v>72.5</v>
      </c>
      <c r="J9" s="1" t="str">
        <f aca="false">IF(I9&gt;=89,"A",IF(I9&gt;=79,"B",IF(I9&gt;=69,"C",IF(I9&gt;=59,"D",IF(I9&gt;=49,"E",0)))))</f>
        <v>C</v>
      </c>
      <c r="K9" s="1"/>
      <c r="L9" s="1"/>
      <c r="M9" s="1"/>
    </row>
    <row r="10" customFormat="false" ht="14.4" hidden="false" customHeight="false" outlineLevel="0" collapsed="false">
      <c r="A10" s="1" t="s">
        <v>17</v>
      </c>
      <c r="B10" s="1" t="s">
        <v>387</v>
      </c>
      <c r="C10" s="1" t="s">
        <v>388</v>
      </c>
      <c r="D10" s="1"/>
      <c r="E10" s="1"/>
      <c r="F10" s="1" t="n">
        <v>30</v>
      </c>
      <c r="G10" s="1" t="n">
        <v>5</v>
      </c>
      <c r="H10" s="1" t="n">
        <v>20</v>
      </c>
      <c r="I10" s="1" t="n">
        <f aca="false">D10+E10+F10+G10+H10</f>
        <v>55</v>
      </c>
      <c r="J10" s="1" t="str">
        <f aca="false">IF(I10&gt;=89,"A",IF(I10&gt;=79,"B",IF(I10&gt;=69,"C",IF(I10&gt;=59,"D",IF(I10&gt;=49,"E",0)))))</f>
        <v>E</v>
      </c>
      <c r="K10" s="1"/>
      <c r="L10" s="1"/>
      <c r="M10" s="1"/>
    </row>
    <row r="11" customFormat="false" ht="14.4" hidden="false" customHeight="false" outlineLevel="0" collapsed="false">
      <c r="A11" s="1" t="s">
        <v>20</v>
      </c>
      <c r="B11" s="1" t="s">
        <v>389</v>
      </c>
      <c r="C11" s="1" t="s">
        <v>390</v>
      </c>
      <c r="D11" s="1"/>
      <c r="E11" s="1" t="n">
        <v>1</v>
      </c>
      <c r="F11" s="1" t="n">
        <v>30</v>
      </c>
      <c r="G11" s="1"/>
      <c r="H11" s="1" t="n">
        <v>20</v>
      </c>
      <c r="I11" s="1" t="n">
        <f aca="false">D11+E11+F11+G11+H11</f>
        <v>51</v>
      </c>
      <c r="J11" s="1" t="str">
        <f aca="false">IF(I11&gt;=89,"A",IF(I11&gt;=79,"B",IF(I11&gt;=69,"C",IF(I11&gt;=59,"D",IF(I11&gt;=49,"E",0)))))</f>
        <v>E</v>
      </c>
      <c r="K11" s="1"/>
      <c r="L11" s="1"/>
      <c r="M11" s="1"/>
    </row>
    <row r="12" customFormat="false" ht="14.4" hidden="false" customHeight="false" outlineLevel="0" collapsed="false">
      <c r="A12" s="1" t="s">
        <v>23</v>
      </c>
      <c r="B12" s="1" t="s">
        <v>391</v>
      </c>
      <c r="C12" s="1" t="s">
        <v>392</v>
      </c>
      <c r="D12" s="1" t="n">
        <v>1</v>
      </c>
      <c r="E12" s="1" t="n">
        <v>2</v>
      </c>
      <c r="F12" s="1" t="n">
        <v>25</v>
      </c>
      <c r="G12" s="1" t="n">
        <v>25</v>
      </c>
      <c r="H12" s="1"/>
      <c r="I12" s="1" t="n">
        <f aca="false">D12+E12+F12+G12+H12</f>
        <v>53</v>
      </c>
      <c r="J12" s="1" t="str">
        <f aca="false">IF(I12&gt;=89,"A",IF(I12&gt;=79,"B",IF(I12&gt;=69,"C",IF(I12&gt;=59,"D",IF(I12&gt;=49,"E",0)))))</f>
        <v>E</v>
      </c>
      <c r="K12" s="1"/>
      <c r="L12" s="1"/>
      <c r="M12" s="1"/>
    </row>
    <row r="13" customFormat="false" ht="14.4" hidden="false" customHeight="false" outlineLevel="0" collapsed="false">
      <c r="A13" s="1" t="s">
        <v>26</v>
      </c>
      <c r="B13" s="1" t="s">
        <v>393</v>
      </c>
      <c r="C13" s="1" t="s">
        <v>394</v>
      </c>
      <c r="D13" s="1"/>
      <c r="E13" s="1"/>
      <c r="F13" s="1" t="n">
        <v>12</v>
      </c>
      <c r="G13" s="1" t="n">
        <v>27</v>
      </c>
      <c r="H13" s="1" t="n">
        <v>15</v>
      </c>
      <c r="I13" s="1" t="n">
        <f aca="false">D13+E13+F13+G13+H13</f>
        <v>54</v>
      </c>
      <c r="J13" s="1" t="str">
        <f aca="false">IF(I13&gt;=89,"A",IF(I13&gt;=79,"B",IF(I13&gt;=69,"C",IF(I13&gt;=59,"D",IF(I13&gt;=49,"E",0)))))</f>
        <v>E</v>
      </c>
      <c r="K13" s="1"/>
      <c r="L13" s="1"/>
      <c r="M13" s="1"/>
    </row>
    <row r="14" customFormat="false" ht="14.4" hidden="false" customHeight="false" outlineLevel="0" collapsed="false">
      <c r="A14" s="1" t="s">
        <v>29</v>
      </c>
      <c r="B14" s="1" t="s">
        <v>395</v>
      </c>
      <c r="C14" s="1" t="s">
        <v>396</v>
      </c>
      <c r="D14" s="1"/>
      <c r="E14" s="1"/>
      <c r="F14" s="1"/>
      <c r="G14" s="1"/>
      <c r="H14" s="1"/>
      <c r="I14" s="1" t="n">
        <f aca="false">D14+E14+F14+G14+H14</f>
        <v>0</v>
      </c>
      <c r="J14" s="1" t="n">
        <f aca="false">IF(I14&gt;=89,"A",IF(I14&gt;=79,"B",IF(I14&gt;=69,"C",IF(I14&gt;=59,"D",IF(I14&gt;=49,"E",0)))))</f>
        <v>0</v>
      </c>
      <c r="K14" s="1"/>
      <c r="L14" s="1"/>
      <c r="M14" s="1"/>
    </row>
    <row r="15" customFormat="false" ht="14.4" hidden="false" customHeight="false" outlineLevel="0" collapsed="false">
      <c r="A15" s="1" t="s">
        <v>32</v>
      </c>
      <c r="B15" s="1" t="s">
        <v>397</v>
      </c>
      <c r="C15" s="1" t="s">
        <v>398</v>
      </c>
      <c r="D15" s="1" t="n">
        <v>2.5</v>
      </c>
      <c r="E15" s="1" t="n">
        <v>2.5</v>
      </c>
      <c r="F15" s="1" t="n">
        <v>24</v>
      </c>
      <c r="G15" s="1" t="n">
        <v>10</v>
      </c>
      <c r="H15" s="1" t="n">
        <v>20</v>
      </c>
      <c r="I15" s="1" t="n">
        <f aca="false">D15+E15+F15+G15+H15</f>
        <v>59</v>
      </c>
      <c r="J15" s="1" t="str">
        <f aca="false">IF(I15&gt;=89,"A",IF(I15&gt;=79,"B",IF(I15&gt;=69,"C",IF(I15&gt;=59,"D",IF(I15&gt;=49,"E",0)))))</f>
        <v>D</v>
      </c>
      <c r="K15" s="1"/>
      <c r="L15" s="1"/>
      <c r="M15" s="1"/>
    </row>
    <row r="16" customFormat="false" ht="14.4" hidden="false" customHeight="false" outlineLevel="0" collapsed="false">
      <c r="A16" s="1" t="s">
        <v>35</v>
      </c>
      <c r="B16" s="1" t="s">
        <v>399</v>
      </c>
      <c r="C16" s="1" t="s">
        <v>400</v>
      </c>
      <c r="D16" s="1" t="n">
        <v>1</v>
      </c>
      <c r="E16" s="1" t="n">
        <v>2</v>
      </c>
      <c r="F16" s="1" t="n">
        <v>21</v>
      </c>
      <c r="G16" s="1" t="n">
        <v>12</v>
      </c>
      <c r="H16" s="1" t="n">
        <v>13</v>
      </c>
      <c r="I16" s="1" t="n">
        <f aca="false">D16+E16+F16+G16+H16</f>
        <v>49</v>
      </c>
      <c r="J16" s="1" t="str">
        <f aca="false">IF(I16&gt;=89,"A",IF(I16&gt;=79,"B",IF(I16&gt;=69,"C",IF(I16&gt;=59,"D",IF(I16&gt;=49,"E",0)))))</f>
        <v>E</v>
      </c>
      <c r="K16" s="1"/>
      <c r="L16" s="1"/>
      <c r="M16" s="1"/>
    </row>
    <row r="17" customFormat="false" ht="14.4" hidden="false" customHeight="false" outlineLevel="0" collapsed="false">
      <c r="A17" s="1" t="s">
        <v>38</v>
      </c>
      <c r="B17" s="1" t="s">
        <v>401</v>
      </c>
      <c r="C17" s="1" t="s">
        <v>402</v>
      </c>
      <c r="D17" s="1" t="n">
        <v>3</v>
      </c>
      <c r="E17" s="1" t="n">
        <v>2</v>
      </c>
      <c r="F17" s="1" t="n">
        <v>30</v>
      </c>
      <c r="G17" s="1" t="n">
        <v>20</v>
      </c>
      <c r="H17" s="1" t="n">
        <v>18</v>
      </c>
      <c r="I17" s="1" t="n">
        <f aca="false">D17+E17+F17+G17+H17</f>
        <v>73</v>
      </c>
      <c r="J17" s="1" t="str">
        <f aca="false">IF(I17&gt;=89,"A",IF(I17&gt;=79,"B",IF(I17&gt;=69,"C",IF(I17&gt;=59,"D",IF(I17&gt;=49,"E",0)))))</f>
        <v>C</v>
      </c>
      <c r="K17" s="1"/>
      <c r="L17" s="1"/>
      <c r="M17" s="1"/>
    </row>
    <row r="18" customFormat="false" ht="14.4" hidden="false" customHeight="false" outlineLevel="0" collapsed="false">
      <c r="A18" s="1" t="s">
        <v>41</v>
      </c>
      <c r="B18" s="1" t="s">
        <v>403</v>
      </c>
      <c r="C18" s="1" t="s">
        <v>404</v>
      </c>
      <c r="D18" s="1" t="n">
        <v>3</v>
      </c>
      <c r="E18" s="1" t="n">
        <v>1.5</v>
      </c>
      <c r="F18" s="1" t="n">
        <v>27</v>
      </c>
      <c r="G18" s="1" t="n">
        <v>12</v>
      </c>
      <c r="H18" s="1" t="n">
        <v>18</v>
      </c>
      <c r="I18" s="1" t="n">
        <f aca="false">D18+E18+F18+G18+H18</f>
        <v>61.5</v>
      </c>
      <c r="J18" s="1" t="str">
        <f aca="false">IF(I18&gt;=89,"A",IF(I18&gt;=79,"B",IF(I18&gt;=69,"C",IF(I18&gt;=59,"D",IF(I18&gt;=49,"E",0)))))</f>
        <v>D</v>
      </c>
      <c r="K18" s="1"/>
      <c r="L18" s="1"/>
      <c r="M18" s="1"/>
    </row>
    <row r="19" customFormat="false" ht="14.4" hidden="false" customHeight="false" outlineLevel="0" collapsed="false">
      <c r="A19" s="1" t="s">
        <v>44</v>
      </c>
      <c r="B19" s="1" t="s">
        <v>405</v>
      </c>
      <c r="C19" s="1" t="s">
        <v>406</v>
      </c>
      <c r="D19" s="1" t="n">
        <v>3</v>
      </c>
      <c r="E19" s="1" t="n">
        <v>2</v>
      </c>
      <c r="F19" s="1" t="n">
        <v>27</v>
      </c>
      <c r="G19" s="1" t="n">
        <v>20</v>
      </c>
      <c r="H19" s="1" t="n">
        <v>10</v>
      </c>
      <c r="I19" s="1" t="n">
        <f aca="false">D19+E19+F19+G19+H19</f>
        <v>62</v>
      </c>
      <c r="J19" s="1" t="str">
        <f aca="false">IF(I19&gt;=89,"A",IF(I19&gt;=79,"B",IF(I19&gt;=69,"C",IF(I19&gt;=59,"D",IF(I19&gt;=49,"E",0)))))</f>
        <v>D</v>
      </c>
      <c r="K19" s="1"/>
      <c r="L19" s="1"/>
      <c r="M19" s="1"/>
    </row>
    <row r="20" customFormat="false" ht="14.4" hidden="false" customHeight="false" outlineLevel="0" collapsed="false">
      <c r="A20" s="1" t="s">
        <v>47</v>
      </c>
      <c r="B20" s="1" t="s">
        <v>407</v>
      </c>
      <c r="C20" s="1" t="s">
        <v>408</v>
      </c>
      <c r="D20" s="1"/>
      <c r="E20" s="1" t="n">
        <v>2</v>
      </c>
      <c r="F20" s="1" t="n">
        <v>30</v>
      </c>
      <c r="G20" s="1" t="n">
        <v>11</v>
      </c>
      <c r="H20" s="1" t="n">
        <v>20</v>
      </c>
      <c r="I20" s="1" t="n">
        <f aca="false">D20+E20+F20+G20+H20</f>
        <v>63</v>
      </c>
      <c r="J20" s="1" t="str">
        <f aca="false">IF(I20&gt;=89,"A",IF(I20&gt;=79,"B",IF(I20&gt;=69,"C",IF(I20&gt;=59,"D",IF(I20&gt;=49,"E",0)))))</f>
        <v>D</v>
      </c>
      <c r="K20" s="1"/>
      <c r="L20" s="1"/>
      <c r="M20" s="1"/>
    </row>
    <row r="21" customFormat="false" ht="15.75" hidden="false" customHeight="true" outlineLevel="0" collapsed="false">
      <c r="A21" s="1" t="s">
        <v>50</v>
      </c>
      <c r="B21" s="1" t="s">
        <v>409</v>
      </c>
      <c r="C21" s="1" t="s">
        <v>410</v>
      </c>
      <c r="D21" s="1" t="n">
        <v>4.4</v>
      </c>
      <c r="E21" s="1" t="n">
        <v>3.5</v>
      </c>
      <c r="F21" s="1" t="n">
        <v>28</v>
      </c>
      <c r="G21" s="1" t="n">
        <v>25</v>
      </c>
      <c r="H21" s="1" t="n">
        <v>5</v>
      </c>
      <c r="I21" s="1" t="n">
        <f aca="false">D21+E21+F21+G21+H21</f>
        <v>65.9</v>
      </c>
      <c r="J21" s="1" t="str">
        <f aca="false">IF(I21&gt;=89,"A",IF(I21&gt;=79,"B",IF(I21&gt;=69,"C",IF(I21&gt;=59,"D",IF(I21&gt;=49,"E",0)))))</f>
        <v>D</v>
      </c>
      <c r="K21" s="1"/>
      <c r="L21" s="1"/>
      <c r="M21" s="1"/>
    </row>
    <row r="22" customFormat="false" ht="15.75" hidden="false" customHeight="true" outlineLevel="0" collapsed="false">
      <c r="A22" s="1" t="s">
        <v>53</v>
      </c>
      <c r="B22" s="1" t="s">
        <v>411</v>
      </c>
      <c r="C22" s="1" t="s">
        <v>412</v>
      </c>
      <c r="D22" s="1" t="n">
        <v>2.5</v>
      </c>
      <c r="E22" s="1" t="n">
        <v>2</v>
      </c>
      <c r="F22" s="1" t="n">
        <v>30</v>
      </c>
      <c r="G22" s="1" t="n">
        <v>25</v>
      </c>
      <c r="H22" s="1" t="n">
        <v>20</v>
      </c>
      <c r="I22" s="1" t="n">
        <f aca="false">D22+E22+F22+G22+H22</f>
        <v>79.5</v>
      </c>
      <c r="J22" s="1" t="str">
        <f aca="false">IF(I22&gt;=89,"A",IF(I22&gt;=79,"B",IF(I22&gt;=69,"C",IF(I22&gt;=59,"D",IF(I22&gt;=49,"E",0)))))</f>
        <v>B</v>
      </c>
      <c r="K22" s="1"/>
      <c r="L22" s="1"/>
      <c r="M22" s="1"/>
    </row>
    <row r="23" customFormat="false" ht="15.75" hidden="false" customHeight="true" outlineLevel="0" collapsed="false">
      <c r="A23" s="1" t="s">
        <v>56</v>
      </c>
      <c r="B23" s="1" t="s">
        <v>413</v>
      </c>
      <c r="C23" s="1" t="s">
        <v>414</v>
      </c>
      <c r="D23" s="1" t="n">
        <v>3</v>
      </c>
      <c r="E23" s="1"/>
      <c r="F23" s="1" t="n">
        <v>27</v>
      </c>
      <c r="G23" s="1"/>
      <c r="H23" s="1" t="n">
        <v>20</v>
      </c>
      <c r="I23" s="1" t="n">
        <f aca="false">D23+E23+F23+G23+H23</f>
        <v>50</v>
      </c>
      <c r="J23" s="1" t="str">
        <f aca="false">IF(I23&gt;=89,"A",IF(I23&gt;=79,"B",IF(I23&gt;=69,"C",IF(I23&gt;=59,"D",IF(I23&gt;=49,"E",0)))))</f>
        <v>E</v>
      </c>
      <c r="K23" s="1"/>
      <c r="L23" s="1"/>
      <c r="M23" s="1"/>
    </row>
    <row r="24" customFormat="false" ht="15.75" hidden="false" customHeight="true" outlineLevel="0" collapsed="false">
      <c r="A24" s="1" t="s">
        <v>59</v>
      </c>
      <c r="B24" s="1" t="s">
        <v>415</v>
      </c>
      <c r="C24" s="1" t="s">
        <v>416</v>
      </c>
      <c r="D24" s="1" t="n">
        <v>3</v>
      </c>
      <c r="E24" s="1" t="n">
        <v>2</v>
      </c>
      <c r="F24" s="1" t="n">
        <v>30</v>
      </c>
      <c r="G24" s="1" t="n">
        <v>9</v>
      </c>
      <c r="H24" s="1" t="n">
        <v>20</v>
      </c>
      <c r="I24" s="1" t="n">
        <f aca="false">D24+E24+F24+G24+H24</f>
        <v>64</v>
      </c>
      <c r="J24" s="1" t="str">
        <f aca="false">IF(I24&gt;=89,"A",IF(I24&gt;=79,"B",IF(I24&gt;=69,"C",IF(I24&gt;=59,"D",IF(I24&gt;=49,"E",0)))))</f>
        <v>D</v>
      </c>
      <c r="K24" s="1"/>
      <c r="L24" s="1"/>
      <c r="M24" s="1"/>
    </row>
    <row r="25" customFormat="false" ht="15.75" hidden="false" customHeight="true" outlineLevel="0" collapsed="false">
      <c r="A25" s="1" t="s">
        <v>62</v>
      </c>
      <c r="B25" s="3" t="s">
        <v>417</v>
      </c>
      <c r="C25" s="1" t="s">
        <v>418</v>
      </c>
      <c r="D25" s="1" t="n">
        <v>2.5</v>
      </c>
      <c r="E25" s="1" t="n">
        <v>2</v>
      </c>
      <c r="F25" s="1" t="n">
        <v>30</v>
      </c>
      <c r="G25" s="1" t="n">
        <v>18</v>
      </c>
      <c r="H25" s="1"/>
      <c r="I25" s="1" t="n">
        <f aca="false">D25+E25+F25+G25+H25</f>
        <v>52.5</v>
      </c>
      <c r="J25" s="1" t="str">
        <f aca="false">IF(I25&gt;=89,"A",IF(I25&gt;=79,"B",IF(I25&gt;=69,"C",IF(I25&gt;=59,"D",IF(I25&gt;=49,"E",0)))))</f>
        <v>E</v>
      </c>
      <c r="K25" s="1"/>
      <c r="L25" s="1"/>
      <c r="M25" s="1"/>
    </row>
    <row r="26" customFormat="false" ht="15.75" hidden="false" customHeight="true" outlineLevel="0" collapsed="false">
      <c r="A26" s="1" t="s">
        <v>65</v>
      </c>
      <c r="B26" s="1" t="s">
        <v>419</v>
      </c>
      <c r="C26" s="1" t="s">
        <v>420</v>
      </c>
      <c r="D26" s="1"/>
      <c r="E26" s="1"/>
      <c r="F26" s="1" t="n">
        <v>8</v>
      </c>
      <c r="G26" s="1" t="n">
        <v>20</v>
      </c>
      <c r="H26" s="1" t="n">
        <v>13</v>
      </c>
      <c r="I26" s="1" t="n">
        <f aca="false">D26+E26+F26+G26+H26</f>
        <v>41</v>
      </c>
      <c r="J26" s="1" t="n">
        <f aca="false">IF(I26&gt;=89,"A",IF(I26&gt;=79,"B",IF(I26&gt;=69,"C",IF(I26&gt;=59,"D",IF(I26&gt;=49,"E",0)))))</f>
        <v>0</v>
      </c>
      <c r="K26" s="1"/>
      <c r="L26" s="1"/>
      <c r="M26" s="1"/>
    </row>
    <row r="27" customFormat="false" ht="15.75" hidden="false" customHeight="true" outlineLevel="0" collapsed="false">
      <c r="A27" s="1" t="s">
        <v>68</v>
      </c>
      <c r="B27" s="1" t="s">
        <v>48</v>
      </c>
      <c r="C27" s="1" t="s">
        <v>421</v>
      </c>
      <c r="D27" s="1"/>
      <c r="E27" s="1"/>
      <c r="F27" s="1"/>
      <c r="G27" s="1"/>
      <c r="H27" s="1"/>
      <c r="I27" s="1" t="n">
        <f aca="false">D27+E27+F27+G27+H27</f>
        <v>0</v>
      </c>
      <c r="J27" s="1" t="n">
        <f aca="false">IF(I27&gt;=89,"A",IF(I27&gt;=79,"B",IF(I27&gt;=69,"C",IF(I27&gt;=59,"D",IF(I27&gt;=49,"E",0)))))</f>
        <v>0</v>
      </c>
      <c r="K27" s="1"/>
      <c r="L27" s="1"/>
      <c r="M27" s="1"/>
    </row>
    <row r="28" customFormat="false" ht="15.75" hidden="false" customHeight="true" outlineLevel="0" collapsed="false">
      <c r="A28" s="1" t="s">
        <v>71</v>
      </c>
      <c r="B28" s="1" t="s">
        <v>422</v>
      </c>
      <c r="C28" s="1" t="s">
        <v>423</v>
      </c>
      <c r="D28" s="1"/>
      <c r="E28" s="1" t="n">
        <v>3.5</v>
      </c>
      <c r="F28" s="1" t="n">
        <v>24</v>
      </c>
      <c r="G28" s="1"/>
      <c r="H28" s="1" t="n">
        <v>10</v>
      </c>
      <c r="I28" s="1" t="n">
        <f aca="false">D28+E28+F28+G28+H28</f>
        <v>37.5</v>
      </c>
      <c r="J28" s="1" t="n">
        <f aca="false">IF(I28&gt;=89,"A",IF(I28&gt;=79,"B",IF(I28&gt;=69,"C",IF(I28&gt;=59,"D",IF(I28&gt;=49,"E",0)))))</f>
        <v>0</v>
      </c>
      <c r="K28" s="1"/>
      <c r="L28" s="1"/>
      <c r="M28" s="1"/>
    </row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9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7" activeCellId="0" sqref="M7"/>
    </sheetView>
  </sheetViews>
  <sheetFormatPr defaultRowHeight="15" zeroHeight="false" outlineLevelRow="0" outlineLevelCol="0"/>
  <cols>
    <col collapsed="false" customWidth="true" hidden="false" outlineLevel="0" max="2" min="1" style="0" width="8.66"/>
    <col collapsed="false" customWidth="true" hidden="false" outlineLevel="0" max="3" min="3" style="0" width="22"/>
    <col collapsed="false" customWidth="true" hidden="false" outlineLevel="0" max="4" min="4" style="0" width="10.66"/>
    <col collapsed="false" customWidth="true" hidden="false" outlineLevel="0" max="5" min="5" style="0" width="9.11"/>
    <col collapsed="false" customWidth="true" hidden="false" outlineLevel="0" max="14" min="6" style="0" width="8.66"/>
    <col collapsed="false" customWidth="true" hidden="false" outlineLevel="0" max="1025" min="15" style="0" width="14.44"/>
  </cols>
  <sheetData>
    <row r="1" customFormat="false" ht="14.4" hidden="false" customHeight="false" outlineLevel="0" collapsed="false">
      <c r="A1" s="0" t="s">
        <v>424</v>
      </c>
      <c r="D1" s="14"/>
      <c r="E1" s="14"/>
    </row>
    <row r="2" customFormat="false" ht="43.2" hidden="false" customHeight="false" outlineLevel="0" collapsed="false">
      <c r="A2" s="1"/>
      <c r="B2" s="1"/>
      <c r="C2" s="1"/>
      <c r="D2" s="15" t="s">
        <v>281</v>
      </c>
      <c r="E2" s="15" t="s">
        <v>281</v>
      </c>
      <c r="F2" s="2" t="s">
        <v>425</v>
      </c>
      <c r="G2" s="1" t="s">
        <v>285</v>
      </c>
      <c r="H2" s="1" t="s">
        <v>8</v>
      </c>
      <c r="I2" s="1" t="s">
        <v>12</v>
      </c>
      <c r="J2" s="1" t="s">
        <v>13</v>
      </c>
    </row>
    <row r="3" customFormat="false" ht="13.8" hidden="false" customHeight="false" outlineLevel="0" collapsed="false">
      <c r="A3" s="1" t="s">
        <v>14</v>
      </c>
      <c r="B3" s="1" t="s">
        <v>426</v>
      </c>
      <c r="C3" s="1" t="s">
        <v>427</v>
      </c>
      <c r="D3" s="6" t="n">
        <v>4.4</v>
      </c>
      <c r="E3" s="6" t="n">
        <v>3.4</v>
      </c>
      <c r="F3" s="1" t="n">
        <v>30</v>
      </c>
      <c r="G3" s="1" t="n">
        <v>30</v>
      </c>
      <c r="H3" s="1" t="n">
        <v>25</v>
      </c>
      <c r="I3" s="1" t="n">
        <f aca="false">D3+E3+F3+G3+H3</f>
        <v>92.8</v>
      </c>
      <c r="J3" s="1" t="str">
        <f aca="false">IF(I3&gt;=89,"A",IF(I3&gt;=79,"B",IF(I3&gt;=69,"C",IF(I3&gt;=59,"D",IF(I3&gt;=49,"E",0)))))</f>
        <v>A</v>
      </c>
    </row>
    <row r="4" customFormat="false" ht="14.4" hidden="false" customHeight="false" outlineLevel="0" collapsed="false">
      <c r="A4" s="1" t="s">
        <v>17</v>
      </c>
      <c r="B4" s="1" t="s">
        <v>428</v>
      </c>
      <c r="C4" s="1" t="s">
        <v>429</v>
      </c>
      <c r="D4" s="6"/>
      <c r="E4" s="6"/>
      <c r="F4" s="1"/>
      <c r="G4" s="1"/>
      <c r="H4" s="1"/>
      <c r="I4" s="1" t="n">
        <f aca="false">D4+E4+F4+G4+H4</f>
        <v>0</v>
      </c>
      <c r="J4" s="1" t="n">
        <f aca="false">IF(I4&gt;=89,"A",IF(I4&gt;=79,"B",IF(I4&gt;=69,"C",IF(I4&gt;=59,"D",IF(I4&gt;=49,"E",0)))))</f>
        <v>0</v>
      </c>
    </row>
    <row r="5" customFormat="false" ht="14.4" hidden="false" customHeight="false" outlineLevel="0" collapsed="false">
      <c r="A5" s="1" t="s">
        <v>20</v>
      </c>
      <c r="B5" s="1" t="s">
        <v>430</v>
      </c>
      <c r="C5" s="1" t="s">
        <v>431</v>
      </c>
      <c r="D5" s="6"/>
      <c r="E5" s="6" t="n">
        <v>4</v>
      </c>
      <c r="F5" s="1" t="n">
        <v>30</v>
      </c>
      <c r="G5" s="1"/>
      <c r="H5" s="1" t="n">
        <v>10</v>
      </c>
      <c r="I5" s="1" t="n">
        <f aca="false">D5+E5+F5+G5+H5</f>
        <v>44</v>
      </c>
      <c r="J5" s="1" t="n">
        <f aca="false">IF(I5&gt;=89,"A",IF(I5&gt;=79,"B",IF(I5&gt;=69,"C",IF(I5&gt;=59,"D",IF(I5&gt;=49,"E",0)))))</f>
        <v>0</v>
      </c>
    </row>
    <row r="6" customFormat="false" ht="14.4" hidden="false" customHeight="false" outlineLevel="0" collapsed="false">
      <c r="A6" s="1" t="s">
        <v>23</v>
      </c>
      <c r="B6" s="1" t="s">
        <v>432</v>
      </c>
      <c r="C6" s="1" t="s">
        <v>433</v>
      </c>
      <c r="D6" s="6"/>
      <c r="E6" s="6"/>
      <c r="F6" s="1"/>
      <c r="G6" s="1" t="n">
        <v>20</v>
      </c>
      <c r="H6" s="1"/>
      <c r="I6" s="1" t="n">
        <f aca="false">D6+E6+F6+G6+H6</f>
        <v>20</v>
      </c>
      <c r="J6" s="1" t="n">
        <f aca="false">IF(I6&gt;=89,"A",IF(I6&gt;=79,"B",IF(I6&gt;=69,"C",IF(I6&gt;=59,"D",IF(I6&gt;=49,"E",0)))))</f>
        <v>0</v>
      </c>
    </row>
    <row r="7" customFormat="false" ht="14.4" hidden="false" customHeight="true" outlineLevel="0" collapsed="false">
      <c r="A7" s="1" t="s">
        <v>26</v>
      </c>
      <c r="B7" s="1" t="s">
        <v>434</v>
      </c>
      <c r="C7" s="1" t="s">
        <v>435</v>
      </c>
      <c r="D7" s="6" t="n">
        <v>4.4</v>
      </c>
      <c r="E7" s="6" t="n">
        <v>3.5</v>
      </c>
      <c r="F7" s="1" t="n">
        <v>24</v>
      </c>
      <c r="G7" s="1"/>
      <c r="H7" s="1" t="n">
        <v>18</v>
      </c>
      <c r="I7" s="1" t="n">
        <f aca="false">D7+E7+F7+G7+H7</f>
        <v>49.9</v>
      </c>
      <c r="J7" s="1" t="str">
        <f aca="false">IF(I7&gt;=89,"A",IF(I7&gt;=79,"B",IF(I7&gt;=69,"C",IF(I7&gt;=59,"D",IF(I7&gt;=49,"E",0)))))</f>
        <v>E</v>
      </c>
      <c r="M7" s="5"/>
      <c r="N7" s="5"/>
      <c r="O7" s="5"/>
      <c r="P7" s="5"/>
      <c r="Q7" s="5"/>
      <c r="R7" s="5"/>
    </row>
    <row r="8" customFormat="false" ht="13.8" hidden="false" customHeight="false" outlineLevel="0" collapsed="false">
      <c r="A8" s="1" t="s">
        <v>29</v>
      </c>
      <c r="B8" s="1" t="s">
        <v>436</v>
      </c>
      <c r="C8" s="1" t="s">
        <v>437</v>
      </c>
      <c r="D8" s="6"/>
      <c r="E8" s="6"/>
      <c r="F8" s="1"/>
      <c r="G8" s="1"/>
      <c r="H8" s="1"/>
      <c r="I8" s="1" t="n">
        <f aca="false">D8+E8+F8+G8+H8</f>
        <v>0</v>
      </c>
      <c r="J8" s="1" t="n">
        <f aca="false">IF(I8&gt;=89,"A",IF(I8&gt;=79,"B",IF(I8&gt;=69,"C",IF(I8&gt;=59,"D",IF(I8&gt;=49,"E",0)))))</f>
        <v>0</v>
      </c>
      <c r="M8" s="5"/>
      <c r="N8" s="5"/>
      <c r="O8" s="5"/>
      <c r="P8" s="5"/>
      <c r="Q8" s="5"/>
      <c r="R8" s="5"/>
    </row>
    <row r="9" customFormat="false" ht="13.8" hidden="false" customHeight="false" outlineLevel="0" collapsed="false">
      <c r="A9" s="1" t="s">
        <v>32</v>
      </c>
      <c r="B9" s="3" t="s">
        <v>438</v>
      </c>
      <c r="C9" s="1" t="s">
        <v>439</v>
      </c>
      <c r="D9" s="6" t="n">
        <v>4.4</v>
      </c>
      <c r="E9" s="6" t="n">
        <v>1.5</v>
      </c>
      <c r="F9" s="1" t="n">
        <v>30</v>
      </c>
      <c r="G9" s="1" t="n">
        <v>30</v>
      </c>
      <c r="H9" s="1" t="n">
        <v>25</v>
      </c>
      <c r="I9" s="1" t="n">
        <f aca="false">D9+E9+F9+G9+H9</f>
        <v>90.9</v>
      </c>
      <c r="J9" s="1" t="str">
        <f aca="false">IF(I9&gt;=89,"A",IF(I9&gt;=79,"B",IF(I9&gt;=69,"C",IF(I9&gt;=59,"D",IF(I9&gt;=49,"E",0)))))</f>
        <v>A</v>
      </c>
      <c r="M9" s="5"/>
      <c r="N9" s="5"/>
      <c r="O9" s="5"/>
      <c r="P9" s="5"/>
      <c r="Q9" s="5"/>
      <c r="R9" s="5"/>
    </row>
    <row r="10" customFormat="false" ht="13.8" hidden="false" customHeight="false" outlineLevel="0" collapsed="false">
      <c r="A10" s="1" t="s">
        <v>35</v>
      </c>
      <c r="B10" s="3" t="s">
        <v>440</v>
      </c>
      <c r="C10" s="1" t="s">
        <v>441</v>
      </c>
      <c r="D10" s="6" t="n">
        <v>4.4</v>
      </c>
      <c r="E10" s="6" t="n">
        <v>3.5</v>
      </c>
      <c r="F10" s="1" t="n">
        <v>30</v>
      </c>
      <c r="G10" s="1" t="n">
        <v>3</v>
      </c>
      <c r="H10" s="1" t="n">
        <v>3</v>
      </c>
      <c r="I10" s="1" t="n">
        <f aca="false">D10+E10+F10+G10+H10</f>
        <v>43.9</v>
      </c>
      <c r="J10" s="1" t="n">
        <f aca="false">IF(I10&gt;=89,"A",IF(I10&gt;=79,"B",IF(I10&gt;=69,"C",IF(I10&gt;=59,"D",IF(I10&gt;=49,"E",0)))))</f>
        <v>0</v>
      </c>
      <c r="M10" s="5"/>
      <c r="N10" s="5"/>
      <c r="O10" s="5"/>
      <c r="P10" s="5"/>
      <c r="Q10" s="5"/>
      <c r="R10" s="5"/>
    </row>
    <row r="11" customFormat="false" ht="13.8" hidden="false" customHeight="false" outlineLevel="0" collapsed="false">
      <c r="A11" s="1" t="s">
        <v>38</v>
      </c>
      <c r="B11" s="3" t="s">
        <v>442</v>
      </c>
      <c r="C11" s="1" t="s">
        <v>443</v>
      </c>
      <c r="D11" s="6" t="n">
        <v>3.7</v>
      </c>
      <c r="E11" s="6" t="n">
        <v>3.5</v>
      </c>
      <c r="F11" s="1" t="n">
        <v>24</v>
      </c>
      <c r="G11" s="1" t="n">
        <v>25</v>
      </c>
      <c r="H11" s="1"/>
      <c r="I11" s="1" t="n">
        <f aca="false">D11+E11+F11+G11+H11</f>
        <v>56.2</v>
      </c>
      <c r="J11" s="1" t="str">
        <f aca="false">IF(I11&gt;=89,"A",IF(I11&gt;=79,"B",IF(I11&gt;=69,"C",IF(I11&gt;=59,"D",IF(I11&gt;=49,"E",0)))))</f>
        <v>E</v>
      </c>
      <c r="M11" s="5"/>
      <c r="N11" s="5"/>
      <c r="O11" s="5"/>
      <c r="P11" s="5"/>
      <c r="Q11" s="5"/>
      <c r="R11" s="5"/>
    </row>
    <row r="12" customFormat="false" ht="13.8" hidden="false" customHeight="false" outlineLevel="0" collapsed="false">
      <c r="A12" s="1" t="s">
        <v>41</v>
      </c>
      <c r="B12" s="3" t="s">
        <v>444</v>
      </c>
      <c r="C12" s="1" t="s">
        <v>445</v>
      </c>
      <c r="D12" s="6" t="n">
        <v>4</v>
      </c>
      <c r="E12" s="6" t="n">
        <v>4</v>
      </c>
      <c r="F12" s="1" t="n">
        <v>30</v>
      </c>
      <c r="G12" s="1" t="n">
        <v>19</v>
      </c>
      <c r="H12" s="1" t="n">
        <v>7</v>
      </c>
      <c r="I12" s="1" t="n">
        <f aca="false">D12+E12+F12+G12+H12</f>
        <v>64</v>
      </c>
      <c r="J12" s="1" t="str">
        <f aca="false">IF(I12&gt;=89,"A",IF(I12&gt;=79,"B",IF(I12&gt;=69,"C",IF(I12&gt;=59,"D",IF(I12&gt;=49,"E",0)))))</f>
        <v>D</v>
      </c>
      <c r="M12" s="5"/>
      <c r="N12" s="5"/>
      <c r="O12" s="5"/>
      <c r="P12" s="5"/>
      <c r="Q12" s="5"/>
      <c r="R12" s="5"/>
    </row>
    <row r="13" customFormat="false" ht="13.8" hidden="false" customHeight="false" outlineLevel="0" collapsed="false">
      <c r="A13" s="1" t="s">
        <v>44</v>
      </c>
      <c r="B13" s="3" t="s">
        <v>446</v>
      </c>
      <c r="C13" s="1" t="s">
        <v>447</v>
      </c>
      <c r="D13" s="6" t="n">
        <v>3.7</v>
      </c>
      <c r="E13" s="6" t="n">
        <v>3.5</v>
      </c>
      <c r="F13" s="1" t="n">
        <v>30</v>
      </c>
      <c r="G13" s="1"/>
      <c r="H13" s="1" t="n">
        <v>2</v>
      </c>
      <c r="I13" s="1" t="n">
        <f aca="false">D13+E13+F13+G13+H13</f>
        <v>39.2</v>
      </c>
      <c r="J13" s="1" t="n">
        <f aca="false">IF(I13&gt;=89,"A",IF(I13&gt;=79,"B",IF(I13&gt;=69,"C",IF(I13&gt;=59,"D",IF(I13&gt;=49,"E",0)))))</f>
        <v>0</v>
      </c>
      <c r="M13" s="5"/>
      <c r="N13" s="5"/>
      <c r="O13" s="5"/>
      <c r="P13" s="5"/>
      <c r="Q13" s="5"/>
      <c r="R13" s="5"/>
    </row>
    <row r="14" customFormat="false" ht="14.4" hidden="false" customHeight="false" outlineLevel="0" collapsed="false">
      <c r="A14" s="1" t="s">
        <v>47</v>
      </c>
      <c r="B14" s="3"/>
      <c r="C14" s="1" t="s">
        <v>448</v>
      </c>
      <c r="D14" s="6"/>
      <c r="E14" s="6"/>
      <c r="F14" s="1"/>
      <c r="G14" s="1"/>
      <c r="H14" s="1"/>
      <c r="I14" s="1" t="n">
        <f aca="false">D14+E14+F14+G14+H14</f>
        <v>0</v>
      </c>
      <c r="J14" s="1" t="n">
        <f aca="false">IF(I14&gt;=89,"A",IF(I14&gt;=79,"B",IF(I14&gt;=69,"C",IF(I14&gt;=59,"D",IF(I14&gt;=49,"E",0)))))</f>
        <v>0</v>
      </c>
    </row>
    <row r="15" customFormat="false" ht="14.4" hidden="false" customHeight="false" outlineLevel="0" collapsed="false">
      <c r="A15" s="1" t="s">
        <v>50</v>
      </c>
      <c r="B15" s="3" t="s">
        <v>385</v>
      </c>
      <c r="C15" s="1" t="s">
        <v>449</v>
      </c>
      <c r="D15" s="6" t="n">
        <v>3.7</v>
      </c>
      <c r="E15" s="6" t="n">
        <v>3.5</v>
      </c>
      <c r="F15" s="1" t="n">
        <v>30</v>
      </c>
      <c r="G15" s="1"/>
      <c r="H15" s="1" t="n">
        <v>12</v>
      </c>
      <c r="I15" s="1" t="n">
        <f aca="false">D15+E15+F15+G15+H15</f>
        <v>49.2</v>
      </c>
      <c r="J15" s="1" t="str">
        <f aca="false">IF(I15&gt;=89,"A",IF(I15&gt;=79,"B",IF(I15&gt;=69,"C",IF(I15&gt;=59,"D",IF(I15&gt;=49,"E",0)))))</f>
        <v>E</v>
      </c>
    </row>
    <row r="16" customFormat="false" ht="14.4" hidden="false" customHeight="false" outlineLevel="0" collapsed="false">
      <c r="A16" s="1" t="s">
        <v>53</v>
      </c>
      <c r="B16" s="3" t="s">
        <v>450</v>
      </c>
      <c r="C16" s="1" t="s">
        <v>451</v>
      </c>
      <c r="D16" s="6" t="n">
        <v>3.7</v>
      </c>
      <c r="E16" s="6" t="n">
        <v>3.5</v>
      </c>
      <c r="F16" s="1" t="n">
        <v>30</v>
      </c>
      <c r="G16" s="1" t="n">
        <v>8</v>
      </c>
      <c r="H16" s="1" t="n">
        <v>7</v>
      </c>
      <c r="I16" s="1" t="n">
        <f aca="false">D16+E16+F16+G16+H16</f>
        <v>52.2</v>
      </c>
      <c r="J16" s="1" t="str">
        <f aca="false">IF(I16&gt;=89,"A",IF(I16&gt;=79,"B",IF(I16&gt;=69,"C",IF(I16&gt;=59,"D",IF(I16&gt;=49,"E",0)))))</f>
        <v>E</v>
      </c>
    </row>
    <row r="17" customFormat="false" ht="14.4" hidden="false" customHeight="false" outlineLevel="0" collapsed="false">
      <c r="A17" s="1" t="s">
        <v>56</v>
      </c>
      <c r="B17" s="1" t="s">
        <v>387</v>
      </c>
      <c r="C17" s="1" t="s">
        <v>452</v>
      </c>
      <c r="D17" s="6"/>
      <c r="E17" s="6" t="n">
        <v>4</v>
      </c>
      <c r="F17" s="1" t="n">
        <v>30</v>
      </c>
      <c r="G17" s="1" t="n">
        <v>30</v>
      </c>
      <c r="H17" s="1"/>
      <c r="I17" s="1" t="n">
        <f aca="false">D17+E17+F17+G17+H17</f>
        <v>64</v>
      </c>
      <c r="J17" s="1" t="str">
        <f aca="false">IF(I17&gt;=89,"A",IF(I17&gt;=79,"B",IF(I17&gt;=69,"C",IF(I17&gt;=59,"D",IF(I17&gt;=49,"E",0)))))</f>
        <v>D</v>
      </c>
    </row>
    <row r="18" customFormat="false" ht="14.4" hidden="false" customHeight="false" outlineLevel="0" collapsed="false">
      <c r="A18" s="1" t="s">
        <v>59</v>
      </c>
      <c r="B18" s="1" t="s">
        <v>389</v>
      </c>
      <c r="C18" s="1" t="s">
        <v>453</v>
      </c>
      <c r="D18" s="6" t="n">
        <v>4.7</v>
      </c>
      <c r="E18" s="6" t="n">
        <v>3</v>
      </c>
      <c r="F18" s="1" t="n">
        <v>30</v>
      </c>
      <c r="G18" s="1" t="n">
        <v>22</v>
      </c>
      <c r="H18" s="1" t="n">
        <v>3</v>
      </c>
      <c r="I18" s="1" t="n">
        <f aca="false">D18+E18+F18+G18+H18</f>
        <v>62.7</v>
      </c>
      <c r="J18" s="1" t="str">
        <f aca="false">IF(I18&gt;=89,"A",IF(I18&gt;=79,"B",IF(I18&gt;=69,"C",IF(I18&gt;=59,"D",IF(I18&gt;=49,"E",0)))))</f>
        <v>D</v>
      </c>
    </row>
    <row r="19" customFormat="false" ht="14.4" hidden="false" customHeight="false" outlineLevel="0" collapsed="false">
      <c r="A19" s="1" t="s">
        <v>62</v>
      </c>
      <c r="B19" s="1" t="s">
        <v>454</v>
      </c>
      <c r="C19" s="1" t="s">
        <v>455</v>
      </c>
      <c r="D19" s="6" t="n">
        <v>4.4</v>
      </c>
      <c r="E19" s="6" t="n">
        <v>3.5</v>
      </c>
      <c r="F19" s="1" t="n">
        <v>30</v>
      </c>
      <c r="G19" s="1" t="n">
        <v>21</v>
      </c>
      <c r="H19" s="1"/>
      <c r="I19" s="1" t="n">
        <f aca="false">D19+E19+F19+G19+H19</f>
        <v>58.9</v>
      </c>
      <c r="J19" s="1" t="str">
        <f aca="false">IF(I19&gt;=89,"A",IF(I19&gt;=79,"B",IF(I19&gt;=69,"C",IF(I19&gt;=59,"D",IF(I19&gt;=49,"E",0)))))</f>
        <v>E</v>
      </c>
    </row>
    <row r="20" customFormat="false" ht="14.4" hidden="false" customHeight="false" outlineLevel="0" collapsed="false">
      <c r="A20" s="1" t="s">
        <v>65</v>
      </c>
      <c r="B20" s="1" t="s">
        <v>456</v>
      </c>
      <c r="C20" s="1" t="s">
        <v>457</v>
      </c>
      <c r="D20" s="6" t="n">
        <v>4.4</v>
      </c>
      <c r="E20" s="6" t="n">
        <v>3.5</v>
      </c>
      <c r="F20" s="1" t="n">
        <v>27</v>
      </c>
      <c r="G20" s="1" t="n">
        <v>30</v>
      </c>
      <c r="H20" s="1"/>
      <c r="I20" s="1" t="n">
        <f aca="false">D20+E20+F20+G20+H20</f>
        <v>64.9</v>
      </c>
      <c r="J20" s="1" t="str">
        <f aca="false">IF(I20&gt;=89,"A",IF(I20&gt;=79,"B",IF(I20&gt;=69,"C",IF(I20&gt;=59,"D",IF(I20&gt;=49,"E",0)))))</f>
        <v>D</v>
      </c>
    </row>
    <row r="21" customFormat="false" ht="15.75" hidden="false" customHeight="true" outlineLevel="0" collapsed="false">
      <c r="A21" s="1" t="s">
        <v>68</v>
      </c>
      <c r="B21" s="1" t="s">
        <v>391</v>
      </c>
      <c r="C21" s="1" t="s">
        <v>458</v>
      </c>
      <c r="D21" s="6"/>
      <c r="E21" s="6"/>
      <c r="F21" s="1"/>
      <c r="G21" s="1"/>
      <c r="H21" s="1"/>
      <c r="I21" s="1" t="n">
        <f aca="false">D21+E21+F21+G21+H21</f>
        <v>0</v>
      </c>
      <c r="J21" s="1" t="n">
        <f aca="false">IF(I21&gt;=89,"A",IF(I21&gt;=79,"B",IF(I21&gt;=69,"C",IF(I21&gt;=59,"D",IF(I21&gt;=49,"E",0)))))</f>
        <v>0</v>
      </c>
    </row>
    <row r="22" customFormat="false" ht="15.75" hidden="false" customHeight="true" outlineLevel="0" collapsed="false">
      <c r="A22" s="1" t="s">
        <v>71</v>
      </c>
      <c r="B22" s="1" t="s">
        <v>459</v>
      </c>
      <c r="C22" s="1" t="s">
        <v>460</v>
      </c>
      <c r="D22" s="6"/>
      <c r="E22" s="6" t="n">
        <v>3.5</v>
      </c>
      <c r="F22" s="1" t="n">
        <v>21</v>
      </c>
      <c r="G22" s="1" t="n">
        <v>2</v>
      </c>
      <c r="H22" s="1"/>
      <c r="I22" s="1" t="n">
        <f aca="false">D22+E22+F22+G22+H22</f>
        <v>26.5</v>
      </c>
      <c r="J22" s="1" t="n">
        <f aca="false">IF(I22&gt;=89,"A",IF(I22&gt;=79,"B",IF(I22&gt;=69,"C",IF(I22&gt;=59,"D",IF(I22&gt;=49,"E",0)))))</f>
        <v>0</v>
      </c>
    </row>
    <row r="23" customFormat="false" ht="15.75" hidden="false" customHeight="true" outlineLevel="0" collapsed="false">
      <c r="A23" s="1" t="s">
        <v>74</v>
      </c>
      <c r="B23" s="1" t="s">
        <v>395</v>
      </c>
      <c r="C23" s="1" t="s">
        <v>461</v>
      </c>
      <c r="D23" s="6" t="n">
        <v>4.4</v>
      </c>
      <c r="E23" s="6" t="n">
        <v>3.5</v>
      </c>
      <c r="F23" s="1" t="n">
        <v>30</v>
      </c>
      <c r="G23" s="1" t="n">
        <v>18</v>
      </c>
      <c r="H23" s="1"/>
      <c r="I23" s="1" t="n">
        <f aca="false">D23+E23+F23+G23+H23</f>
        <v>55.9</v>
      </c>
      <c r="J23" s="1" t="str">
        <f aca="false">IF(I23&gt;=89,"A",IF(I23&gt;=79,"B",IF(I23&gt;=69,"C",IF(I23&gt;=59,"D",IF(I23&gt;=49,"E",0)))))</f>
        <v>E</v>
      </c>
    </row>
    <row r="24" customFormat="false" ht="15.75" hidden="false" customHeight="true" outlineLevel="0" collapsed="false">
      <c r="A24" s="1" t="s">
        <v>77</v>
      </c>
      <c r="B24" s="1" t="s">
        <v>462</v>
      </c>
      <c r="C24" s="1" t="s">
        <v>463</v>
      </c>
      <c r="D24" s="6"/>
      <c r="E24" s="6"/>
      <c r="F24" s="1"/>
      <c r="G24" s="1"/>
      <c r="H24" s="1"/>
      <c r="I24" s="1" t="n">
        <f aca="false">D24+E24+F24+G24+H24</f>
        <v>0</v>
      </c>
      <c r="J24" s="1" t="n">
        <f aca="false">IF(I24&gt;=89,"A",IF(I24&gt;=79,"B",IF(I24&gt;=69,"C",IF(I24&gt;=59,"D",IF(I24&gt;=49,"E",0)))))</f>
        <v>0</v>
      </c>
    </row>
    <row r="25" customFormat="false" ht="15.75" hidden="false" customHeight="true" outlineLevel="0" collapsed="false">
      <c r="A25" s="1" t="s">
        <v>80</v>
      </c>
      <c r="B25" s="1" t="s">
        <v>464</v>
      </c>
      <c r="C25" s="1" t="s">
        <v>465</v>
      </c>
      <c r="D25" s="6" t="n">
        <v>4.4</v>
      </c>
      <c r="E25" s="6" t="n">
        <v>3.5</v>
      </c>
      <c r="F25" s="1" t="n">
        <v>30</v>
      </c>
      <c r="G25" s="1" t="n">
        <v>22</v>
      </c>
      <c r="H25" s="1"/>
      <c r="I25" s="1" t="n">
        <f aca="false">D25+E25+F25+G25+H25</f>
        <v>59.9</v>
      </c>
      <c r="J25" s="1" t="str">
        <f aca="false">IF(I25&gt;=89,"A",IF(I25&gt;=79,"B",IF(I25&gt;=69,"C",IF(I25&gt;=59,"D",IF(I25&gt;=49,"E",0)))))</f>
        <v>D</v>
      </c>
    </row>
    <row r="26" customFormat="false" ht="15.75" hidden="false" customHeight="true" outlineLevel="0" collapsed="false">
      <c r="A26" s="1" t="s">
        <v>83</v>
      </c>
      <c r="B26" s="1" t="s">
        <v>466</v>
      </c>
      <c r="C26" s="1" t="s">
        <v>467</v>
      </c>
      <c r="D26" s="6" t="n">
        <v>3.7</v>
      </c>
      <c r="E26" s="6" t="n">
        <v>3.4</v>
      </c>
      <c r="F26" s="1"/>
      <c r="G26" s="6"/>
      <c r="H26" s="1"/>
      <c r="I26" s="1" t="n">
        <f aca="false">D26+E26+F26+G26+H26</f>
        <v>7.1</v>
      </c>
      <c r="J26" s="1" t="n">
        <f aca="false">IF(I26&gt;=89,"A",IF(I26&gt;=79,"B",IF(I26&gt;=69,"C",IF(I26&gt;=59,"D",IF(I26&gt;=49,"E",0)))))</f>
        <v>0</v>
      </c>
    </row>
    <row r="27" customFormat="false" ht="15.75" hidden="false" customHeight="true" outlineLevel="0" collapsed="false">
      <c r="A27" s="1" t="s">
        <v>86</v>
      </c>
      <c r="B27" s="1" t="s">
        <v>468</v>
      </c>
      <c r="C27" s="1" t="s">
        <v>469</v>
      </c>
      <c r="D27" s="6"/>
      <c r="E27" s="6"/>
      <c r="F27" s="1"/>
      <c r="G27" s="1"/>
      <c r="H27" s="1"/>
      <c r="I27" s="1" t="n">
        <f aca="false">D27+E27+F27+G27+H27</f>
        <v>0</v>
      </c>
      <c r="J27" s="1" t="n">
        <f aca="false">IF(I27&gt;=89,"A",IF(I27&gt;=79,"B",IF(I27&gt;=69,"C",IF(I27&gt;=59,"D",IF(I27&gt;=49,"E",0)))))</f>
        <v>0</v>
      </c>
    </row>
    <row r="28" customFormat="false" ht="15.75" hidden="false" customHeight="true" outlineLevel="0" collapsed="false">
      <c r="A28" s="1" t="s">
        <v>89</v>
      </c>
      <c r="B28" s="1" t="s">
        <v>397</v>
      </c>
      <c r="C28" s="1" t="s">
        <v>470</v>
      </c>
      <c r="D28" s="6" t="n">
        <v>3.7</v>
      </c>
      <c r="E28" s="6" t="n">
        <v>4</v>
      </c>
      <c r="F28" s="1" t="n">
        <v>30</v>
      </c>
      <c r="G28" s="1" t="n">
        <v>23</v>
      </c>
      <c r="H28" s="1" t="n">
        <v>2</v>
      </c>
      <c r="I28" s="1" t="n">
        <f aca="false">D28+E28+F28+G28+H28</f>
        <v>62.7</v>
      </c>
      <c r="J28" s="1" t="str">
        <f aca="false">IF(I28&gt;=89,"A",IF(I28&gt;=79,"B",IF(I28&gt;=69,"C",IF(I28&gt;=59,"D",IF(I28&gt;=49,"E",0)))))</f>
        <v>D</v>
      </c>
    </row>
    <row r="29" customFormat="false" ht="15.75" hidden="false" customHeight="true" outlineLevel="0" collapsed="false">
      <c r="A29" s="1" t="s">
        <v>92</v>
      </c>
      <c r="B29" s="1" t="s">
        <v>471</v>
      </c>
      <c r="C29" s="1" t="s">
        <v>472</v>
      </c>
      <c r="D29" s="6" t="n">
        <v>4.7</v>
      </c>
      <c r="E29" s="6" t="n">
        <v>3.5</v>
      </c>
      <c r="F29" s="1" t="n">
        <v>27</v>
      </c>
      <c r="G29" s="1"/>
      <c r="H29" s="1"/>
      <c r="I29" s="1" t="n">
        <f aca="false">D29+E29+F29+G29+H29</f>
        <v>35.2</v>
      </c>
      <c r="J29" s="1" t="n">
        <f aca="false">IF(I29&gt;=89,"A",IF(I29&gt;=79,"B",IF(I29&gt;=69,"C",IF(I29&gt;=59,"D",IF(I29&gt;=49,"E",0)))))</f>
        <v>0</v>
      </c>
    </row>
    <row r="30" customFormat="false" ht="15.75" hidden="false" customHeight="true" outlineLevel="0" collapsed="false">
      <c r="A30" s="1" t="s">
        <v>95</v>
      </c>
      <c r="B30" s="1" t="s">
        <v>473</v>
      </c>
      <c r="C30" s="1" t="s">
        <v>474</v>
      </c>
      <c r="D30" s="6" t="n">
        <v>5</v>
      </c>
      <c r="E30" s="6" t="n">
        <v>3</v>
      </c>
      <c r="F30" s="1" t="n">
        <v>26</v>
      </c>
      <c r="G30" s="1" t="n">
        <v>30</v>
      </c>
      <c r="H30" s="1" t="n">
        <v>15</v>
      </c>
      <c r="I30" s="1" t="n">
        <f aca="false">D30+E30+F30+G30+H30</f>
        <v>79</v>
      </c>
      <c r="J30" s="1" t="str">
        <f aca="false">IF(I30&gt;=89,"A",IF(I30&gt;=79,"B",IF(I30&gt;=69,"C",IF(I30&gt;=59,"D",IF(I30&gt;=49,"E",0)))))</f>
        <v>B</v>
      </c>
    </row>
    <row r="31" customFormat="false" ht="15.75" hidden="false" customHeight="true" outlineLevel="0" collapsed="false">
      <c r="A31" s="1" t="s">
        <v>98</v>
      </c>
      <c r="B31" s="1" t="s">
        <v>475</v>
      </c>
      <c r="C31" s="1" t="s">
        <v>476</v>
      </c>
      <c r="D31" s="6" t="n">
        <v>4.7</v>
      </c>
      <c r="E31" s="6" t="n">
        <v>3.5</v>
      </c>
      <c r="F31" s="1" t="n">
        <v>30</v>
      </c>
      <c r="G31" s="1" t="n">
        <v>30</v>
      </c>
      <c r="H31" s="1" t="n">
        <v>15</v>
      </c>
      <c r="I31" s="1" t="n">
        <f aca="false">D31+E31+F31+G31+H31</f>
        <v>83.2</v>
      </c>
      <c r="J31" s="1" t="str">
        <f aca="false">IF(I31&gt;=89,"A",IF(I31&gt;=79,"B",IF(I31&gt;=69,"C",IF(I31&gt;=59,"D",IF(I31&gt;=49,"E",0)))))</f>
        <v>B</v>
      </c>
    </row>
    <row r="32" customFormat="false" ht="15.75" hidden="false" customHeight="true" outlineLevel="0" collapsed="false">
      <c r="A32" s="1" t="s">
        <v>101</v>
      </c>
      <c r="B32" s="1" t="s">
        <v>399</v>
      </c>
      <c r="C32" s="1" t="s">
        <v>477</v>
      </c>
      <c r="D32" s="6"/>
      <c r="E32" s="6" t="n">
        <v>3.5</v>
      </c>
      <c r="F32" s="1" t="n">
        <v>20</v>
      </c>
      <c r="G32" s="1" t="n">
        <v>28</v>
      </c>
      <c r="H32" s="1"/>
      <c r="I32" s="1" t="n">
        <f aca="false">D32+E32+F32+G32+H32</f>
        <v>51.5</v>
      </c>
      <c r="J32" s="1" t="str">
        <f aca="false">IF(I32&gt;=89,"A",IF(I32&gt;=79,"B",IF(I32&gt;=69,"C",IF(I32&gt;=59,"D",IF(I32&gt;=49,"E",0)))))</f>
        <v>E</v>
      </c>
    </row>
    <row r="33" customFormat="false" ht="15.75" hidden="false" customHeight="true" outlineLevel="0" collapsed="false">
      <c r="A33" s="1" t="s">
        <v>104</v>
      </c>
      <c r="B33" s="1" t="s">
        <v>405</v>
      </c>
      <c r="C33" s="1" t="s">
        <v>478</v>
      </c>
      <c r="D33" s="6" t="n">
        <v>3</v>
      </c>
      <c r="E33" s="6" t="n">
        <v>3.5</v>
      </c>
      <c r="F33" s="1" t="n">
        <v>30</v>
      </c>
      <c r="G33" s="1" t="n">
        <v>20</v>
      </c>
      <c r="H33" s="1" t="n">
        <v>2.5</v>
      </c>
      <c r="I33" s="1" t="n">
        <f aca="false">D33+E33+F33+G33+H33</f>
        <v>59</v>
      </c>
      <c r="J33" s="1" t="str">
        <f aca="false">IF(I33&gt;=89,"A",IF(I33&gt;=79,"B",IF(I33&gt;=69,"C",IF(I33&gt;=59,"D",IF(I33&gt;=49,"E",0)))))</f>
        <v>D</v>
      </c>
    </row>
    <row r="34" customFormat="false" ht="15.75" hidden="false" customHeight="true" outlineLevel="0" collapsed="false">
      <c r="A34" s="1" t="s">
        <v>107</v>
      </c>
      <c r="B34" s="1" t="s">
        <v>479</v>
      </c>
      <c r="C34" s="1" t="s">
        <v>480</v>
      </c>
      <c r="D34" s="6"/>
      <c r="E34" s="6" t="n">
        <v>3.5</v>
      </c>
      <c r="F34" s="1" t="n">
        <v>30</v>
      </c>
      <c r="G34" s="1"/>
      <c r="H34" s="1" t="n">
        <v>20</v>
      </c>
      <c r="I34" s="1" t="n">
        <f aca="false">D34+E34+F34+G34+H34</f>
        <v>53.5</v>
      </c>
      <c r="J34" s="1" t="str">
        <f aca="false">IF(I34&gt;=89,"A",IF(I34&gt;=79,"B",IF(I34&gt;=69,"C",IF(I34&gt;=59,"D",IF(I34&gt;=49,"E",0)))))</f>
        <v>E</v>
      </c>
    </row>
    <row r="35" customFormat="false" ht="15.75" hidden="false" customHeight="true" outlineLevel="0" collapsed="false">
      <c r="A35" s="1" t="s">
        <v>110</v>
      </c>
      <c r="B35" s="1" t="s">
        <v>407</v>
      </c>
      <c r="C35" s="1" t="s">
        <v>481</v>
      </c>
      <c r="D35" s="6" t="n">
        <v>4.4</v>
      </c>
      <c r="E35" s="6" t="n">
        <v>3.5</v>
      </c>
      <c r="F35" s="1" t="n">
        <v>30</v>
      </c>
      <c r="G35" s="1" t="n">
        <v>26</v>
      </c>
      <c r="H35" s="1" t="n">
        <v>10</v>
      </c>
      <c r="I35" s="1" t="n">
        <f aca="false">D35+E35+F35+G35+H35</f>
        <v>73.9</v>
      </c>
      <c r="J35" s="1" t="str">
        <f aca="false">IF(I35&gt;=89,"A",IF(I35&gt;=79,"B",IF(I35&gt;=69,"C",IF(I35&gt;=59,"D",IF(I35&gt;=49,"E",0)))))</f>
        <v>C</v>
      </c>
    </row>
    <row r="36" customFormat="false" ht="15.75" hidden="false" customHeight="true" outlineLevel="0" collapsed="false">
      <c r="A36" s="1" t="s">
        <v>113</v>
      </c>
      <c r="B36" s="1" t="s">
        <v>482</v>
      </c>
      <c r="C36" s="1" t="s">
        <v>483</v>
      </c>
      <c r="D36" s="6"/>
      <c r="E36" s="6"/>
      <c r="F36" s="1" t="n">
        <v>24</v>
      </c>
      <c r="G36" s="1"/>
      <c r="H36" s="1"/>
      <c r="I36" s="1" t="n">
        <f aca="false">D36+E36+F36+G36+H36</f>
        <v>24</v>
      </c>
      <c r="J36" s="1" t="n">
        <f aca="false">IF(I36&gt;=89,"A",IF(I36&gt;=79,"B",IF(I36&gt;=69,"C",IF(I36&gt;=59,"D",IF(I36&gt;=49,"E",0)))))</f>
        <v>0</v>
      </c>
    </row>
    <row r="37" customFormat="false" ht="15.75" hidden="false" customHeight="true" outlineLevel="0" collapsed="false">
      <c r="A37" s="1" t="s">
        <v>116</v>
      </c>
      <c r="B37" s="1" t="s">
        <v>484</v>
      </c>
      <c r="C37" s="1" t="s">
        <v>485</v>
      </c>
      <c r="D37" s="6" t="n">
        <v>4.7</v>
      </c>
      <c r="E37" s="6" t="n">
        <v>3.5</v>
      </c>
      <c r="F37" s="1" t="n">
        <v>30</v>
      </c>
      <c r="G37" s="1" t="n">
        <v>22</v>
      </c>
      <c r="H37" s="1"/>
      <c r="I37" s="1" t="n">
        <f aca="false">D37+E37+F37+G37+H37</f>
        <v>60.2</v>
      </c>
      <c r="J37" s="1" t="str">
        <f aca="false">IF(I37&gt;=89,"A",IF(I37&gt;=79,"B",IF(I37&gt;=69,"C",IF(I37&gt;=59,"D",IF(I37&gt;=49,"E",0)))))</f>
        <v>D</v>
      </c>
    </row>
    <row r="38" customFormat="false" ht="15.75" hidden="false" customHeight="true" outlineLevel="0" collapsed="false">
      <c r="A38" s="1" t="s">
        <v>119</v>
      </c>
      <c r="B38" s="1" t="s">
        <v>411</v>
      </c>
      <c r="C38" s="1" t="s">
        <v>486</v>
      </c>
      <c r="D38" s="6" t="n">
        <v>4.4</v>
      </c>
      <c r="E38" s="6" t="n">
        <v>3.5</v>
      </c>
      <c r="F38" s="1" t="n">
        <v>30</v>
      </c>
      <c r="G38" s="1"/>
      <c r="H38" s="1" t="n">
        <v>15</v>
      </c>
      <c r="I38" s="1" t="n">
        <f aca="false">D38+E38+F38+G38+H38</f>
        <v>52.9</v>
      </c>
      <c r="J38" s="1" t="str">
        <f aca="false">IF(I38&gt;=89,"A",IF(I38&gt;=79,"B",IF(I38&gt;=69,"C",IF(I38&gt;=59,"D",IF(I38&gt;=49,"E",0)))))</f>
        <v>E</v>
      </c>
    </row>
    <row r="39" customFormat="false" ht="15.75" hidden="false" customHeight="true" outlineLevel="0" collapsed="false">
      <c r="A39" s="1" t="s">
        <v>122</v>
      </c>
      <c r="B39" s="1" t="s">
        <v>487</v>
      </c>
      <c r="C39" s="1" t="s">
        <v>488</v>
      </c>
      <c r="D39" s="6" t="n">
        <v>4</v>
      </c>
      <c r="E39" s="6" t="n">
        <v>3.5</v>
      </c>
      <c r="F39" s="1" t="n">
        <v>30</v>
      </c>
      <c r="G39" s="1" t="n">
        <v>15</v>
      </c>
      <c r="H39" s="1"/>
      <c r="I39" s="1" t="n">
        <f aca="false">D39+E39+F39+G39+H39</f>
        <v>52.5</v>
      </c>
      <c r="J39" s="1" t="str">
        <f aca="false">IF(I39&gt;=89,"A",IF(I39&gt;=79,"B",IF(I39&gt;=69,"C",IF(I39&gt;=59,"D",IF(I39&gt;=49,"E",0)))))</f>
        <v>E</v>
      </c>
    </row>
    <row r="40" customFormat="false" ht="15.75" hidden="false" customHeight="true" outlineLevel="0" collapsed="false">
      <c r="A40" s="1" t="s">
        <v>125</v>
      </c>
      <c r="B40" s="1" t="s">
        <v>489</v>
      </c>
      <c r="C40" s="1" t="s">
        <v>490</v>
      </c>
      <c r="D40" s="6" t="n">
        <v>4.4</v>
      </c>
      <c r="E40" s="6" t="n">
        <v>2.5</v>
      </c>
      <c r="F40" s="1" t="n">
        <v>30</v>
      </c>
      <c r="G40" s="1" t="n">
        <v>23</v>
      </c>
      <c r="H40" s="1" t="n">
        <v>20</v>
      </c>
      <c r="I40" s="1" t="n">
        <f aca="false">D40+E40+F40+G40+H40</f>
        <v>79.9</v>
      </c>
      <c r="J40" s="1" t="str">
        <f aca="false">IF(I40&gt;=89,"A",IF(I40&gt;=79,"B",IF(I40&gt;=69,"C",IF(I40&gt;=59,"D",IF(I40&gt;=49,"E",0)))))</f>
        <v>B</v>
      </c>
    </row>
    <row r="41" customFormat="false" ht="15.75" hidden="false" customHeight="true" outlineLevel="0" collapsed="false">
      <c r="A41" s="1" t="s">
        <v>128</v>
      </c>
      <c r="B41" s="1" t="s">
        <v>491</v>
      </c>
      <c r="C41" s="1" t="s">
        <v>492</v>
      </c>
      <c r="D41" s="6"/>
      <c r="E41" s="6" t="n">
        <v>3.5</v>
      </c>
      <c r="F41" s="1" t="n">
        <v>30</v>
      </c>
      <c r="G41" s="1" t="n">
        <v>24</v>
      </c>
      <c r="H41" s="1" t="n">
        <v>12</v>
      </c>
      <c r="I41" s="1" t="n">
        <f aca="false">D41+E41+F41+G41+H41</f>
        <v>69.5</v>
      </c>
      <c r="J41" s="1" t="str">
        <f aca="false">IF(I41&gt;=89,"A",IF(I41&gt;=79,"B",IF(I41&gt;=69,"C",IF(I41&gt;=59,"D",IF(I41&gt;=49,"E",0)))))</f>
        <v>C</v>
      </c>
    </row>
    <row r="42" customFormat="false" ht="15.75" hidden="false" customHeight="true" outlineLevel="0" collapsed="false">
      <c r="A42" s="1" t="s">
        <v>131</v>
      </c>
      <c r="B42" s="1" t="s">
        <v>493</v>
      </c>
      <c r="C42" s="1" t="s">
        <v>494</v>
      </c>
      <c r="D42" s="6"/>
      <c r="E42" s="6" t="n">
        <v>4.5</v>
      </c>
      <c r="F42" s="1" t="n">
        <v>30</v>
      </c>
      <c r="G42" s="1"/>
      <c r="H42" s="1" t="n">
        <v>15</v>
      </c>
      <c r="I42" s="1" t="n">
        <f aca="false">D42+E42+F42+G42+H42</f>
        <v>49.5</v>
      </c>
      <c r="J42" s="1" t="str">
        <f aca="false">IF(I42&gt;=89,"A",IF(I42&gt;=79,"B",IF(I42&gt;=69,"C",IF(I42&gt;=59,"D",IF(I42&gt;=49,"E",0)))))</f>
        <v>E</v>
      </c>
    </row>
    <row r="43" customFormat="false" ht="15.75" hidden="false" customHeight="true" outlineLevel="0" collapsed="false">
      <c r="A43" s="1" t="s">
        <v>134</v>
      </c>
      <c r="B43" s="1" t="s">
        <v>495</v>
      </c>
      <c r="C43" s="1" t="s">
        <v>496</v>
      </c>
      <c r="D43" s="6"/>
      <c r="E43" s="6"/>
      <c r="F43" s="1" t="n">
        <v>30</v>
      </c>
      <c r="G43" s="1"/>
      <c r="H43" s="1" t="n">
        <v>15</v>
      </c>
      <c r="I43" s="1" t="n">
        <f aca="false">D43+E43+F43+G43+H43</f>
        <v>45</v>
      </c>
      <c r="J43" s="1" t="n">
        <f aca="false">IF(I43&gt;=89,"A",IF(I43&gt;=79,"B",IF(I43&gt;=69,"C",IF(I43&gt;=59,"D",IF(I43&gt;=49,"E",0)))))</f>
        <v>0</v>
      </c>
    </row>
    <row r="44" customFormat="false" ht="15.75" hidden="false" customHeight="true" outlineLevel="0" collapsed="false">
      <c r="A44" s="1" t="s">
        <v>137</v>
      </c>
      <c r="B44" s="1" t="s">
        <v>497</v>
      </c>
      <c r="C44" s="1" t="s">
        <v>498</v>
      </c>
      <c r="D44" s="6" t="n">
        <v>3.7</v>
      </c>
      <c r="E44" s="6"/>
      <c r="F44" s="1" t="n">
        <v>30</v>
      </c>
      <c r="G44" s="1" t="n">
        <v>24</v>
      </c>
      <c r="H44" s="1"/>
      <c r="I44" s="1" t="n">
        <f aca="false">D44+E44+F44+G44+H44</f>
        <v>57.7</v>
      </c>
      <c r="J44" s="1" t="str">
        <f aca="false">IF(I44&gt;=89,"A",IF(I44&gt;=79,"B",IF(I44&gt;=69,"C",IF(I44&gt;=59,"D",IF(I44&gt;=49,"E",0)))))</f>
        <v>E</v>
      </c>
    </row>
    <row r="45" customFormat="false" ht="15.75" hidden="false" customHeight="true" outlineLevel="0" collapsed="false">
      <c r="A45" s="1" t="s">
        <v>140</v>
      </c>
      <c r="B45" s="1" t="s">
        <v>499</v>
      </c>
      <c r="C45" s="1" t="s">
        <v>500</v>
      </c>
      <c r="D45" s="6" t="n">
        <v>3.7</v>
      </c>
      <c r="E45" s="6" t="n">
        <v>3.5</v>
      </c>
      <c r="F45" s="1" t="n">
        <v>30</v>
      </c>
      <c r="G45" s="1"/>
      <c r="H45" s="1" t="n">
        <v>20</v>
      </c>
      <c r="I45" s="1" t="n">
        <f aca="false">D45+E45+F45+G45+H45</f>
        <v>57.2</v>
      </c>
      <c r="J45" s="1" t="str">
        <f aca="false">IF(I45&gt;=89,"A",IF(I45&gt;=79,"B",IF(I45&gt;=69,"C",IF(I45&gt;=59,"D",IF(I45&gt;=49,"E",0)))))</f>
        <v>E</v>
      </c>
    </row>
    <row r="46" customFormat="false" ht="15.75" hidden="false" customHeight="true" outlineLevel="0" collapsed="false">
      <c r="A46" s="1" t="s">
        <v>143</v>
      </c>
      <c r="B46" s="1" t="s">
        <v>501</v>
      </c>
      <c r="C46" s="1" t="s">
        <v>502</v>
      </c>
      <c r="D46" s="6" t="n">
        <v>4.4</v>
      </c>
      <c r="E46" s="6" t="n">
        <v>3.5</v>
      </c>
      <c r="F46" s="1" t="n">
        <v>30</v>
      </c>
      <c r="G46" s="1" t="n">
        <v>20</v>
      </c>
      <c r="H46" s="1" t="n">
        <v>5</v>
      </c>
      <c r="I46" s="1" t="n">
        <f aca="false">D46+E46+F46+G46+H46</f>
        <v>62.9</v>
      </c>
      <c r="J46" s="1" t="str">
        <f aca="false">IF(I46&gt;=89,"A",IF(I46&gt;=79,"B",IF(I46&gt;=69,"C",IF(I46&gt;=59,"D",IF(I46&gt;=49,"E",0)))))</f>
        <v>D</v>
      </c>
    </row>
    <row r="47" customFormat="false" ht="15.75" hidden="false" customHeight="true" outlineLevel="0" collapsed="false">
      <c r="A47" s="1" t="s">
        <v>146</v>
      </c>
      <c r="B47" s="1" t="s">
        <v>503</v>
      </c>
      <c r="C47" s="1" t="s">
        <v>504</v>
      </c>
      <c r="D47" s="6" t="n">
        <v>4.4</v>
      </c>
      <c r="E47" s="6" t="n">
        <v>3.5</v>
      </c>
      <c r="F47" s="1" t="n">
        <v>24</v>
      </c>
      <c r="G47" s="1" t="n">
        <v>22</v>
      </c>
      <c r="H47" s="1"/>
      <c r="I47" s="1" t="n">
        <f aca="false">D47+E47+F47+G47+H47</f>
        <v>53.9</v>
      </c>
      <c r="J47" s="1" t="str">
        <f aca="false">IF(I47&gt;=89,"A",IF(I47&gt;=79,"B",IF(I47&gt;=69,"C",IF(I47&gt;=59,"D",IF(I47&gt;=49,"E",0)))))</f>
        <v>E</v>
      </c>
    </row>
    <row r="48" customFormat="false" ht="15.75" hidden="false" customHeight="true" outlineLevel="0" collapsed="false">
      <c r="A48" s="1" t="s">
        <v>149</v>
      </c>
      <c r="B48" s="1" t="s">
        <v>505</v>
      </c>
      <c r="C48" s="1" t="s">
        <v>506</v>
      </c>
      <c r="D48" s="6" t="n">
        <v>4.4</v>
      </c>
      <c r="E48" s="6" t="n">
        <v>3.5</v>
      </c>
      <c r="F48" s="1" t="n">
        <v>27</v>
      </c>
      <c r="G48" s="1" t="n">
        <v>25</v>
      </c>
      <c r="H48" s="1" t="n">
        <v>15</v>
      </c>
      <c r="I48" s="1" t="n">
        <f aca="false">D48+E48+F48+G48+H48</f>
        <v>74.9</v>
      </c>
      <c r="J48" s="1" t="str">
        <f aca="false">IF(I48&gt;=89,"A",IF(I48&gt;=79,"B",IF(I48&gt;=69,"C",IF(I48&gt;=59,"D",IF(I48&gt;=49,"E",0)))))</f>
        <v>C</v>
      </c>
    </row>
    <row r="49" customFormat="false" ht="15.75" hidden="false" customHeight="true" outlineLevel="0" collapsed="false">
      <c r="A49" s="1" t="s">
        <v>152</v>
      </c>
      <c r="B49" s="1" t="s">
        <v>507</v>
      </c>
      <c r="C49" s="1" t="s">
        <v>508</v>
      </c>
      <c r="D49" s="6" t="n">
        <v>4.4</v>
      </c>
      <c r="E49" s="6" t="n">
        <v>3</v>
      </c>
      <c r="F49" s="1" t="n">
        <v>27</v>
      </c>
      <c r="G49" s="1" t="n">
        <v>25</v>
      </c>
      <c r="H49" s="1" t="n">
        <v>10</v>
      </c>
      <c r="I49" s="1" t="n">
        <f aca="false">D49+E49+F49+G49+H49</f>
        <v>69.4</v>
      </c>
      <c r="J49" s="1" t="str">
        <f aca="false">IF(I49&gt;=89,"A",IF(I49&gt;=79,"B",IF(I49&gt;=69,"C",IF(I49&gt;=59,"D",IF(I49&gt;=49,"E",0)))))</f>
        <v>C</v>
      </c>
    </row>
    <row r="50" customFormat="false" ht="15.75" hidden="false" customHeight="true" outlineLevel="0" collapsed="false">
      <c r="A50" s="1" t="s">
        <v>155</v>
      </c>
      <c r="B50" s="1" t="s">
        <v>509</v>
      </c>
      <c r="C50" s="1" t="s">
        <v>510</v>
      </c>
      <c r="D50" s="6" t="n">
        <v>4.4</v>
      </c>
      <c r="E50" s="6" t="n">
        <v>3.4</v>
      </c>
      <c r="F50" s="1" t="n">
        <v>30</v>
      </c>
      <c r="G50" s="1" t="n">
        <v>20</v>
      </c>
      <c r="H50" s="1"/>
      <c r="I50" s="1" t="n">
        <f aca="false">D50+E50+F50+G50+H50</f>
        <v>57.8</v>
      </c>
      <c r="J50" s="1" t="str">
        <f aca="false">IF(I50&gt;=89,"A",IF(I50&gt;=79,"B",IF(I50&gt;=69,"C",IF(I50&gt;=59,"D",IF(I50&gt;=49,"E",0)))))</f>
        <v>E</v>
      </c>
    </row>
    <row r="51" customFormat="false" ht="15.75" hidden="false" customHeight="true" outlineLevel="0" collapsed="false">
      <c r="A51" s="1" t="s">
        <v>158</v>
      </c>
      <c r="B51" s="1" t="s">
        <v>511</v>
      </c>
      <c r="C51" s="1" t="s">
        <v>512</v>
      </c>
      <c r="D51" s="6" t="n">
        <v>4</v>
      </c>
      <c r="E51" s="6" t="n">
        <v>3.5</v>
      </c>
      <c r="F51" s="1" t="n">
        <v>30</v>
      </c>
      <c r="G51" s="1" t="n">
        <v>20</v>
      </c>
      <c r="H51" s="1" t="n">
        <v>12</v>
      </c>
      <c r="I51" s="1" t="n">
        <f aca="false">D51+E51+F51+G51+H51</f>
        <v>69.5</v>
      </c>
      <c r="J51" s="1" t="str">
        <f aca="false">IF(I51&gt;=89,"A",IF(I51&gt;=79,"B",IF(I51&gt;=69,"C",IF(I51&gt;=59,"D",IF(I51&gt;=49,"E",0)))))</f>
        <v>C</v>
      </c>
    </row>
    <row r="52" customFormat="false" ht="15.75" hidden="false" customHeight="true" outlineLevel="0" collapsed="false">
      <c r="A52" s="1" t="s">
        <v>161</v>
      </c>
      <c r="B52" s="1" t="s">
        <v>513</v>
      </c>
      <c r="C52" s="1" t="s">
        <v>514</v>
      </c>
      <c r="D52" s="6"/>
      <c r="E52" s="6" t="n">
        <v>3.5</v>
      </c>
      <c r="F52" s="1" t="n">
        <v>28</v>
      </c>
      <c r="G52" s="1"/>
      <c r="H52" s="1" t="n">
        <v>10</v>
      </c>
      <c r="I52" s="1" t="n">
        <f aca="false">D52+E52+F52+G52+H52</f>
        <v>41.5</v>
      </c>
      <c r="J52" s="1" t="n">
        <f aca="false">IF(I52&gt;=89,"A",IF(I52&gt;=79,"B",IF(I52&gt;=69,"C",IF(I52&gt;=59,"D",IF(I52&gt;=49,"E",0)))))</f>
        <v>0</v>
      </c>
    </row>
    <row r="53" customFormat="false" ht="15.75" hidden="false" customHeight="true" outlineLevel="0" collapsed="false">
      <c r="A53" s="1" t="s">
        <v>164</v>
      </c>
      <c r="B53" s="1" t="s">
        <v>515</v>
      </c>
      <c r="C53" s="1" t="s">
        <v>516</v>
      </c>
      <c r="D53" s="6"/>
      <c r="E53" s="6" t="n">
        <v>4</v>
      </c>
      <c r="F53" s="1" t="n">
        <v>30</v>
      </c>
      <c r="G53" s="1" t="n">
        <v>18</v>
      </c>
      <c r="H53" s="1"/>
      <c r="I53" s="1" t="n">
        <f aca="false">D53+E53+F53+G53+H53</f>
        <v>52</v>
      </c>
      <c r="J53" s="1" t="str">
        <f aca="false">IF(I53&gt;=89,"A",IF(I53&gt;=79,"B",IF(I53&gt;=69,"C",IF(I53&gt;=59,"D",IF(I53&gt;=49,"E",0)))))</f>
        <v>E</v>
      </c>
    </row>
    <row r="54" customFormat="false" ht="15.75" hidden="false" customHeight="true" outlineLevel="0" collapsed="false">
      <c r="A54" s="1" t="s">
        <v>167</v>
      </c>
      <c r="B54" s="1" t="s">
        <v>517</v>
      </c>
      <c r="C54" s="1" t="s">
        <v>518</v>
      </c>
      <c r="D54" s="6" t="n">
        <v>4.4</v>
      </c>
      <c r="E54" s="6" t="n">
        <v>3.5</v>
      </c>
      <c r="F54" s="1" t="n">
        <v>30</v>
      </c>
      <c r="G54" s="1" t="n">
        <v>20</v>
      </c>
      <c r="H54" s="1"/>
      <c r="I54" s="1" t="n">
        <f aca="false">D54+E54+F54+G54+H54</f>
        <v>57.9</v>
      </c>
      <c r="J54" s="1" t="str">
        <f aca="false">IF(I54&gt;=89,"A",IF(I54&gt;=79,"B",IF(I54&gt;=69,"C",IF(I54&gt;=59,"D",IF(I54&gt;=49,"E",0)))))</f>
        <v>E</v>
      </c>
    </row>
    <row r="55" customFormat="false" ht="15.75" hidden="false" customHeight="true" outlineLevel="0" collapsed="false">
      <c r="A55" s="1" t="s">
        <v>170</v>
      </c>
      <c r="B55" s="1" t="s">
        <v>519</v>
      </c>
      <c r="C55" s="1" t="s">
        <v>520</v>
      </c>
      <c r="D55" s="6"/>
      <c r="E55" s="6" t="n">
        <v>4</v>
      </c>
      <c r="F55" s="1" t="n">
        <v>28</v>
      </c>
      <c r="G55" s="1" t="n">
        <v>19</v>
      </c>
      <c r="H55" s="1"/>
      <c r="I55" s="1" t="n">
        <f aca="false">D55+E55+F55+G55+H55</f>
        <v>51</v>
      </c>
      <c r="J55" s="1" t="str">
        <f aca="false">IF(I55&gt;=89,"A",IF(I55&gt;=79,"B",IF(I55&gt;=69,"C",IF(I55&gt;=59,"D",IF(I55&gt;=49,"E",0)))))</f>
        <v>E</v>
      </c>
    </row>
    <row r="56" customFormat="false" ht="15.75" hidden="false" customHeight="true" outlineLevel="0" collapsed="false">
      <c r="A56" s="1" t="s">
        <v>173</v>
      </c>
      <c r="B56" s="1" t="s">
        <v>521</v>
      </c>
      <c r="C56" s="1" t="s">
        <v>522</v>
      </c>
      <c r="D56" s="6"/>
      <c r="E56" s="6"/>
      <c r="F56" s="1"/>
      <c r="G56" s="1"/>
      <c r="H56" s="1"/>
      <c r="I56" s="1" t="n">
        <f aca="false">D56+E56+F56+G56+H56</f>
        <v>0</v>
      </c>
      <c r="J56" s="1" t="n">
        <f aca="false">IF(I56&gt;=89,"A",IF(I56&gt;=79,"B",IF(I56&gt;=69,"C",IF(I56&gt;=59,"D",IF(I56&gt;=49,"E",0)))))</f>
        <v>0</v>
      </c>
    </row>
    <row r="57" customFormat="false" ht="15.75" hidden="false" customHeight="true" outlineLevel="0" collapsed="false">
      <c r="A57" s="1" t="s">
        <v>176</v>
      </c>
      <c r="B57" s="1" t="s">
        <v>523</v>
      </c>
      <c r="C57" s="1" t="s">
        <v>524</v>
      </c>
      <c r="D57" s="6"/>
      <c r="E57" s="6" t="n">
        <v>3.5</v>
      </c>
      <c r="F57" s="1"/>
      <c r="G57" s="1"/>
      <c r="H57" s="1"/>
      <c r="I57" s="1" t="n">
        <f aca="false">D57+E57+F57+G57+H57</f>
        <v>3.5</v>
      </c>
      <c r="J57" s="1" t="n">
        <f aca="false">IF(I57&gt;=89,"A",IF(I57&gt;=79,"B",IF(I57&gt;=69,"C",IF(I57&gt;=59,"D",IF(I57&gt;=49,"E",0)))))</f>
        <v>0</v>
      </c>
    </row>
    <row r="58" customFormat="false" ht="15.75" hidden="false" customHeight="true" outlineLevel="0" collapsed="false">
      <c r="A58" s="1" t="s">
        <v>179</v>
      </c>
      <c r="B58" s="1" t="s">
        <v>525</v>
      </c>
      <c r="C58" s="1" t="s">
        <v>526</v>
      </c>
      <c r="D58" s="6" t="n">
        <v>4.4</v>
      </c>
      <c r="E58" s="6" t="n">
        <v>4</v>
      </c>
      <c r="F58" s="1" t="n">
        <v>30</v>
      </c>
      <c r="G58" s="1" t="n">
        <v>25</v>
      </c>
      <c r="H58" s="1"/>
      <c r="I58" s="1" t="n">
        <f aca="false">D58+E58+F58+G58+H58</f>
        <v>63.4</v>
      </c>
      <c r="J58" s="1" t="str">
        <f aca="false">IF(I58&gt;=89,"A",IF(I58&gt;=79,"B",IF(I58&gt;=69,"C",IF(I58&gt;=59,"D",IF(I58&gt;=49,"E",0)))))</f>
        <v>D</v>
      </c>
    </row>
    <row r="59" customFormat="false" ht="15.75" hidden="false" customHeight="true" outlineLevel="0" collapsed="false">
      <c r="A59" s="1" t="s">
        <v>182</v>
      </c>
      <c r="B59" s="1" t="s">
        <v>527</v>
      </c>
      <c r="C59" s="1" t="s">
        <v>528</v>
      </c>
      <c r="D59" s="6" t="n">
        <v>4.4</v>
      </c>
      <c r="E59" s="6" t="n">
        <v>3.5</v>
      </c>
      <c r="F59" s="1" t="n">
        <v>30</v>
      </c>
      <c r="G59" s="1" t="n">
        <v>20</v>
      </c>
      <c r="H59" s="1"/>
      <c r="I59" s="1" t="n">
        <f aca="false">D59+E59+F59+G59+H59</f>
        <v>57.9</v>
      </c>
      <c r="J59" s="1" t="str">
        <f aca="false">IF(I59&gt;=89,"A",IF(I59&gt;=79,"B",IF(I59&gt;=69,"C",IF(I59&gt;=59,"D",IF(I59&gt;=49,"E",0)))))</f>
        <v>E</v>
      </c>
    </row>
    <row r="60" customFormat="false" ht="15.75" hidden="false" customHeight="true" outlineLevel="0" collapsed="false">
      <c r="A60" s="1" t="s">
        <v>185</v>
      </c>
      <c r="B60" s="1" t="s">
        <v>529</v>
      </c>
      <c r="C60" s="1" t="s">
        <v>530</v>
      </c>
      <c r="D60" s="6"/>
      <c r="E60" s="6" t="n">
        <v>3.5</v>
      </c>
      <c r="F60" s="1" t="n">
        <v>30</v>
      </c>
      <c r="G60" s="1" t="n">
        <v>7</v>
      </c>
      <c r="H60" s="1" t="n">
        <v>3</v>
      </c>
      <c r="I60" s="1" t="n">
        <f aca="false">D60+E60+F60+G60+H60</f>
        <v>43.5</v>
      </c>
      <c r="J60" s="1" t="n">
        <f aca="false">IF(I60&gt;=89,"A",IF(I60&gt;=79,"B",IF(I60&gt;=69,"C",IF(I60&gt;=59,"D",IF(I60&gt;=49,"E",0)))))</f>
        <v>0</v>
      </c>
    </row>
    <row r="61" customFormat="false" ht="15.75" hidden="false" customHeight="true" outlineLevel="0" collapsed="false">
      <c r="A61" s="1" t="s">
        <v>188</v>
      </c>
      <c r="B61" s="1" t="s">
        <v>531</v>
      </c>
      <c r="C61" s="1" t="s">
        <v>532</v>
      </c>
      <c r="D61" s="6" t="n">
        <v>5</v>
      </c>
      <c r="E61" s="6" t="n">
        <v>3.5</v>
      </c>
      <c r="F61" s="1" t="n">
        <v>30</v>
      </c>
      <c r="G61" s="1" t="n">
        <v>19</v>
      </c>
      <c r="H61" s="1"/>
      <c r="I61" s="1" t="n">
        <f aca="false">D61+E61+F61+G61+H61</f>
        <v>57.5</v>
      </c>
      <c r="J61" s="1" t="str">
        <f aca="false">IF(I61&gt;=89,"A",IF(I61&gt;=79,"B",IF(I61&gt;=69,"C",IF(I61&gt;=59,"D",IF(I61&gt;=49,"E",0)))))</f>
        <v>E</v>
      </c>
    </row>
    <row r="62" customFormat="false" ht="15.75" hidden="false" customHeight="true" outlineLevel="0" collapsed="false">
      <c r="A62" s="1" t="s">
        <v>191</v>
      </c>
      <c r="B62" s="1" t="s">
        <v>533</v>
      </c>
      <c r="C62" s="1" t="s">
        <v>534</v>
      </c>
      <c r="D62" s="6"/>
      <c r="E62" s="6"/>
      <c r="F62" s="1"/>
      <c r="G62" s="1"/>
      <c r="H62" s="1"/>
      <c r="I62" s="1" t="n">
        <f aca="false">D62+E62+F62+G62+H62</f>
        <v>0</v>
      </c>
      <c r="J62" s="1" t="n">
        <f aca="false">IF(I62&gt;=89,"A",IF(I62&gt;=79,"B",IF(I62&gt;=69,"C",IF(I62&gt;=59,"D",IF(I62&gt;=49,"E",0)))))</f>
        <v>0</v>
      </c>
    </row>
    <row r="63" customFormat="false" ht="15.75" hidden="false" customHeight="true" outlineLevel="0" collapsed="false">
      <c r="A63" s="1" t="s">
        <v>194</v>
      </c>
      <c r="B63" s="1" t="s">
        <v>535</v>
      </c>
      <c r="C63" s="1" t="s">
        <v>536</v>
      </c>
      <c r="D63" s="6"/>
      <c r="E63" s="6" t="n">
        <v>3.5</v>
      </c>
      <c r="F63" s="1" t="n">
        <v>24</v>
      </c>
      <c r="G63" s="1" t="n">
        <v>2</v>
      </c>
      <c r="H63" s="1"/>
      <c r="I63" s="1" t="n">
        <f aca="false">D63+E63+F63+G63+H63</f>
        <v>29.5</v>
      </c>
      <c r="J63" s="1" t="n">
        <f aca="false">IF(I63&gt;=89,"A",IF(I63&gt;=79,"B",IF(I63&gt;=69,"C",IF(I63&gt;=59,"D",IF(I63&gt;=49,"E",0)))))</f>
        <v>0</v>
      </c>
    </row>
    <row r="64" customFormat="false" ht="15.75" hidden="false" customHeight="true" outlineLevel="0" collapsed="false">
      <c r="A64" s="1" t="s">
        <v>197</v>
      </c>
      <c r="B64" s="3" t="s">
        <v>417</v>
      </c>
      <c r="C64" s="1" t="s">
        <v>537</v>
      </c>
      <c r="D64" s="6"/>
      <c r="E64" s="6"/>
      <c r="F64" s="1"/>
      <c r="G64" s="1" t="n">
        <v>2</v>
      </c>
      <c r="H64" s="1"/>
      <c r="I64" s="1" t="n">
        <f aca="false">D64+E64+F64+G64+H64</f>
        <v>2</v>
      </c>
      <c r="J64" s="1" t="n">
        <f aca="false">IF(I64&gt;=89,"A",IF(I64&gt;=79,"B",IF(I64&gt;=69,"C",IF(I64&gt;=59,"D",IF(I64&gt;=49,"E",0)))))</f>
        <v>0</v>
      </c>
    </row>
    <row r="65" customFormat="false" ht="15.75" hidden="false" customHeight="true" outlineLevel="0" collapsed="false">
      <c r="A65" s="1" t="s">
        <v>200</v>
      </c>
      <c r="B65" s="3" t="s">
        <v>538</v>
      </c>
      <c r="C65" s="1" t="s">
        <v>539</v>
      </c>
      <c r="D65" s="6"/>
      <c r="E65" s="6"/>
      <c r="F65" s="1"/>
      <c r="G65" s="1" t="n">
        <v>18</v>
      </c>
      <c r="H65" s="1"/>
      <c r="I65" s="1" t="n">
        <f aca="false">D65+E65+F65+G65+H65</f>
        <v>18</v>
      </c>
      <c r="J65" s="1" t="n">
        <f aca="false">IF(I65&gt;=89,"A",IF(I65&gt;=79,"B",IF(I65&gt;=69,"C",IF(I65&gt;=59,"D",IF(I65&gt;=49,"E",0)))))</f>
        <v>0</v>
      </c>
    </row>
    <row r="66" customFormat="false" ht="15.75" hidden="false" customHeight="true" outlineLevel="0" collapsed="false">
      <c r="A66" s="1" t="s">
        <v>203</v>
      </c>
      <c r="B66" s="1" t="s">
        <v>27</v>
      </c>
      <c r="C66" s="1" t="s">
        <v>540</v>
      </c>
      <c r="D66" s="6"/>
      <c r="E66" s="6"/>
      <c r="F66" s="1"/>
      <c r="G66" s="1"/>
      <c r="H66" s="1"/>
      <c r="I66" s="1" t="n">
        <f aca="false">D66+E66+F66+G66+H66</f>
        <v>0</v>
      </c>
      <c r="J66" s="1" t="n">
        <f aca="false">IF(I66&gt;=89,"A",IF(I66&gt;=79,"B",IF(I66&gt;=69,"C",IF(I66&gt;=59,"D",IF(I66&gt;=49,"E",0)))))</f>
        <v>0</v>
      </c>
    </row>
    <row r="67" customFormat="false" ht="15.75" hidden="false" customHeight="true" outlineLevel="0" collapsed="false">
      <c r="A67" s="1" t="s">
        <v>206</v>
      </c>
      <c r="B67" s="1" t="s">
        <v>30</v>
      </c>
      <c r="C67" s="1" t="s">
        <v>541</v>
      </c>
      <c r="D67" s="6"/>
      <c r="E67" s="6"/>
      <c r="F67" s="1"/>
      <c r="G67" s="1"/>
      <c r="H67" s="1"/>
      <c r="I67" s="1" t="n">
        <f aca="false">D67+E67+F67+G67+H67</f>
        <v>0</v>
      </c>
      <c r="J67" s="1" t="n">
        <f aca="false">IF(I67&gt;=89,"A",IF(I67&gt;=79,"B",IF(I67&gt;=69,"C",IF(I67&gt;=59,"D",IF(I67&gt;=49,"E",0)))))</f>
        <v>0</v>
      </c>
    </row>
    <row r="68" customFormat="false" ht="15.75" hidden="false" customHeight="true" outlineLevel="0" collapsed="false">
      <c r="A68" s="1" t="s">
        <v>209</v>
      </c>
      <c r="B68" s="1" t="s">
        <v>542</v>
      </c>
      <c r="C68" s="1" t="s">
        <v>543</v>
      </c>
      <c r="D68" s="6" t="n">
        <v>3.7</v>
      </c>
      <c r="E68" s="6" t="n">
        <v>3.5</v>
      </c>
      <c r="F68" s="1" t="n">
        <v>30</v>
      </c>
      <c r="G68" s="1" t="n">
        <v>12</v>
      </c>
      <c r="H68" s="1" t="n">
        <v>2</v>
      </c>
      <c r="I68" s="1" t="n">
        <f aca="false">D68+E68+F68+G68+H68</f>
        <v>51.2</v>
      </c>
      <c r="J68" s="1" t="str">
        <f aca="false">IF(I68&gt;=89,"A",IF(I68&gt;=79,"B",IF(I68&gt;=69,"C",IF(I68&gt;=59,"D",IF(I68&gt;=49,"E",0)))))</f>
        <v>E</v>
      </c>
    </row>
    <row r="69" customFormat="false" ht="15.75" hidden="false" customHeight="true" outlineLevel="0" collapsed="false">
      <c r="A69" s="1" t="s">
        <v>212</v>
      </c>
      <c r="B69" s="1" t="s">
        <v>544</v>
      </c>
      <c r="C69" s="1" t="s">
        <v>545</v>
      </c>
      <c r="D69" s="6"/>
      <c r="E69" s="6" t="n">
        <v>3.5</v>
      </c>
      <c r="F69" s="1" t="n">
        <v>30</v>
      </c>
      <c r="G69" s="1" t="n">
        <v>15</v>
      </c>
      <c r="H69" s="1" t="n">
        <v>10</v>
      </c>
      <c r="I69" s="1" t="n">
        <f aca="false">D69+E69+F69+G69+H69</f>
        <v>58.5</v>
      </c>
      <c r="J69" s="1" t="str">
        <f aca="false">IF(I69&gt;=89,"A",IF(I69&gt;=79,"B",IF(I69&gt;=69,"C",IF(I69&gt;=59,"D",IF(I69&gt;=49,"E",0)))))</f>
        <v>E</v>
      </c>
    </row>
    <row r="70" customFormat="false" ht="15.75" hidden="false" customHeight="true" outlineLevel="0" collapsed="false">
      <c r="A70" s="1" t="s">
        <v>215</v>
      </c>
      <c r="B70" s="1" t="s">
        <v>546</v>
      </c>
      <c r="C70" s="1" t="s">
        <v>547</v>
      </c>
      <c r="D70" s="6"/>
      <c r="E70" s="6"/>
      <c r="F70" s="1"/>
      <c r="G70" s="1"/>
      <c r="H70" s="1"/>
      <c r="I70" s="1" t="n">
        <f aca="false">D70+E70+F70+G70+H70</f>
        <v>0</v>
      </c>
      <c r="J70" s="1" t="n">
        <f aca="false">IF(I70&gt;=89,"A",IF(I70&gt;=79,"B",IF(I70&gt;=69,"C",IF(I70&gt;=59,"D",IF(I70&gt;=49,"E",0)))))</f>
        <v>0</v>
      </c>
    </row>
    <row r="71" customFormat="false" ht="15.75" hidden="false" customHeight="true" outlineLevel="0" collapsed="false">
      <c r="A71" s="1"/>
      <c r="B71" s="1"/>
      <c r="C71" s="1"/>
      <c r="D71" s="6"/>
      <c r="E71" s="6"/>
      <c r="F71" s="1"/>
      <c r="G71" s="1"/>
      <c r="H71" s="1"/>
      <c r="I71" s="1" t="n">
        <f aca="false">D71+E71+F71+G71+H71</f>
        <v>0</v>
      </c>
      <c r="J71" s="1" t="n">
        <f aca="false">IF(I71&gt;=89,"A",IF(I71&gt;=79,"B",IF(I71&gt;=69,"C",IF(I71&gt;=59,"D",IF(I71&gt;=49,"E",0)))))</f>
        <v>0</v>
      </c>
    </row>
    <row r="72" customFormat="false" ht="15.75" hidden="false" customHeight="true" outlineLevel="0" collapsed="false">
      <c r="A72" s="1" t="s">
        <v>14</v>
      </c>
      <c r="B72" s="1" t="s">
        <v>548</v>
      </c>
      <c r="C72" s="1" t="s">
        <v>549</v>
      </c>
      <c r="D72" s="6"/>
      <c r="E72" s="6"/>
      <c r="F72" s="1"/>
      <c r="G72" s="1"/>
      <c r="H72" s="1"/>
      <c r="I72" s="1" t="n">
        <f aca="false">D72+E72+F72+G72+H72</f>
        <v>0</v>
      </c>
      <c r="J72" s="1" t="n">
        <f aca="false">IF(I72&gt;=89,"A",IF(I72&gt;=79,"B",IF(I72&gt;=69,"C",IF(I72&gt;=59,"D",IF(I72&gt;=49,"E",0)))))</f>
        <v>0</v>
      </c>
    </row>
    <row r="73" customFormat="false" ht="15.75" hidden="false" customHeight="true" outlineLevel="0" collapsed="false">
      <c r="A73" s="1" t="s">
        <v>17</v>
      </c>
      <c r="B73" s="3" t="s">
        <v>550</v>
      </c>
      <c r="C73" s="1" t="s">
        <v>551</v>
      </c>
      <c r="D73" s="6" t="n">
        <v>4.4</v>
      </c>
      <c r="E73" s="6" t="n">
        <v>3.5</v>
      </c>
      <c r="F73" s="1" t="n">
        <v>18</v>
      </c>
      <c r="G73" s="1" t="n">
        <v>0</v>
      </c>
      <c r="H73" s="1"/>
      <c r="I73" s="1" t="n">
        <f aca="false">D73+E73+F73+G73+H73</f>
        <v>25.9</v>
      </c>
      <c r="J73" s="1" t="n">
        <f aca="false">IF(I73&gt;=89,"A",IF(I73&gt;=79,"B",IF(I73&gt;=69,"C",IF(I73&gt;=59,"D",IF(I73&gt;=49,"E",0)))))</f>
        <v>0</v>
      </c>
    </row>
    <row r="74" customFormat="false" ht="15.75" hidden="false" customHeight="true" outlineLevel="0" collapsed="false">
      <c r="A74" s="1" t="s">
        <v>20</v>
      </c>
      <c r="B74" s="1" t="s">
        <v>552</v>
      </c>
      <c r="C74" s="1" t="s">
        <v>553</v>
      </c>
      <c r="D74" s="6"/>
      <c r="E74" s="6" t="n">
        <v>3</v>
      </c>
      <c r="F74" s="1" t="n">
        <v>27</v>
      </c>
      <c r="G74" s="1" t="n">
        <v>20</v>
      </c>
      <c r="H74" s="1"/>
      <c r="I74" s="1" t="n">
        <f aca="false">D74+E74+F74+G74+H74</f>
        <v>50</v>
      </c>
      <c r="J74" s="1" t="str">
        <f aca="false">IF(I74&gt;=89,"A",IF(I74&gt;=79,"B",IF(I74&gt;=69,"C",IF(I74&gt;=59,"D",IF(I74&gt;=49,"E",0)))))</f>
        <v>E</v>
      </c>
    </row>
    <row r="75" customFormat="false" ht="15.75" hidden="false" customHeight="true" outlineLevel="0" collapsed="false">
      <c r="A75" s="1" t="s">
        <v>23</v>
      </c>
      <c r="B75" s="1" t="s">
        <v>377</v>
      </c>
      <c r="C75" s="1" t="s">
        <v>554</v>
      </c>
      <c r="D75" s="6"/>
      <c r="E75" s="6" t="n">
        <v>3</v>
      </c>
      <c r="F75" s="1" t="n">
        <v>6</v>
      </c>
      <c r="G75" s="1"/>
      <c r="H75" s="1"/>
      <c r="I75" s="1" t="n">
        <f aca="false">D75+E75+F75+G75+H75</f>
        <v>9</v>
      </c>
      <c r="J75" s="1" t="n">
        <f aca="false">IF(I75&gt;=89,"A",IF(I75&gt;=79,"B",IF(I75&gt;=69,"C",IF(I75&gt;=59,"D",IF(I75&gt;=49,"E",0)))))</f>
        <v>0</v>
      </c>
    </row>
    <row r="76" customFormat="false" ht="15.75" hidden="false" customHeight="true" outlineLevel="0" collapsed="false">
      <c r="A76" s="1" t="s">
        <v>26</v>
      </c>
      <c r="B76" s="1" t="s">
        <v>555</v>
      </c>
      <c r="C76" s="1" t="s">
        <v>556</v>
      </c>
      <c r="D76" s="6" t="n">
        <v>4.4</v>
      </c>
      <c r="E76" s="6" t="n">
        <v>3.5</v>
      </c>
      <c r="F76" s="1" t="n">
        <v>27</v>
      </c>
      <c r="G76" s="1" t="n">
        <v>24</v>
      </c>
      <c r="H76" s="1"/>
      <c r="I76" s="1" t="n">
        <f aca="false">D76+E76+F76+G76+H76</f>
        <v>58.9</v>
      </c>
      <c r="J76" s="1" t="str">
        <f aca="false">IF(I76&gt;=89,"A",IF(I76&gt;=79,"B",IF(I76&gt;=69,"C",IF(I76&gt;=59,"D",IF(I76&gt;=49,"E",0)))))</f>
        <v>E</v>
      </c>
    </row>
    <row r="77" customFormat="false" ht="15.75" hidden="false" customHeight="true" outlineLevel="0" collapsed="false">
      <c r="A77" s="1" t="s">
        <v>29</v>
      </c>
      <c r="B77" s="1" t="s">
        <v>557</v>
      </c>
      <c r="C77" s="1" t="s">
        <v>558</v>
      </c>
      <c r="D77" s="6" t="n">
        <v>3.7</v>
      </c>
      <c r="E77" s="6" t="n">
        <v>4</v>
      </c>
      <c r="F77" s="1" t="n">
        <v>21</v>
      </c>
      <c r="G77" s="1" t="n">
        <v>2</v>
      </c>
      <c r="H77" s="1"/>
      <c r="I77" s="1" t="n">
        <f aca="false">D77+E77+F77+G77+H77</f>
        <v>30.7</v>
      </c>
      <c r="J77" s="1" t="n">
        <f aca="false">IF(I77&gt;=89,"A",IF(I77&gt;=79,"B",IF(I77&gt;=69,"C",IF(I77&gt;=59,"D",IF(I77&gt;=49,"E",0)))))</f>
        <v>0</v>
      </c>
    </row>
    <row r="78" customFormat="false" ht="15.75" hidden="false" customHeight="true" outlineLevel="0" collapsed="false">
      <c r="A78" s="1" t="s">
        <v>32</v>
      </c>
      <c r="B78" s="3" t="s">
        <v>559</v>
      </c>
      <c r="C78" s="1" t="s">
        <v>560</v>
      </c>
      <c r="D78" s="6" t="n">
        <v>3.7</v>
      </c>
      <c r="E78" s="6"/>
      <c r="F78" s="1"/>
      <c r="G78" s="1"/>
      <c r="H78" s="1"/>
      <c r="I78" s="1" t="n">
        <f aca="false">D78+E78+F78+G78+H78</f>
        <v>3.7</v>
      </c>
      <c r="J78" s="1" t="n">
        <f aca="false">IF(I78&gt;=89,"A",IF(I78&gt;=79,"B",IF(I78&gt;=69,"C",IF(I78&gt;=59,"D",IF(I78&gt;=49,"E",0)))))</f>
        <v>0</v>
      </c>
    </row>
    <row r="79" customFormat="false" ht="15.75" hidden="false" customHeight="true" outlineLevel="0" collapsed="false">
      <c r="A79" s="1" t="s">
        <v>35</v>
      </c>
      <c r="B79" s="1" t="s">
        <v>561</v>
      </c>
      <c r="C79" s="1" t="s">
        <v>562</v>
      </c>
      <c r="D79" s="6" t="n">
        <v>5</v>
      </c>
      <c r="E79" s="6" t="n">
        <v>3.5</v>
      </c>
      <c r="F79" s="1" t="n">
        <v>18</v>
      </c>
      <c r="G79" s="1" t="n">
        <v>10</v>
      </c>
      <c r="H79" s="1" t="n">
        <v>5</v>
      </c>
      <c r="I79" s="1" t="n">
        <f aca="false">D79+E79+F79+G79+H79</f>
        <v>41.5</v>
      </c>
      <c r="J79" s="1" t="n">
        <f aca="false">IF(I79&gt;=89,"A",IF(I79&gt;=79,"B",IF(I79&gt;=69,"C",IF(I79&gt;=59,"D",IF(I79&gt;=49,"E",0)))))</f>
        <v>0</v>
      </c>
    </row>
    <row r="80" customFormat="false" ht="15.75" hidden="false" customHeight="true" outlineLevel="0" collapsed="false">
      <c r="A80" s="1" t="s">
        <v>38</v>
      </c>
      <c r="B80" s="1" t="s">
        <v>563</v>
      </c>
      <c r="C80" s="1" t="s">
        <v>564</v>
      </c>
      <c r="D80" s="6"/>
      <c r="E80" s="6" t="n">
        <v>3</v>
      </c>
      <c r="F80" s="1" t="n">
        <v>30</v>
      </c>
      <c r="G80" s="1" t="n">
        <v>10</v>
      </c>
      <c r="H80" s="1" t="n">
        <v>10</v>
      </c>
      <c r="I80" s="1" t="n">
        <f aca="false">D80+E80+F80+G80+H80</f>
        <v>53</v>
      </c>
      <c r="J80" s="1" t="str">
        <f aca="false">IF(I80&gt;=89,"A",IF(I80&gt;=79,"B",IF(I80&gt;=69,"C",IF(I80&gt;=59,"D",IF(I80&gt;=49,"E",0)))))</f>
        <v>E</v>
      </c>
    </row>
    <row r="81" customFormat="false" ht="15.75" hidden="false" customHeight="true" outlineLevel="0" collapsed="false">
      <c r="A81" s="1" t="s">
        <v>41</v>
      </c>
      <c r="B81" s="1" t="s">
        <v>565</v>
      </c>
      <c r="C81" s="1" t="s">
        <v>566</v>
      </c>
      <c r="D81" s="6"/>
      <c r="E81" s="6"/>
      <c r="F81" s="1"/>
      <c r="G81" s="1"/>
      <c r="H81" s="1"/>
      <c r="I81" s="1" t="n">
        <f aca="false">D81+E81+F81+G81+H81</f>
        <v>0</v>
      </c>
      <c r="J81" s="1" t="n">
        <f aca="false">IF(I81&gt;=89,"A",IF(I81&gt;=79,"B",IF(I81&gt;=69,"C",IF(I81&gt;=59,"D",IF(I81&gt;=49,"E",0)))))</f>
        <v>0</v>
      </c>
    </row>
    <row r="82" customFormat="false" ht="15.75" hidden="false" customHeight="true" outlineLevel="0" collapsed="false">
      <c r="A82" s="1" t="s">
        <v>44</v>
      </c>
      <c r="B82" s="1" t="s">
        <v>567</v>
      </c>
      <c r="C82" s="1" t="s">
        <v>568</v>
      </c>
      <c r="D82" s="6"/>
      <c r="E82" s="6" t="n">
        <v>2</v>
      </c>
      <c r="F82" s="1"/>
      <c r="G82" s="1"/>
      <c r="H82" s="1"/>
      <c r="I82" s="1" t="n">
        <f aca="false">D82+E82+F82+G82+H82</f>
        <v>2</v>
      </c>
      <c r="J82" s="1" t="n">
        <f aca="false">IF(I82&gt;=89,"A",IF(I82&gt;=79,"B",IF(I82&gt;=69,"C",IF(I82&gt;=59,"D",IF(I82&gt;=49,"E",0)))))</f>
        <v>0</v>
      </c>
    </row>
    <row r="83" customFormat="false" ht="15.75" hidden="false" customHeight="true" outlineLevel="0" collapsed="false">
      <c r="A83" s="1" t="s">
        <v>47</v>
      </c>
      <c r="B83" s="1" t="s">
        <v>569</v>
      </c>
      <c r="C83" s="1" t="s">
        <v>570</v>
      </c>
      <c r="D83" s="6"/>
      <c r="E83" s="6"/>
      <c r="F83" s="1" t="n">
        <v>24</v>
      </c>
      <c r="G83" s="1" t="n">
        <v>16</v>
      </c>
      <c r="H83" s="1" t="n">
        <v>10</v>
      </c>
      <c r="I83" s="1" t="n">
        <f aca="false">D83+E83+F83+G83+H83</f>
        <v>50</v>
      </c>
      <c r="J83" s="1" t="str">
        <f aca="false">IF(I83&gt;=89,"A",IF(I83&gt;=79,"B",IF(I83&gt;=69,"C",IF(I83&gt;=59,"D",IF(I83&gt;=49,"E",0)))))</f>
        <v>E</v>
      </c>
    </row>
    <row r="84" customFormat="false" ht="15.75" hidden="false" customHeight="true" outlineLevel="0" collapsed="false">
      <c r="A84" s="1" t="s">
        <v>50</v>
      </c>
      <c r="B84" s="1" t="s">
        <v>571</v>
      </c>
      <c r="C84" s="1" t="s">
        <v>572</v>
      </c>
      <c r="D84" s="6"/>
      <c r="E84" s="6"/>
      <c r="F84" s="1"/>
      <c r="G84" s="1"/>
      <c r="H84" s="1"/>
      <c r="I84" s="1" t="n">
        <f aca="false">D84+E84+F84+G84+H84</f>
        <v>0</v>
      </c>
      <c r="J84" s="1" t="n">
        <f aca="false">IF(I84&gt;=89,"A",IF(I84&gt;=79,"B",IF(I84&gt;=69,"C",IF(I84&gt;=59,"D",IF(I84&gt;=49,"E",0)))))</f>
        <v>0</v>
      </c>
    </row>
    <row r="85" customFormat="false" ht="15.75" hidden="false" customHeight="true" outlineLevel="0" collapsed="false">
      <c r="A85" s="1" t="s">
        <v>53</v>
      </c>
      <c r="B85" s="1" t="s">
        <v>573</v>
      </c>
      <c r="C85" s="1" t="s">
        <v>574</v>
      </c>
      <c r="D85" s="6"/>
      <c r="E85" s="6"/>
      <c r="F85" s="1"/>
      <c r="G85" s="1"/>
      <c r="H85" s="1"/>
      <c r="I85" s="1" t="n">
        <f aca="false">D85+E85+F85+G85+H85</f>
        <v>0</v>
      </c>
      <c r="J85" s="1" t="n">
        <f aca="false">IF(I85&gt;=89,"A",IF(I85&gt;=79,"B",IF(I85&gt;=69,"C",IF(I85&gt;=59,"D",IF(I85&gt;=49,"E",0)))))</f>
        <v>0</v>
      </c>
    </row>
    <row r="86" customFormat="false" ht="15.75" hidden="false" customHeight="true" outlineLevel="0" collapsed="false">
      <c r="A86" s="1" t="s">
        <v>56</v>
      </c>
      <c r="B86" s="3" t="s">
        <v>575</v>
      </c>
      <c r="C86" s="1" t="s">
        <v>576</v>
      </c>
      <c r="D86" s="6"/>
      <c r="E86" s="6"/>
      <c r="F86" s="1" t="n">
        <v>18</v>
      </c>
      <c r="G86" s="1" t="n">
        <v>0</v>
      </c>
      <c r="H86" s="1" t="n">
        <v>15</v>
      </c>
      <c r="I86" s="1" t="n">
        <f aca="false">D86+E86+F86+G86+H86</f>
        <v>33</v>
      </c>
      <c r="J86" s="1" t="n">
        <f aca="false">IF(I86&gt;=89,"A",IF(I86&gt;=79,"B",IF(I86&gt;=69,"C",IF(I86&gt;=59,"D",IF(I86&gt;=49,"E",0)))))</f>
        <v>0</v>
      </c>
    </row>
    <row r="87" customFormat="false" ht="15.75" hidden="false" customHeight="true" outlineLevel="0" collapsed="false">
      <c r="A87" s="1" t="s">
        <v>59</v>
      </c>
      <c r="B87" s="1" t="s">
        <v>577</v>
      </c>
      <c r="C87" s="1" t="s">
        <v>578</v>
      </c>
      <c r="D87" s="6"/>
      <c r="E87" s="6" t="n">
        <v>4.5</v>
      </c>
      <c r="F87" s="1" t="n">
        <v>30</v>
      </c>
      <c r="G87" s="1" t="n">
        <v>20</v>
      </c>
      <c r="H87" s="1"/>
      <c r="I87" s="1" t="n">
        <f aca="false">D87+E87+F87+G87+H87</f>
        <v>54.5</v>
      </c>
      <c r="J87" s="1" t="str">
        <f aca="false">IF(I87&gt;=89,"A",IF(I87&gt;=79,"B",IF(I87&gt;=69,"C",IF(I87&gt;=59,"D",IF(I87&gt;=49,"E",0)))))</f>
        <v>E</v>
      </c>
    </row>
    <row r="88" customFormat="false" ht="15.75" hidden="false" customHeight="true" outlineLevel="0" collapsed="false">
      <c r="A88" s="1" t="s">
        <v>62</v>
      </c>
      <c r="B88" s="1" t="s">
        <v>579</v>
      </c>
      <c r="C88" s="1" t="s">
        <v>580</v>
      </c>
      <c r="D88" s="6"/>
      <c r="E88" s="6"/>
      <c r="F88" s="1" t="n">
        <v>27</v>
      </c>
      <c r="G88" s="1" t="n">
        <v>8</v>
      </c>
      <c r="H88" s="1"/>
      <c r="I88" s="1" t="n">
        <f aca="false">D88+E88+F88+G88+H88</f>
        <v>35</v>
      </c>
      <c r="J88" s="1" t="n">
        <f aca="false">IF(I88&gt;=89,"A",IF(I88&gt;=79,"B",IF(I88&gt;=69,"C",IF(I88&gt;=59,"D",IF(I88&gt;=49,"E",0)))))</f>
        <v>0</v>
      </c>
    </row>
    <row r="89" customFormat="false" ht="15.75" hidden="false" customHeight="true" outlineLevel="0" collapsed="false">
      <c r="A89" s="1" t="s">
        <v>65</v>
      </c>
      <c r="B89" s="13" t="s">
        <v>581</v>
      </c>
      <c r="C89" s="1" t="s">
        <v>582</v>
      </c>
      <c r="D89" s="6"/>
      <c r="E89" s="6"/>
      <c r="F89" s="1" t="n">
        <v>23</v>
      </c>
      <c r="G89" s="1" t="n">
        <v>20</v>
      </c>
      <c r="H89" s="1" t="n">
        <v>7</v>
      </c>
      <c r="I89" s="1" t="n">
        <f aca="false">D89+E89+F89+G89+H89</f>
        <v>50</v>
      </c>
      <c r="J89" s="1" t="str">
        <f aca="false">IF(I89&gt;=89,"A",IF(I89&gt;=79,"B",IF(I89&gt;=69,"C",IF(I89&gt;=59,"D",IF(I89&gt;=49,"E",0)))))</f>
        <v>E</v>
      </c>
    </row>
    <row r="90" customFormat="false" ht="15.75" hidden="false" customHeight="true" outlineLevel="0" collapsed="false">
      <c r="A90" s="1" t="s">
        <v>68</v>
      </c>
      <c r="B90" s="13" t="s">
        <v>583</v>
      </c>
      <c r="C90" s="1" t="s">
        <v>584</v>
      </c>
      <c r="D90" s="6"/>
      <c r="E90" s="6"/>
      <c r="F90" s="1" t="n">
        <v>30</v>
      </c>
      <c r="G90" s="1" t="n">
        <v>25</v>
      </c>
      <c r="H90" s="1"/>
      <c r="I90" s="1" t="n">
        <f aca="false">D90+E90+F90+G90+H90</f>
        <v>55</v>
      </c>
      <c r="J90" s="1" t="str">
        <f aca="false">IF(I90&gt;=89,"A",IF(I90&gt;=79,"B",IF(I90&gt;=69,"C",IF(I90&gt;=59,"D",IF(I90&gt;=49,"E",0)))))</f>
        <v>E</v>
      </c>
    </row>
    <row r="91" customFormat="false" ht="15.75" hidden="false" customHeight="true" outlineLevel="0" collapsed="false">
      <c r="A91" s="1" t="s">
        <v>71</v>
      </c>
      <c r="B91" s="1" t="s">
        <v>585</v>
      </c>
      <c r="C91" s="1" t="s">
        <v>586</v>
      </c>
      <c r="D91" s="6"/>
      <c r="E91" s="6"/>
      <c r="F91" s="1" t="n">
        <v>30</v>
      </c>
      <c r="G91" s="1" t="n">
        <v>5</v>
      </c>
      <c r="H91" s="1" t="n">
        <v>15</v>
      </c>
      <c r="I91" s="1" t="n">
        <f aca="false">D91+E91+F91+G91+H91</f>
        <v>50</v>
      </c>
      <c r="J91" s="1" t="str">
        <f aca="false">IF(I91&gt;=89,"A",IF(I91&gt;=79,"B",IF(I91&gt;=69,"C",IF(I91&gt;=59,"D",IF(I91&gt;=49,"E",0)))))</f>
        <v>E</v>
      </c>
    </row>
    <row r="92" customFormat="false" ht="15.75" hidden="false" customHeight="true" outlineLevel="0" collapsed="false">
      <c r="A92" s="1" t="s">
        <v>74</v>
      </c>
      <c r="B92" s="13" t="s">
        <v>587</v>
      </c>
      <c r="C92" s="1" t="s">
        <v>588</v>
      </c>
      <c r="D92" s="6"/>
      <c r="E92" s="6" t="n">
        <v>3</v>
      </c>
      <c r="F92" s="1" t="n">
        <v>27</v>
      </c>
      <c r="G92" s="1" t="n">
        <v>8</v>
      </c>
      <c r="H92" s="1" t="n">
        <v>15</v>
      </c>
      <c r="I92" s="1" t="n">
        <f aca="false">D92+E92+F92+G92+H92</f>
        <v>53</v>
      </c>
      <c r="J92" s="1" t="str">
        <f aca="false">IF(I92&gt;=89,"A",IF(I92&gt;=79,"B",IF(I92&gt;=69,"C",IF(I92&gt;=59,"D",IF(I92&gt;=49,"E",0)))))</f>
        <v>E</v>
      </c>
    </row>
    <row r="93" customFormat="false" ht="15.75" hidden="false" customHeight="true" outlineLevel="0" collapsed="false">
      <c r="A93" s="1" t="s">
        <v>77</v>
      </c>
      <c r="B93" s="1" t="s">
        <v>589</v>
      </c>
      <c r="C93" s="1" t="s">
        <v>590</v>
      </c>
      <c r="D93" s="6"/>
      <c r="E93" s="6" t="n">
        <v>3.5</v>
      </c>
      <c r="F93" s="1"/>
      <c r="G93" s="1"/>
      <c r="H93" s="1"/>
      <c r="I93" s="1" t="n">
        <f aca="false">D93+E93+F93+G93+H93</f>
        <v>3.5</v>
      </c>
      <c r="J93" s="1" t="n">
        <f aca="false">IF(I93&gt;=89,"A",IF(I93&gt;=79,"B",IF(I93&gt;=69,"C",IF(I93&gt;=59,"D",IF(I93&gt;=49,"E",0)))))</f>
        <v>0</v>
      </c>
    </row>
    <row r="94" customFormat="false" ht="15.75" hidden="false" customHeight="true" outlineLevel="0" collapsed="false">
      <c r="A94" s="1" t="s">
        <v>80</v>
      </c>
      <c r="B94" s="1" t="s">
        <v>591</v>
      </c>
      <c r="C94" s="1" t="s">
        <v>592</v>
      </c>
      <c r="D94" s="6" t="n">
        <v>3.7</v>
      </c>
      <c r="E94" s="6" t="n">
        <v>3.5</v>
      </c>
      <c r="F94" s="1" t="n">
        <v>21</v>
      </c>
      <c r="G94" s="1" t="n">
        <v>30</v>
      </c>
      <c r="H94" s="1"/>
      <c r="I94" s="1" t="n">
        <f aca="false">D94+E94+F94+G94+H94</f>
        <v>58.2</v>
      </c>
      <c r="J94" s="1" t="str">
        <f aca="false">IF(I94&gt;=89,"A",IF(I94&gt;=79,"B",IF(I94&gt;=69,"C",IF(I94&gt;=59,"D",IF(I94&gt;=49,"E",0)))))</f>
        <v>E</v>
      </c>
    </row>
    <row r="95" customFormat="false" ht="15.75" hidden="false" customHeight="true" outlineLevel="0" collapsed="false">
      <c r="A95" s="1" t="s">
        <v>83</v>
      </c>
      <c r="B95" s="1" t="s">
        <v>593</v>
      </c>
      <c r="C95" s="1" t="s">
        <v>594</v>
      </c>
      <c r="D95" s="6"/>
      <c r="E95" s="6" t="n">
        <v>3.5</v>
      </c>
      <c r="F95" s="1" t="n">
        <v>21</v>
      </c>
      <c r="G95" s="1"/>
      <c r="H95" s="1"/>
      <c r="I95" s="1" t="n">
        <f aca="false">D95+E95+F95+G95+H95</f>
        <v>24.5</v>
      </c>
      <c r="J95" s="1" t="n">
        <f aca="false">IF(I95&gt;=89,"A",IF(I95&gt;=79,"B",IF(I95&gt;=69,"C",IF(I95&gt;=59,"D",IF(I95&gt;=49,"E",0)))))</f>
        <v>0</v>
      </c>
    </row>
    <row r="96" customFormat="false" ht="15.75" hidden="false" customHeight="true" outlineLevel="0" collapsed="false">
      <c r="A96" s="1" t="s">
        <v>86</v>
      </c>
      <c r="B96" s="1" t="s">
        <v>595</v>
      </c>
      <c r="C96" s="1" t="s">
        <v>596</v>
      </c>
      <c r="D96" s="6" t="n">
        <v>3</v>
      </c>
      <c r="E96" s="6" t="n">
        <v>3</v>
      </c>
      <c r="F96" s="1" t="n">
        <v>27</v>
      </c>
      <c r="G96" s="1" t="n">
        <v>20</v>
      </c>
      <c r="H96" s="1" t="n">
        <v>7</v>
      </c>
      <c r="I96" s="1" t="n">
        <f aca="false">D96+E96+F96+G96+H96</f>
        <v>60</v>
      </c>
      <c r="J96" s="1" t="str">
        <f aca="false">IF(I96&gt;=89,"A",IF(I96&gt;=79,"B",IF(I96&gt;=69,"C",IF(I96&gt;=59,"D",IF(I96&gt;=49,"E",0)))))</f>
        <v>D</v>
      </c>
    </row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autoFilter ref="A2:J96"/>
  <mergeCells count="1">
    <mergeCell ref="M7:R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21"/>
    <col collapsed="false" customWidth="true" hidden="false" outlineLevel="0" max="2" min="2" style="0" width="7.88"/>
    <col collapsed="false" customWidth="true" hidden="false" outlineLevel="0" max="3" min="3" style="0" width="37.34"/>
    <col collapsed="false" customWidth="true" hidden="false" outlineLevel="0" max="6" min="4" style="0" width="8.66"/>
    <col collapsed="false" customWidth="true" hidden="false" outlineLevel="0" max="1025" min="7" style="0" width="14.44"/>
  </cols>
  <sheetData>
    <row r="1" customFormat="false" ht="14.4" hidden="false" customHeight="false" outlineLevel="0" collapsed="false">
      <c r="A1" s="0" t="s">
        <v>597</v>
      </c>
    </row>
    <row r="2" customFormat="false" ht="14.4" hidden="false" customHeight="false" outlineLevel="0" collapsed="false">
      <c r="A2" s="0" t="s">
        <v>598</v>
      </c>
      <c r="B2" s="0" t="n">
        <v>3.5</v>
      </c>
      <c r="C2" s="0" t="s">
        <v>599</v>
      </c>
    </row>
    <row r="3" customFormat="false" ht="14.4" hidden="false" customHeight="false" outlineLevel="0" collapsed="false">
      <c r="A3" s="0" t="s">
        <v>600</v>
      </c>
      <c r="B3" s="0" t="n">
        <v>0</v>
      </c>
      <c r="C3" s="0" t="s">
        <v>599</v>
      </c>
    </row>
    <row r="4" customFormat="false" ht="14.4" hidden="false" customHeight="false" outlineLevel="0" collapsed="false">
      <c r="A4" s="0" t="s">
        <v>601</v>
      </c>
      <c r="B4" s="0" t="n">
        <v>3</v>
      </c>
      <c r="C4" s="0" t="s">
        <v>599</v>
      </c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2020-03-11T12:34:35Z</dcterms:created>
  <dc:creator>Biljana</dc:creator>
  <dc:description/>
  <dc:language>en-US</dc:language>
  <cp:lastModifiedBy/>
  <cp:lastPrinted>2020-06-16T15:03:09Z</cp:lastPrinted>
  <dcterms:modified xsi:type="dcterms:W3CDTF">2020-07-15T20:06:49Z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WorkbookGuid">
    <vt:lpwstr>16c77ad9-4748-46a9-909a-286b8a23c017</vt:lpwstr>
  </property>
</Properties>
</file>