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activeTab="1"/>
  </bookViews>
  <sheets>
    <sheet name="spisak" sheetId="1" r:id="rId1"/>
    <sheet name="septembar" sheetId="4" r:id="rId2"/>
    <sheet name="grupe za projekat" sheetId="2" r:id="rId3"/>
    <sheet name="Sheet1" sheetId="3" r:id="rId4"/>
  </sheets>
  <definedNames>
    <definedName name="_xlnm._FilterDatabase" localSheetId="2" hidden="1">'grupe za projekat'!$A$2:$H$2</definedName>
    <definedName name="_xlnm._FilterDatabase" localSheetId="1" hidden="1">septembar!$A$5:$K$20</definedName>
    <definedName name="_xlnm._FilterDatabase" localSheetId="0" hidden="1">spisak!$A$5:$J$74</definedName>
    <definedName name="_xlnm.Print_Titles" localSheetId="0">spisak!$1:$5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6" i="4"/>
  <c r="K20" i="4" l="1"/>
  <c r="K18" i="4"/>
  <c r="K17" i="4"/>
  <c r="K16" i="4"/>
  <c r="K15" i="4"/>
  <c r="K14" i="4"/>
  <c r="K13" i="4"/>
  <c r="K12" i="4"/>
  <c r="K10" i="4"/>
  <c r="K8" i="4"/>
  <c r="K6" i="4"/>
  <c r="I34" i="1" l="1"/>
  <c r="J34" i="1" s="1"/>
  <c r="I52" i="1"/>
  <c r="J52" i="1" s="1"/>
  <c r="I15" i="1"/>
  <c r="J15" i="1" s="1"/>
  <c r="I14" i="1"/>
  <c r="J14" i="1" s="1"/>
  <c r="I21" i="1"/>
  <c r="J21" i="1" s="1"/>
  <c r="I19" i="1"/>
  <c r="J19" i="1" s="1"/>
  <c r="I12" i="1" l="1"/>
  <c r="J12" i="1" s="1"/>
  <c r="I13" i="1"/>
  <c r="J13" i="1" s="1"/>
  <c r="I16" i="1"/>
  <c r="J16" i="1" s="1"/>
  <c r="I17" i="1"/>
  <c r="J17" i="1" s="1"/>
  <c r="I18" i="1"/>
  <c r="J18" i="1" s="1"/>
  <c r="I20" i="1"/>
  <c r="J20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9" i="1"/>
  <c r="J29" i="1" s="1"/>
  <c r="I30" i="1"/>
  <c r="J30" i="1" s="1"/>
  <c r="I31" i="1"/>
  <c r="J31" i="1" s="1"/>
  <c r="I32" i="1"/>
  <c r="J32" i="1" s="1"/>
  <c r="I33" i="1"/>
  <c r="J33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3" i="1"/>
  <c r="J53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4" i="1"/>
  <c r="J74" i="1" s="1"/>
  <c r="I7" i="1"/>
  <c r="J7" i="1" s="1"/>
  <c r="I8" i="1"/>
  <c r="J8" i="1" s="1"/>
  <c r="I9" i="1"/>
  <c r="J9" i="1" s="1"/>
  <c r="I10" i="1"/>
  <c r="J10" i="1" s="1"/>
  <c r="I6" i="1"/>
  <c r="J6" i="1" s="1"/>
  <c r="H69" i="2" l="1"/>
  <c r="H70" i="2"/>
  <c r="H71" i="2"/>
  <c r="H72" i="2"/>
  <c r="H73" i="2"/>
  <c r="H74" i="2"/>
  <c r="H75" i="2"/>
  <c r="H54" i="2"/>
  <c r="H55" i="2"/>
  <c r="H56" i="2"/>
  <c r="H57" i="2"/>
  <c r="H58" i="2"/>
  <c r="H61" i="2"/>
  <c r="H62" i="2"/>
  <c r="H63" i="2"/>
  <c r="H64" i="2"/>
  <c r="H68" i="2"/>
  <c r="H47" i="2" l="1"/>
  <c r="H48" i="2"/>
  <c r="H49" i="2"/>
  <c r="H50" i="2"/>
  <c r="H51" i="2"/>
  <c r="H52" i="2"/>
  <c r="H53" i="2"/>
  <c r="H45" i="2"/>
  <c r="H41" i="2"/>
  <c r="H42" i="2"/>
  <c r="H43" i="2"/>
  <c r="H44" i="2"/>
  <c r="H34" i="2"/>
  <c r="H35" i="2"/>
  <c r="H36" i="2"/>
  <c r="H37" i="2"/>
  <c r="H38" i="2"/>
  <c r="H39" i="2"/>
  <c r="H33" i="2"/>
  <c r="H26" i="2"/>
  <c r="H27" i="2"/>
  <c r="H28" i="2"/>
  <c r="H29" i="2"/>
  <c r="H30" i="2"/>
  <c r="H31" i="2"/>
  <c r="H32" i="2"/>
  <c r="H18" i="2" l="1"/>
  <c r="H19" i="2"/>
  <c r="H21" i="2"/>
  <c r="H22" i="2"/>
  <c r="H23" i="2"/>
  <c r="H24" i="2"/>
  <c r="H4" i="2"/>
  <c r="H5" i="2"/>
  <c r="H6" i="2"/>
  <c r="H7" i="2"/>
  <c r="H8" i="2"/>
  <c r="H9" i="2"/>
  <c r="H10" i="2"/>
  <c r="H11" i="2"/>
  <c r="H12" i="2"/>
  <c r="H13" i="2"/>
  <c r="H14" i="2"/>
  <c r="H16" i="2"/>
  <c r="H17" i="2"/>
  <c r="H3" i="2"/>
</calcChain>
</file>

<file path=xl/sharedStrings.xml><?xml version="1.0" encoding="utf-8"?>
<sst xmlns="http://schemas.openxmlformats.org/spreadsheetml/2006/main" count="369" uniqueCount="173">
  <si>
    <t>EKONOMSKI FAKULTET</t>
  </si>
  <si>
    <t>STUDIJSKI PROGRAM: MENADŽMENT, studijska godina 2019/2020.</t>
  </si>
  <si>
    <t>SPOLJNOTRGOVINSKO POSLOVANJE</t>
  </si>
  <si>
    <t>101 / 19</t>
  </si>
  <si>
    <t>103 / 19</t>
  </si>
  <si>
    <t>104 / 19</t>
  </si>
  <si>
    <t>105 / 19</t>
  </si>
  <si>
    <t>106 / 19</t>
  </si>
  <si>
    <t>107 / 19</t>
  </si>
  <si>
    <t>13 / 18</t>
  </si>
  <si>
    <t>14 / 18</t>
  </si>
  <si>
    <t>15 / 18</t>
  </si>
  <si>
    <t>Ašanin Lidija</t>
  </si>
  <si>
    <t>16 / 18</t>
  </si>
  <si>
    <t>18 / 18</t>
  </si>
  <si>
    <t>20 / 18</t>
  </si>
  <si>
    <t>23 / 18</t>
  </si>
  <si>
    <t>24 / 18</t>
  </si>
  <si>
    <t>25 / 18</t>
  </si>
  <si>
    <t>Jablan Darija</t>
  </si>
  <si>
    <t>26 / 18</t>
  </si>
  <si>
    <t>Koprivica Milena</t>
  </si>
  <si>
    <t>29 / 18</t>
  </si>
  <si>
    <t>Konatar Sanja</t>
  </si>
  <si>
    <t>31 / 18</t>
  </si>
  <si>
    <t>32 / 18</t>
  </si>
  <si>
    <t>33 / 18</t>
  </si>
  <si>
    <t>Bulut Andrea</t>
  </si>
  <si>
    <t>36 / 18</t>
  </si>
  <si>
    <t>38 / 18</t>
  </si>
  <si>
    <t>40 / 18</t>
  </si>
  <si>
    <t>42 / 18</t>
  </si>
  <si>
    <t>Šošo Ana</t>
  </si>
  <si>
    <t>45 / 18</t>
  </si>
  <si>
    <t>46 / 18</t>
  </si>
  <si>
    <t>47 / 18</t>
  </si>
  <si>
    <t>50 / 18</t>
  </si>
  <si>
    <t>53 / 18</t>
  </si>
  <si>
    <t>55 / 18</t>
  </si>
  <si>
    <t>58 / 18</t>
  </si>
  <si>
    <t>60 / 18</t>
  </si>
  <si>
    <t>61 / 18</t>
  </si>
  <si>
    <t>63 / 18</t>
  </si>
  <si>
    <t>64 / 18</t>
  </si>
  <si>
    <t>67 / 18</t>
  </si>
  <si>
    <t>70 / 18</t>
  </si>
  <si>
    <t>Glušenko Kristina</t>
  </si>
  <si>
    <t>72 / 18</t>
  </si>
  <si>
    <t>73 / 18</t>
  </si>
  <si>
    <t>74 / 18</t>
  </si>
  <si>
    <t>76 / 18</t>
  </si>
  <si>
    <t>82 / 18</t>
  </si>
  <si>
    <t>83 / 18</t>
  </si>
  <si>
    <t>86 / 18</t>
  </si>
  <si>
    <t>87 / 18</t>
  </si>
  <si>
    <t>88 / 18</t>
  </si>
  <si>
    <t>90 / 18</t>
  </si>
  <si>
    <t>91 / 18</t>
  </si>
  <si>
    <t>93 / 18</t>
  </si>
  <si>
    <t>Kankaraš Maja</t>
  </si>
  <si>
    <t>95 / 18</t>
  </si>
  <si>
    <t>Mumin Anja</t>
  </si>
  <si>
    <t>21 / 17</t>
  </si>
  <si>
    <t>24 / 17</t>
  </si>
  <si>
    <t>28 / 17</t>
  </si>
  <si>
    <t>46 / 17</t>
  </si>
  <si>
    <t>49 / 17</t>
  </si>
  <si>
    <t>53 / 17</t>
  </si>
  <si>
    <t>Madžgalj Ivan</t>
  </si>
  <si>
    <t>59 / 17</t>
  </si>
  <si>
    <t>61 / 17</t>
  </si>
  <si>
    <t>66 / 17</t>
  </si>
  <si>
    <t>Medunjanin Katarina</t>
  </si>
  <si>
    <t>89 / 17</t>
  </si>
  <si>
    <t>98 / 17</t>
  </si>
  <si>
    <t>Vukalović Marina</t>
  </si>
  <si>
    <t>Stojanović Luka</t>
  </si>
  <si>
    <t>Filipović Katarina</t>
  </si>
  <si>
    <t>Nenezić Sava</t>
  </si>
  <si>
    <t>Krgović Suzana</t>
  </si>
  <si>
    <t>Milunović Miloš</t>
  </si>
  <si>
    <t>Knežević Miloš</t>
  </si>
  <si>
    <t>Bakić Sanja</t>
  </si>
  <si>
    <t>Babović Bojana</t>
  </si>
  <si>
    <t>Milinić Irina</t>
  </si>
  <si>
    <t>Balšić Mirko</t>
  </si>
  <si>
    <t>Mahmutović Nerma</t>
  </si>
  <si>
    <t>Mihajlović Siniša</t>
  </si>
  <si>
    <t>Rajković Nikolina</t>
  </si>
  <si>
    <t>Bulatović Bojana</t>
  </si>
  <si>
    <t>Caković Sara</t>
  </si>
  <si>
    <t>Vujović Snežana</t>
  </si>
  <si>
    <t>Perunović Marija</t>
  </si>
  <si>
    <t>Vukotić Novak</t>
  </si>
  <si>
    <t>Popović Anja</t>
  </si>
  <si>
    <t>Striković Biljana</t>
  </si>
  <si>
    <t>Bulatović Ivana</t>
  </si>
  <si>
    <t>Cerović Katarina</t>
  </si>
  <si>
    <t>Lazarević Nina</t>
  </si>
  <si>
    <t>Peković Jelena</t>
  </si>
  <si>
    <t>Janjušević Janko</t>
  </si>
  <si>
    <t>Bjelić Miona</t>
  </si>
  <si>
    <t>Pejović Hajdana</t>
  </si>
  <si>
    <t>Radović Zoran</t>
  </si>
  <si>
    <t>Rafailović Milena</t>
  </si>
  <si>
    <t>Mijušković Biljana</t>
  </si>
  <si>
    <t>Radusinović Anja</t>
  </si>
  <si>
    <t>Vuković Danilo</t>
  </si>
  <si>
    <t>Stijepović Milica</t>
  </si>
  <si>
    <t>Ajković Vuk</t>
  </si>
  <si>
    <t>Ajković Silvana</t>
  </si>
  <si>
    <t>Marović Milica</t>
  </si>
  <si>
    <t>Manojlović Ksenija</t>
  </si>
  <si>
    <t>Miljević Tamara</t>
  </si>
  <si>
    <t>Pejović Nikolina</t>
  </si>
  <si>
    <t>Dedić Anđela</t>
  </si>
  <si>
    <t>Tomović Anđela</t>
  </si>
  <si>
    <t>Jokić Anđela</t>
  </si>
  <si>
    <t>Milinković Anđela</t>
  </si>
  <si>
    <t>Janković Slađana</t>
  </si>
  <si>
    <t>Aničić Marijana</t>
  </si>
  <si>
    <t>Vukčević Milica</t>
  </si>
  <si>
    <t>Kovačević Stefana</t>
  </si>
  <si>
    <t>Vujačić Nikola</t>
  </si>
  <si>
    <t>Miličković Ksenija</t>
  </si>
  <si>
    <t>Goločevac Sara</t>
  </si>
  <si>
    <t>Raičević Nikolina</t>
  </si>
  <si>
    <t>Klačar Nataša</t>
  </si>
  <si>
    <t>Radončić Edina</t>
  </si>
  <si>
    <t>Nikčević Dragana</t>
  </si>
  <si>
    <t>Čogurić Kata</t>
  </si>
  <si>
    <t>Ćetković Tijana</t>
  </si>
  <si>
    <t>2 / 18</t>
  </si>
  <si>
    <t>3 / 18</t>
  </si>
  <si>
    <t>5 / 18</t>
  </si>
  <si>
    <t>6 / 18</t>
  </si>
  <si>
    <t>7 / 18</t>
  </si>
  <si>
    <t>8 / 18</t>
  </si>
  <si>
    <t>10 / 18</t>
  </si>
  <si>
    <t>12 / 18</t>
  </si>
  <si>
    <t>Redni broj</t>
  </si>
  <si>
    <t>Broj indeksa</t>
  </si>
  <si>
    <t>Prezime i ime</t>
  </si>
  <si>
    <t>Grupa</t>
  </si>
  <si>
    <t>PROJEKAT</t>
  </si>
  <si>
    <t>Tržište i potrošači</t>
  </si>
  <si>
    <t>Biznis model i marketing strategija</t>
  </si>
  <si>
    <t>Finalna prezentacija</t>
  </si>
  <si>
    <t>Projekat - ukupno</t>
  </si>
  <si>
    <t>Kulašević Nikola BP</t>
  </si>
  <si>
    <t>Gardašević Neda BP</t>
  </si>
  <si>
    <t xml:space="preserve"> * 47/18</t>
  </si>
  <si>
    <t>Perović Đorđije</t>
  </si>
  <si>
    <t>Durković Anja BP</t>
  </si>
  <si>
    <t>* 44 / 17</t>
  </si>
  <si>
    <t>Seminarski rad</t>
  </si>
  <si>
    <t>Kviz 1</t>
  </si>
  <si>
    <t>Ukupno</t>
  </si>
  <si>
    <t>Pisani dio</t>
  </si>
  <si>
    <t>bodovi od prošle godine</t>
  </si>
  <si>
    <t>* 3 / 17</t>
  </si>
  <si>
    <t>Vukčević Marija BP</t>
  </si>
  <si>
    <t>Projekat</t>
  </si>
  <si>
    <t>Kviz 2</t>
  </si>
  <si>
    <t>Završni ispit</t>
  </si>
  <si>
    <t>Ocjena</t>
  </si>
  <si>
    <t>Završni ispit septembar</t>
  </si>
  <si>
    <t>F</t>
  </si>
  <si>
    <t>* BP</t>
  </si>
  <si>
    <t>47/18</t>
  </si>
  <si>
    <t>Gardašević Neda</t>
  </si>
  <si>
    <t>Pop ZI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</si>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</sst>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strike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49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4" borderId="6" xfId="0" applyFill="1" applyBorder="1" applyAlignment="1"/>
    <xf numFmtId="0" fontId="0" fillId="4" borderId="7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4" borderId="5" xfId="0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5" borderId="14" xfId="0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opLeftCell="A59" zoomScale="120" zoomScaleNormal="120" workbookViewId="0">
      <selection sqref="A1:J74"/>
    </sheetView>
  </sheetViews>
  <sheetFormatPr defaultRowHeight="15" x14ac:dyDescent="0.25"/>
  <cols>
    <col min="1" max="1" width="7.85546875" style="1" customWidth="1"/>
    <col min="2" max="2" width="10.42578125" style="1" customWidth="1"/>
    <col min="3" max="3" width="19.85546875" customWidth="1"/>
    <col min="4" max="4" width="11.5703125" customWidth="1"/>
    <col min="5" max="6" width="10.85546875" customWidth="1"/>
    <col min="7" max="7" width="10.42578125" customWidth="1"/>
    <col min="8" max="8" width="12" customWidth="1"/>
    <col min="9" max="9" width="13.7109375" customWidth="1"/>
  </cols>
  <sheetData>
    <row r="1" spans="1:10" s="2" customFormat="1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s="2" customFormat="1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s="2" customFormat="1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5.75" thickBot="1" x14ac:dyDescent="0.3"/>
    <row r="5" spans="1:10" ht="30" x14ac:dyDescent="0.25">
      <c r="A5" s="25" t="s">
        <v>140</v>
      </c>
      <c r="B5" s="26" t="s">
        <v>141</v>
      </c>
      <c r="C5" s="26" t="s">
        <v>142</v>
      </c>
      <c r="D5" s="26" t="s">
        <v>155</v>
      </c>
      <c r="E5" s="26" t="s">
        <v>156</v>
      </c>
      <c r="F5" s="26" t="s">
        <v>163</v>
      </c>
      <c r="G5" s="26" t="s">
        <v>162</v>
      </c>
      <c r="H5" s="26" t="s">
        <v>164</v>
      </c>
      <c r="I5" s="26" t="s">
        <v>157</v>
      </c>
      <c r="J5" s="27" t="s">
        <v>165</v>
      </c>
    </row>
    <row r="6" spans="1:10" x14ac:dyDescent="0.25">
      <c r="A6" s="28">
        <v>1</v>
      </c>
      <c r="B6" s="11" t="s">
        <v>3</v>
      </c>
      <c r="C6" s="11" t="s">
        <v>75</v>
      </c>
      <c r="D6" s="11">
        <v>10</v>
      </c>
      <c r="E6" s="11">
        <v>6.75</v>
      </c>
      <c r="F6" s="11">
        <v>15</v>
      </c>
      <c r="G6" s="11">
        <v>23</v>
      </c>
      <c r="H6" s="11">
        <v>26</v>
      </c>
      <c r="I6" s="24">
        <f>SUM(D6:H6)</f>
        <v>80.75</v>
      </c>
      <c r="J6" s="32" t="str">
        <f>IF(I6&gt;=90,"A",IF(I6&gt;=80,"B",IF(I6&gt;=70,"C",IF(I6&gt;=60,"D",IF(I6&gt;=50,"E","F")))))</f>
        <v>B</v>
      </c>
    </row>
    <row r="7" spans="1:10" x14ac:dyDescent="0.25">
      <c r="A7" s="28">
        <v>2</v>
      </c>
      <c r="B7" s="11" t="s">
        <v>4</v>
      </c>
      <c r="C7" s="11" t="s">
        <v>76</v>
      </c>
      <c r="D7" s="11"/>
      <c r="E7" s="11"/>
      <c r="F7" s="11"/>
      <c r="G7" s="11">
        <v>15</v>
      </c>
      <c r="H7" s="11">
        <v>0</v>
      </c>
      <c r="I7" s="24">
        <f>SUM(D7:H7)</f>
        <v>15</v>
      </c>
      <c r="J7" s="32" t="str">
        <f t="shared" ref="J7:J70" si="0">IF(I7&gt;=90,"A",IF(I7&gt;=80,"B",IF(I7&gt;=70,"C",IF(I7&gt;=60,"D",IF(I7&gt;=50,"E","F")))))</f>
        <v>F</v>
      </c>
    </row>
    <row r="8" spans="1:10" x14ac:dyDescent="0.25">
      <c r="A8" s="28">
        <v>3</v>
      </c>
      <c r="B8" s="11" t="s">
        <v>5</v>
      </c>
      <c r="C8" s="11" t="s">
        <v>77</v>
      </c>
      <c r="D8" s="11">
        <v>10</v>
      </c>
      <c r="E8" s="11">
        <v>7</v>
      </c>
      <c r="F8" s="11">
        <v>15</v>
      </c>
      <c r="G8" s="11">
        <v>21</v>
      </c>
      <c r="H8" s="11"/>
      <c r="I8" s="24">
        <f>SUM(D8:H8)</f>
        <v>53</v>
      </c>
      <c r="J8" s="32" t="str">
        <f t="shared" si="0"/>
        <v>E</v>
      </c>
    </row>
    <row r="9" spans="1:10" x14ac:dyDescent="0.25">
      <c r="A9" s="28">
        <v>4</v>
      </c>
      <c r="B9" s="11" t="s">
        <v>6</v>
      </c>
      <c r="C9" s="11" t="s">
        <v>115</v>
      </c>
      <c r="D9" s="11"/>
      <c r="E9" s="11">
        <v>5.5</v>
      </c>
      <c r="F9" s="11">
        <v>14</v>
      </c>
      <c r="G9" s="11">
        <v>20</v>
      </c>
      <c r="H9" s="11">
        <v>21</v>
      </c>
      <c r="I9" s="24">
        <f>SUM(D9:H9)</f>
        <v>60.5</v>
      </c>
      <c r="J9" s="32" t="str">
        <f t="shared" si="0"/>
        <v>D</v>
      </c>
    </row>
    <row r="10" spans="1:10" x14ac:dyDescent="0.25">
      <c r="A10" s="28">
        <v>5</v>
      </c>
      <c r="B10" s="11" t="s">
        <v>7</v>
      </c>
      <c r="C10" s="11" t="s">
        <v>78</v>
      </c>
      <c r="D10" s="11">
        <v>10</v>
      </c>
      <c r="E10" s="11">
        <v>6.5</v>
      </c>
      <c r="F10" s="11">
        <v>12</v>
      </c>
      <c r="G10" s="11">
        <v>23</v>
      </c>
      <c r="H10" s="11"/>
      <c r="I10" s="24">
        <f>SUM(D10:H10)</f>
        <v>51.5</v>
      </c>
      <c r="J10" s="32" t="str">
        <f t="shared" si="0"/>
        <v>E</v>
      </c>
    </row>
    <row r="11" spans="1:10" x14ac:dyDescent="0.25">
      <c r="A11" s="28">
        <v>6</v>
      </c>
      <c r="B11" s="11" t="s">
        <v>8</v>
      </c>
      <c r="C11" s="11" t="s">
        <v>79</v>
      </c>
      <c r="D11" s="11"/>
      <c r="E11" s="11"/>
      <c r="F11" s="11"/>
      <c r="G11" s="11"/>
      <c r="H11" s="11"/>
      <c r="I11" s="24"/>
      <c r="J11" s="32"/>
    </row>
    <row r="12" spans="1:10" x14ac:dyDescent="0.25">
      <c r="A12" s="28">
        <v>7</v>
      </c>
      <c r="B12" s="11" t="s">
        <v>132</v>
      </c>
      <c r="C12" s="11" t="s">
        <v>116</v>
      </c>
      <c r="D12" s="11">
        <v>10</v>
      </c>
      <c r="E12" s="11">
        <v>6.25</v>
      </c>
      <c r="F12" s="11">
        <v>14</v>
      </c>
      <c r="G12" s="11">
        <v>28</v>
      </c>
      <c r="H12" s="11">
        <v>16</v>
      </c>
      <c r="I12" s="24">
        <f t="shared" ref="I12:I27" si="1">SUM(D12:H12)</f>
        <v>74.25</v>
      </c>
      <c r="J12" s="32" t="str">
        <f t="shared" si="0"/>
        <v>C</v>
      </c>
    </row>
    <row r="13" spans="1:10" x14ac:dyDescent="0.25">
      <c r="A13" s="28">
        <v>8</v>
      </c>
      <c r="B13" s="11" t="s">
        <v>133</v>
      </c>
      <c r="C13" s="11" t="s">
        <v>120</v>
      </c>
      <c r="D13" s="11">
        <v>10</v>
      </c>
      <c r="E13" s="11">
        <v>5.5</v>
      </c>
      <c r="F13" s="11">
        <v>13</v>
      </c>
      <c r="G13" s="11">
        <v>16</v>
      </c>
      <c r="H13" s="11">
        <v>6</v>
      </c>
      <c r="I13" s="24">
        <f t="shared" si="1"/>
        <v>50.5</v>
      </c>
      <c r="J13" s="32" t="str">
        <f t="shared" si="0"/>
        <v>E</v>
      </c>
    </row>
    <row r="14" spans="1:10" x14ac:dyDescent="0.25">
      <c r="A14" s="28">
        <v>9</v>
      </c>
      <c r="B14" s="11" t="s">
        <v>134</v>
      </c>
      <c r="C14" s="11" t="s">
        <v>80</v>
      </c>
      <c r="D14" s="11">
        <v>9</v>
      </c>
      <c r="E14" s="11">
        <v>5.5</v>
      </c>
      <c r="F14" s="11">
        <v>15</v>
      </c>
      <c r="G14" s="11">
        <v>21</v>
      </c>
      <c r="H14" s="11">
        <v>4</v>
      </c>
      <c r="I14" s="24">
        <f t="shared" si="1"/>
        <v>54.5</v>
      </c>
      <c r="J14" s="32" t="str">
        <f t="shared" si="0"/>
        <v>E</v>
      </c>
    </row>
    <row r="15" spans="1:10" x14ac:dyDescent="0.25">
      <c r="A15" s="28">
        <v>10</v>
      </c>
      <c r="B15" s="11" t="s">
        <v>135</v>
      </c>
      <c r="C15" s="11" t="s">
        <v>121</v>
      </c>
      <c r="D15" s="11">
        <v>10</v>
      </c>
      <c r="E15" s="11">
        <v>8</v>
      </c>
      <c r="F15" s="11">
        <v>11</v>
      </c>
      <c r="G15" s="11">
        <v>30</v>
      </c>
      <c r="H15" s="11">
        <v>6</v>
      </c>
      <c r="I15" s="24">
        <f t="shared" si="1"/>
        <v>65</v>
      </c>
      <c r="J15" s="32" t="str">
        <f t="shared" si="0"/>
        <v>D</v>
      </c>
    </row>
    <row r="16" spans="1:10" x14ac:dyDescent="0.25">
      <c r="A16" s="28">
        <v>11</v>
      </c>
      <c r="B16" s="11" t="s">
        <v>136</v>
      </c>
      <c r="C16" s="11" t="s">
        <v>81</v>
      </c>
      <c r="D16" s="11"/>
      <c r="E16" s="11">
        <v>7</v>
      </c>
      <c r="F16" s="11">
        <v>10</v>
      </c>
      <c r="G16" s="11">
        <v>23</v>
      </c>
      <c r="H16" s="11">
        <v>10</v>
      </c>
      <c r="I16" s="24">
        <f t="shared" si="1"/>
        <v>50</v>
      </c>
      <c r="J16" s="32" t="str">
        <f t="shared" si="0"/>
        <v>E</v>
      </c>
    </row>
    <row r="17" spans="1:10" x14ac:dyDescent="0.25">
      <c r="A17" s="28">
        <v>12</v>
      </c>
      <c r="B17" s="11" t="s">
        <v>137</v>
      </c>
      <c r="C17" s="11" t="s">
        <v>82</v>
      </c>
      <c r="D17" s="11"/>
      <c r="E17" s="11">
        <v>6.75</v>
      </c>
      <c r="F17" s="11">
        <v>10</v>
      </c>
      <c r="G17" s="11">
        <v>30</v>
      </c>
      <c r="H17" s="11">
        <v>8</v>
      </c>
      <c r="I17" s="24">
        <f t="shared" si="1"/>
        <v>54.75</v>
      </c>
      <c r="J17" s="32" t="str">
        <f t="shared" si="0"/>
        <v>E</v>
      </c>
    </row>
    <row r="18" spans="1:10" x14ac:dyDescent="0.25">
      <c r="A18" s="28">
        <v>13</v>
      </c>
      <c r="B18" s="11" t="s">
        <v>138</v>
      </c>
      <c r="C18" s="11" t="s">
        <v>83</v>
      </c>
      <c r="D18" s="11">
        <v>8</v>
      </c>
      <c r="E18" s="11">
        <v>8</v>
      </c>
      <c r="F18" s="11">
        <v>12</v>
      </c>
      <c r="G18" s="11">
        <v>21</v>
      </c>
      <c r="H18" s="11">
        <v>1</v>
      </c>
      <c r="I18" s="24">
        <f t="shared" si="1"/>
        <v>50</v>
      </c>
      <c r="J18" s="32" t="str">
        <f t="shared" si="0"/>
        <v>E</v>
      </c>
    </row>
    <row r="19" spans="1:10" x14ac:dyDescent="0.25">
      <c r="A19" s="28">
        <v>14</v>
      </c>
      <c r="B19" s="11" t="s">
        <v>139</v>
      </c>
      <c r="C19" s="11" t="s">
        <v>122</v>
      </c>
      <c r="D19" s="11">
        <v>10</v>
      </c>
      <c r="E19" s="11">
        <v>8.5</v>
      </c>
      <c r="F19" s="11">
        <v>12</v>
      </c>
      <c r="G19" s="11">
        <v>20</v>
      </c>
      <c r="H19" s="11">
        <v>1</v>
      </c>
      <c r="I19" s="24">
        <f t="shared" si="1"/>
        <v>51.5</v>
      </c>
      <c r="J19" s="32" t="str">
        <f t="shared" si="0"/>
        <v>E</v>
      </c>
    </row>
    <row r="20" spans="1:10" x14ac:dyDescent="0.25">
      <c r="A20" s="28">
        <v>15</v>
      </c>
      <c r="B20" s="11" t="s">
        <v>9</v>
      </c>
      <c r="C20" s="11" t="s">
        <v>131</v>
      </c>
      <c r="D20" s="11">
        <v>10</v>
      </c>
      <c r="E20" s="11">
        <v>8.5</v>
      </c>
      <c r="F20" s="11">
        <v>13</v>
      </c>
      <c r="G20" s="11">
        <v>23</v>
      </c>
      <c r="H20" s="11"/>
      <c r="I20" s="24">
        <f t="shared" si="1"/>
        <v>54.5</v>
      </c>
      <c r="J20" s="32" t="str">
        <f t="shared" si="0"/>
        <v>E</v>
      </c>
    </row>
    <row r="21" spans="1:10" x14ac:dyDescent="0.25">
      <c r="A21" s="28">
        <v>16</v>
      </c>
      <c r="B21" s="11" t="s">
        <v>10</v>
      </c>
      <c r="C21" s="11" t="s">
        <v>84</v>
      </c>
      <c r="D21" s="11">
        <v>10</v>
      </c>
      <c r="E21" s="11">
        <v>11.5</v>
      </c>
      <c r="F21" s="11">
        <v>15</v>
      </c>
      <c r="G21" s="11">
        <v>30</v>
      </c>
      <c r="H21" s="11">
        <v>14</v>
      </c>
      <c r="I21" s="24">
        <f t="shared" si="1"/>
        <v>80.5</v>
      </c>
      <c r="J21" s="32" t="str">
        <f t="shared" si="0"/>
        <v>B</v>
      </c>
    </row>
    <row r="22" spans="1:10" x14ac:dyDescent="0.25">
      <c r="A22" s="28">
        <v>17</v>
      </c>
      <c r="B22" s="11" t="s">
        <v>11</v>
      </c>
      <c r="C22" s="11" t="s">
        <v>12</v>
      </c>
      <c r="D22" s="11">
        <v>10</v>
      </c>
      <c r="E22" s="11">
        <v>8.5</v>
      </c>
      <c r="F22" s="11">
        <v>10</v>
      </c>
      <c r="G22" s="11">
        <v>28</v>
      </c>
      <c r="H22" s="11"/>
      <c r="I22" s="24">
        <f t="shared" si="1"/>
        <v>56.5</v>
      </c>
      <c r="J22" s="32" t="str">
        <f t="shared" si="0"/>
        <v>E</v>
      </c>
    </row>
    <row r="23" spans="1:10" x14ac:dyDescent="0.25">
      <c r="A23" s="28">
        <v>18</v>
      </c>
      <c r="B23" s="11" t="s">
        <v>13</v>
      </c>
      <c r="C23" s="11" t="s">
        <v>123</v>
      </c>
      <c r="D23" s="11">
        <v>10</v>
      </c>
      <c r="E23" s="11">
        <v>8</v>
      </c>
      <c r="F23" s="11">
        <v>12</v>
      </c>
      <c r="G23" s="11">
        <v>18</v>
      </c>
      <c r="H23" s="11">
        <v>13</v>
      </c>
      <c r="I23" s="24">
        <f t="shared" si="1"/>
        <v>61</v>
      </c>
      <c r="J23" s="32" t="str">
        <f t="shared" si="0"/>
        <v>D</v>
      </c>
    </row>
    <row r="24" spans="1:10" x14ac:dyDescent="0.25">
      <c r="A24" s="28">
        <v>19</v>
      </c>
      <c r="B24" s="11" t="s">
        <v>14</v>
      </c>
      <c r="C24" s="11" t="s">
        <v>117</v>
      </c>
      <c r="D24" s="11">
        <v>5</v>
      </c>
      <c r="E24" s="11">
        <v>6</v>
      </c>
      <c r="F24" s="11">
        <v>6</v>
      </c>
      <c r="G24" s="11">
        <v>21</v>
      </c>
      <c r="H24" s="11">
        <v>7</v>
      </c>
      <c r="I24" s="24">
        <f t="shared" si="1"/>
        <v>45</v>
      </c>
      <c r="J24" s="32" t="str">
        <f t="shared" si="0"/>
        <v>F</v>
      </c>
    </row>
    <row r="25" spans="1:10" x14ac:dyDescent="0.25">
      <c r="A25" s="28">
        <v>20</v>
      </c>
      <c r="B25" s="11" t="s">
        <v>15</v>
      </c>
      <c r="C25" s="11" t="s">
        <v>85</v>
      </c>
      <c r="D25" s="11">
        <v>10</v>
      </c>
      <c r="E25" s="11">
        <v>5.5</v>
      </c>
      <c r="F25" s="11">
        <v>11</v>
      </c>
      <c r="G25" s="11">
        <v>30</v>
      </c>
      <c r="H25" s="11"/>
      <c r="I25" s="24">
        <f t="shared" si="1"/>
        <v>56.5</v>
      </c>
      <c r="J25" s="32" t="str">
        <f t="shared" si="0"/>
        <v>E</v>
      </c>
    </row>
    <row r="26" spans="1:10" x14ac:dyDescent="0.25">
      <c r="A26" s="28">
        <v>21</v>
      </c>
      <c r="B26" s="11" t="s">
        <v>16</v>
      </c>
      <c r="C26" s="11" t="s">
        <v>86</v>
      </c>
      <c r="D26" s="11">
        <v>8</v>
      </c>
      <c r="E26" s="11">
        <v>5.5</v>
      </c>
      <c r="F26" s="11">
        <v>7</v>
      </c>
      <c r="G26" s="11">
        <v>23</v>
      </c>
      <c r="H26" s="11">
        <v>7</v>
      </c>
      <c r="I26" s="24">
        <f t="shared" si="1"/>
        <v>50.5</v>
      </c>
      <c r="J26" s="32" t="str">
        <f t="shared" si="0"/>
        <v>E</v>
      </c>
    </row>
    <row r="27" spans="1:10" x14ac:dyDescent="0.25">
      <c r="A27" s="28">
        <v>22</v>
      </c>
      <c r="B27" s="11" t="s">
        <v>17</v>
      </c>
      <c r="C27" s="11" t="s">
        <v>87</v>
      </c>
      <c r="D27" s="11">
        <v>9</v>
      </c>
      <c r="E27" s="11">
        <v>7.75</v>
      </c>
      <c r="F27" s="11">
        <v>15</v>
      </c>
      <c r="G27" s="11">
        <v>30</v>
      </c>
      <c r="H27" s="11"/>
      <c r="I27" s="24">
        <f t="shared" si="1"/>
        <v>61.75</v>
      </c>
      <c r="J27" s="32" t="str">
        <f t="shared" si="0"/>
        <v>D</v>
      </c>
    </row>
    <row r="28" spans="1:10" x14ac:dyDescent="0.25">
      <c r="A28" s="28">
        <v>23</v>
      </c>
      <c r="B28" s="11" t="s">
        <v>18</v>
      </c>
      <c r="C28" s="11" t="s">
        <v>19</v>
      </c>
      <c r="D28" s="11"/>
      <c r="E28" s="11"/>
      <c r="F28" s="11"/>
      <c r="G28" s="11"/>
      <c r="H28" s="11"/>
      <c r="I28" s="24"/>
      <c r="J28" s="32"/>
    </row>
    <row r="29" spans="1:10" x14ac:dyDescent="0.25">
      <c r="A29" s="28">
        <v>24</v>
      </c>
      <c r="B29" s="11" t="s">
        <v>20</v>
      </c>
      <c r="C29" s="11" t="s">
        <v>21</v>
      </c>
      <c r="D29" s="11"/>
      <c r="E29" s="11">
        <v>8</v>
      </c>
      <c r="F29" s="11">
        <v>14</v>
      </c>
      <c r="G29" s="11">
        <v>20</v>
      </c>
      <c r="H29" s="11">
        <v>8</v>
      </c>
      <c r="I29" s="24">
        <f t="shared" ref="I29:I53" si="2">SUM(D29:H29)</f>
        <v>50</v>
      </c>
      <c r="J29" s="32" t="str">
        <f t="shared" si="0"/>
        <v>E</v>
      </c>
    </row>
    <row r="30" spans="1:10" x14ac:dyDescent="0.25">
      <c r="A30" s="28">
        <v>25</v>
      </c>
      <c r="B30" s="11" t="s">
        <v>22</v>
      </c>
      <c r="C30" s="11" t="s">
        <v>23</v>
      </c>
      <c r="D30" s="11">
        <v>10</v>
      </c>
      <c r="E30" s="11">
        <v>7.5</v>
      </c>
      <c r="F30" s="11">
        <v>13</v>
      </c>
      <c r="G30" s="11">
        <v>23</v>
      </c>
      <c r="H30" s="11"/>
      <c r="I30" s="24">
        <f t="shared" si="2"/>
        <v>53.5</v>
      </c>
      <c r="J30" s="32" t="str">
        <f t="shared" si="0"/>
        <v>E</v>
      </c>
    </row>
    <row r="31" spans="1:10" x14ac:dyDescent="0.25">
      <c r="A31" s="28">
        <v>26</v>
      </c>
      <c r="B31" s="11" t="s">
        <v>24</v>
      </c>
      <c r="C31" s="11" t="s">
        <v>88</v>
      </c>
      <c r="D31" s="11">
        <v>10</v>
      </c>
      <c r="E31" s="11">
        <v>8.5</v>
      </c>
      <c r="F31" s="11">
        <v>13</v>
      </c>
      <c r="G31" s="11">
        <v>30</v>
      </c>
      <c r="H31" s="11"/>
      <c r="I31" s="24">
        <f t="shared" si="2"/>
        <v>61.5</v>
      </c>
      <c r="J31" s="32" t="str">
        <f t="shared" si="0"/>
        <v>D</v>
      </c>
    </row>
    <row r="32" spans="1:10" x14ac:dyDescent="0.25">
      <c r="A32" s="28">
        <v>27</v>
      </c>
      <c r="B32" s="11" t="s">
        <v>25</v>
      </c>
      <c r="C32" s="11" t="s">
        <v>89</v>
      </c>
      <c r="D32" s="11"/>
      <c r="E32" s="11">
        <v>7.75</v>
      </c>
      <c r="F32" s="11">
        <v>9</v>
      </c>
      <c r="G32" s="11">
        <v>28</v>
      </c>
      <c r="H32" s="11">
        <v>6</v>
      </c>
      <c r="I32" s="24">
        <f t="shared" si="2"/>
        <v>50.75</v>
      </c>
      <c r="J32" s="32" t="str">
        <f t="shared" si="0"/>
        <v>E</v>
      </c>
    </row>
    <row r="33" spans="1:10" x14ac:dyDescent="0.25">
      <c r="A33" s="28">
        <v>28</v>
      </c>
      <c r="B33" s="11" t="s">
        <v>26</v>
      </c>
      <c r="C33" s="11" t="s">
        <v>27</v>
      </c>
      <c r="D33" s="11">
        <v>5</v>
      </c>
      <c r="E33" s="11">
        <v>8.5</v>
      </c>
      <c r="F33" s="11">
        <v>15</v>
      </c>
      <c r="G33" s="11">
        <v>18</v>
      </c>
      <c r="H33" s="11">
        <v>4</v>
      </c>
      <c r="I33" s="24">
        <f t="shared" si="2"/>
        <v>50.5</v>
      </c>
      <c r="J33" s="32" t="str">
        <f t="shared" si="0"/>
        <v>E</v>
      </c>
    </row>
    <row r="34" spans="1:10" x14ac:dyDescent="0.25">
      <c r="A34" s="28">
        <v>29</v>
      </c>
      <c r="B34" s="11" t="s">
        <v>28</v>
      </c>
      <c r="C34" s="11" t="s">
        <v>90</v>
      </c>
      <c r="D34" s="11">
        <v>10</v>
      </c>
      <c r="E34" s="11">
        <v>7</v>
      </c>
      <c r="F34" s="11">
        <v>14</v>
      </c>
      <c r="G34" s="11">
        <v>21</v>
      </c>
      <c r="H34" s="11">
        <v>8</v>
      </c>
      <c r="I34" s="24">
        <f t="shared" si="2"/>
        <v>60</v>
      </c>
      <c r="J34" s="32" t="str">
        <f t="shared" si="0"/>
        <v>D</v>
      </c>
    </row>
    <row r="35" spans="1:10" x14ac:dyDescent="0.25">
      <c r="A35" s="28">
        <v>30</v>
      </c>
      <c r="B35" s="11" t="s">
        <v>29</v>
      </c>
      <c r="C35" s="11" t="s">
        <v>91</v>
      </c>
      <c r="D35" s="11">
        <v>10</v>
      </c>
      <c r="E35" s="11">
        <v>8.5</v>
      </c>
      <c r="F35" s="11">
        <v>12</v>
      </c>
      <c r="G35" s="11">
        <v>30</v>
      </c>
      <c r="H35" s="11"/>
      <c r="I35" s="24">
        <f t="shared" si="2"/>
        <v>60.5</v>
      </c>
      <c r="J35" s="32" t="str">
        <f t="shared" si="0"/>
        <v>D</v>
      </c>
    </row>
    <row r="36" spans="1:10" x14ac:dyDescent="0.25">
      <c r="A36" s="28">
        <v>31</v>
      </c>
      <c r="B36" s="11" t="s">
        <v>30</v>
      </c>
      <c r="C36" s="11" t="s">
        <v>92</v>
      </c>
      <c r="D36" s="11">
        <v>10</v>
      </c>
      <c r="E36" s="11">
        <v>7</v>
      </c>
      <c r="F36" s="11">
        <v>15</v>
      </c>
      <c r="G36" s="11">
        <v>23</v>
      </c>
      <c r="H36" s="11">
        <v>7</v>
      </c>
      <c r="I36" s="24">
        <f t="shared" si="2"/>
        <v>62</v>
      </c>
      <c r="J36" s="32" t="str">
        <f t="shared" si="0"/>
        <v>D</v>
      </c>
    </row>
    <row r="37" spans="1:10" x14ac:dyDescent="0.25">
      <c r="A37" s="28">
        <v>32</v>
      </c>
      <c r="B37" s="11" t="s">
        <v>31</v>
      </c>
      <c r="C37" s="11" t="s">
        <v>32</v>
      </c>
      <c r="D37" s="11">
        <v>10</v>
      </c>
      <c r="E37" s="11">
        <v>8</v>
      </c>
      <c r="F37" s="11">
        <v>10</v>
      </c>
      <c r="G37" s="11">
        <v>30</v>
      </c>
      <c r="H37" s="11"/>
      <c r="I37" s="24">
        <f t="shared" si="2"/>
        <v>58</v>
      </c>
      <c r="J37" s="32" t="str">
        <f t="shared" si="0"/>
        <v>E</v>
      </c>
    </row>
    <row r="38" spans="1:10" x14ac:dyDescent="0.25">
      <c r="A38" s="28">
        <v>33</v>
      </c>
      <c r="B38" s="11" t="s">
        <v>33</v>
      </c>
      <c r="C38" s="11" t="s">
        <v>124</v>
      </c>
      <c r="D38" s="11">
        <v>10</v>
      </c>
      <c r="E38" s="11">
        <v>9</v>
      </c>
      <c r="F38" s="11">
        <v>15</v>
      </c>
      <c r="G38" s="11">
        <v>21</v>
      </c>
      <c r="H38" s="11">
        <v>9.5</v>
      </c>
      <c r="I38" s="24">
        <f t="shared" si="2"/>
        <v>64.5</v>
      </c>
      <c r="J38" s="32" t="str">
        <f t="shared" si="0"/>
        <v>D</v>
      </c>
    </row>
    <row r="39" spans="1:10" x14ac:dyDescent="0.25">
      <c r="A39" s="28">
        <v>34</v>
      </c>
      <c r="B39" s="11" t="s">
        <v>34</v>
      </c>
      <c r="C39" s="11" t="s">
        <v>93</v>
      </c>
      <c r="D39" s="11">
        <v>10</v>
      </c>
      <c r="E39" s="11">
        <v>4.75</v>
      </c>
      <c r="F39" s="11">
        <v>13</v>
      </c>
      <c r="G39" s="11">
        <v>20</v>
      </c>
      <c r="H39" s="11">
        <v>5</v>
      </c>
      <c r="I39" s="24">
        <f t="shared" si="2"/>
        <v>52.75</v>
      </c>
      <c r="J39" s="32" t="str">
        <f t="shared" si="0"/>
        <v>E</v>
      </c>
    </row>
    <row r="40" spans="1:10" x14ac:dyDescent="0.25">
      <c r="A40" s="28">
        <v>35</v>
      </c>
      <c r="B40" s="11" t="s">
        <v>35</v>
      </c>
      <c r="C40" s="11" t="s">
        <v>125</v>
      </c>
      <c r="D40" s="11">
        <v>10</v>
      </c>
      <c r="E40" s="11">
        <v>6.5</v>
      </c>
      <c r="F40" s="11">
        <v>15</v>
      </c>
      <c r="G40" s="11">
        <v>23</v>
      </c>
      <c r="H40" s="11"/>
      <c r="I40" s="24">
        <f t="shared" si="2"/>
        <v>54.5</v>
      </c>
      <c r="J40" s="32" t="str">
        <f t="shared" si="0"/>
        <v>E</v>
      </c>
    </row>
    <row r="41" spans="1:10" x14ac:dyDescent="0.25">
      <c r="A41" s="28">
        <v>36</v>
      </c>
      <c r="B41" s="11" t="s">
        <v>36</v>
      </c>
      <c r="C41" s="11" t="s">
        <v>118</v>
      </c>
      <c r="D41" s="11">
        <v>5</v>
      </c>
      <c r="E41" s="11">
        <v>6.5</v>
      </c>
      <c r="F41" s="11">
        <v>13</v>
      </c>
      <c r="G41" s="11">
        <v>30</v>
      </c>
      <c r="H41" s="11"/>
      <c r="I41" s="24">
        <f t="shared" si="2"/>
        <v>54.5</v>
      </c>
      <c r="J41" s="32" t="str">
        <f t="shared" si="0"/>
        <v>E</v>
      </c>
    </row>
    <row r="42" spans="1:10" x14ac:dyDescent="0.25">
      <c r="A42" s="28">
        <v>37</v>
      </c>
      <c r="B42" s="11" t="s">
        <v>37</v>
      </c>
      <c r="C42" s="11" t="s">
        <v>94</v>
      </c>
      <c r="D42" s="11"/>
      <c r="E42" s="11">
        <v>6</v>
      </c>
      <c r="F42" s="11">
        <v>10</v>
      </c>
      <c r="G42" s="11">
        <v>28</v>
      </c>
      <c r="H42" s="11">
        <v>12</v>
      </c>
      <c r="I42" s="24">
        <f t="shared" si="2"/>
        <v>56</v>
      </c>
      <c r="J42" s="32" t="str">
        <f t="shared" si="0"/>
        <v>E</v>
      </c>
    </row>
    <row r="43" spans="1:10" x14ac:dyDescent="0.25">
      <c r="A43" s="28">
        <v>38</v>
      </c>
      <c r="B43" s="11" t="s">
        <v>38</v>
      </c>
      <c r="C43" s="11" t="s">
        <v>95</v>
      </c>
      <c r="D43" s="11">
        <v>10</v>
      </c>
      <c r="E43" s="11">
        <v>7.5</v>
      </c>
      <c r="F43" s="11">
        <v>11</v>
      </c>
      <c r="G43" s="11">
        <v>18</v>
      </c>
      <c r="H43" s="11">
        <v>5</v>
      </c>
      <c r="I43" s="24">
        <f t="shared" si="2"/>
        <v>51.5</v>
      </c>
      <c r="J43" s="32" t="str">
        <f t="shared" si="0"/>
        <v>E</v>
      </c>
    </row>
    <row r="44" spans="1:10" x14ac:dyDescent="0.25">
      <c r="A44" s="28">
        <v>39</v>
      </c>
      <c r="B44" s="11" t="s">
        <v>39</v>
      </c>
      <c r="C44" s="11" t="s">
        <v>96</v>
      </c>
      <c r="D44" s="11">
        <v>8</v>
      </c>
      <c r="E44" s="11">
        <v>7</v>
      </c>
      <c r="F44" s="11">
        <v>15</v>
      </c>
      <c r="G44" s="11">
        <v>21</v>
      </c>
      <c r="H44" s="11"/>
      <c r="I44" s="24">
        <f t="shared" si="2"/>
        <v>51</v>
      </c>
      <c r="J44" s="32" t="str">
        <f t="shared" si="0"/>
        <v>E</v>
      </c>
    </row>
    <row r="45" spans="1:10" x14ac:dyDescent="0.25">
      <c r="A45" s="28">
        <v>40</v>
      </c>
      <c r="B45" s="11" t="s">
        <v>40</v>
      </c>
      <c r="C45" s="11" t="s">
        <v>97</v>
      </c>
      <c r="D45" s="11">
        <v>10</v>
      </c>
      <c r="E45" s="11">
        <v>6.75</v>
      </c>
      <c r="F45" s="11">
        <v>11</v>
      </c>
      <c r="G45" s="11">
        <v>30</v>
      </c>
      <c r="H45" s="11"/>
      <c r="I45" s="24">
        <f t="shared" si="2"/>
        <v>57.75</v>
      </c>
      <c r="J45" s="32" t="str">
        <f t="shared" si="0"/>
        <v>E</v>
      </c>
    </row>
    <row r="46" spans="1:10" x14ac:dyDescent="0.25">
      <c r="A46" s="28">
        <v>41</v>
      </c>
      <c r="B46" s="11" t="s">
        <v>41</v>
      </c>
      <c r="C46" s="11" t="s">
        <v>98</v>
      </c>
      <c r="D46" s="11">
        <v>10</v>
      </c>
      <c r="E46" s="11">
        <v>7.75</v>
      </c>
      <c r="F46" s="11">
        <v>13</v>
      </c>
      <c r="G46" s="11">
        <v>23</v>
      </c>
      <c r="H46" s="11">
        <v>7</v>
      </c>
      <c r="I46" s="24">
        <f t="shared" si="2"/>
        <v>60.75</v>
      </c>
      <c r="J46" s="32" t="str">
        <f t="shared" si="0"/>
        <v>D</v>
      </c>
    </row>
    <row r="47" spans="1:10" x14ac:dyDescent="0.25">
      <c r="A47" s="28">
        <v>42</v>
      </c>
      <c r="B47" s="11" t="s">
        <v>42</v>
      </c>
      <c r="C47" s="11" t="s">
        <v>99</v>
      </c>
      <c r="D47" s="11">
        <v>10</v>
      </c>
      <c r="E47" s="11">
        <v>7</v>
      </c>
      <c r="F47" s="11">
        <v>13</v>
      </c>
      <c r="G47" s="11">
        <v>30</v>
      </c>
      <c r="H47" s="11"/>
      <c r="I47" s="24">
        <f t="shared" si="2"/>
        <v>60</v>
      </c>
      <c r="J47" s="32" t="str">
        <f t="shared" si="0"/>
        <v>D</v>
      </c>
    </row>
    <row r="48" spans="1:10" x14ac:dyDescent="0.25">
      <c r="A48" s="28">
        <v>43</v>
      </c>
      <c r="B48" s="11" t="s">
        <v>43</v>
      </c>
      <c r="C48" s="11" t="s">
        <v>126</v>
      </c>
      <c r="D48" s="11">
        <v>9</v>
      </c>
      <c r="E48" s="11">
        <v>6.5</v>
      </c>
      <c r="F48" s="11">
        <v>14</v>
      </c>
      <c r="G48" s="11">
        <v>21</v>
      </c>
      <c r="H48" s="11"/>
      <c r="I48" s="24">
        <f t="shared" si="2"/>
        <v>50.5</v>
      </c>
      <c r="J48" s="32" t="str">
        <f t="shared" si="0"/>
        <v>E</v>
      </c>
    </row>
    <row r="49" spans="1:10" x14ac:dyDescent="0.25">
      <c r="A49" s="28">
        <v>44</v>
      </c>
      <c r="B49" s="11" t="s">
        <v>44</v>
      </c>
      <c r="C49" s="11" t="s">
        <v>127</v>
      </c>
      <c r="D49" s="11">
        <v>10</v>
      </c>
      <c r="E49" s="11">
        <v>8.25</v>
      </c>
      <c r="F49" s="11">
        <v>15</v>
      </c>
      <c r="G49" s="11">
        <v>20</v>
      </c>
      <c r="H49" s="11">
        <v>11</v>
      </c>
      <c r="I49" s="24">
        <f t="shared" si="2"/>
        <v>64.25</v>
      </c>
      <c r="J49" s="32" t="str">
        <f t="shared" si="0"/>
        <v>D</v>
      </c>
    </row>
    <row r="50" spans="1:10" x14ac:dyDescent="0.25">
      <c r="A50" s="28">
        <v>45</v>
      </c>
      <c r="B50" s="11" t="s">
        <v>45</v>
      </c>
      <c r="C50" s="11" t="s">
        <v>46</v>
      </c>
      <c r="D50" s="11">
        <v>10</v>
      </c>
      <c r="E50" s="11">
        <v>6.5</v>
      </c>
      <c r="F50" s="11">
        <v>14</v>
      </c>
      <c r="G50" s="11">
        <v>23</v>
      </c>
      <c r="H50" s="11"/>
      <c r="I50" s="24">
        <f t="shared" si="2"/>
        <v>53.5</v>
      </c>
      <c r="J50" s="32" t="str">
        <f t="shared" si="0"/>
        <v>E</v>
      </c>
    </row>
    <row r="51" spans="1:10" x14ac:dyDescent="0.25">
      <c r="A51" s="28">
        <v>46</v>
      </c>
      <c r="B51" s="11" t="s">
        <v>47</v>
      </c>
      <c r="C51" s="11" t="s">
        <v>119</v>
      </c>
      <c r="D51" s="11">
        <v>10</v>
      </c>
      <c r="E51" s="11">
        <v>5.5</v>
      </c>
      <c r="F51" s="11">
        <v>12</v>
      </c>
      <c r="G51" s="11">
        <v>30</v>
      </c>
      <c r="H51" s="11"/>
      <c r="I51" s="24">
        <f t="shared" si="2"/>
        <v>57.5</v>
      </c>
      <c r="J51" s="32" t="str">
        <f t="shared" si="0"/>
        <v>E</v>
      </c>
    </row>
    <row r="52" spans="1:10" x14ac:dyDescent="0.25">
      <c r="A52" s="28">
        <v>47</v>
      </c>
      <c r="B52" s="11" t="s">
        <v>48</v>
      </c>
      <c r="C52" s="11" t="s">
        <v>128</v>
      </c>
      <c r="D52" s="11">
        <v>9</v>
      </c>
      <c r="E52" s="11">
        <v>8</v>
      </c>
      <c r="F52" s="11">
        <v>13</v>
      </c>
      <c r="G52" s="11">
        <v>28</v>
      </c>
      <c r="H52" s="11">
        <v>8</v>
      </c>
      <c r="I52" s="24">
        <f t="shared" si="2"/>
        <v>66</v>
      </c>
      <c r="J52" s="32" t="str">
        <f t="shared" si="0"/>
        <v>D</v>
      </c>
    </row>
    <row r="53" spans="1:10" x14ac:dyDescent="0.25">
      <c r="A53" s="28">
        <v>48</v>
      </c>
      <c r="B53" s="11" t="s">
        <v>49</v>
      </c>
      <c r="C53" s="11" t="s">
        <v>152</v>
      </c>
      <c r="D53" s="11"/>
      <c r="E53" s="11">
        <v>3.5</v>
      </c>
      <c r="F53" s="11">
        <v>9</v>
      </c>
      <c r="G53" s="11">
        <v>18</v>
      </c>
      <c r="H53" s="11">
        <v>10</v>
      </c>
      <c r="I53" s="24">
        <f t="shared" si="2"/>
        <v>40.5</v>
      </c>
      <c r="J53" s="32" t="str">
        <f t="shared" si="0"/>
        <v>F</v>
      </c>
    </row>
    <row r="54" spans="1:10" x14ac:dyDescent="0.25">
      <c r="A54" s="28">
        <v>49</v>
      </c>
      <c r="B54" s="11" t="s">
        <v>50</v>
      </c>
      <c r="C54" s="11" t="s">
        <v>100</v>
      </c>
      <c r="D54" s="11"/>
      <c r="E54" s="11"/>
      <c r="F54" s="11"/>
      <c r="G54" s="11"/>
      <c r="H54" s="11"/>
      <c r="I54" s="24"/>
      <c r="J54" s="32"/>
    </row>
    <row r="55" spans="1:10" x14ac:dyDescent="0.25">
      <c r="A55" s="28">
        <v>50</v>
      </c>
      <c r="B55" s="11" t="s">
        <v>51</v>
      </c>
      <c r="C55" s="11" t="s">
        <v>101</v>
      </c>
      <c r="D55" s="11">
        <v>9</v>
      </c>
      <c r="E55" s="11">
        <v>6</v>
      </c>
      <c r="F55" s="11">
        <v>12</v>
      </c>
      <c r="G55" s="11">
        <v>30</v>
      </c>
      <c r="H55" s="11"/>
      <c r="I55" s="24">
        <f t="shared" ref="I55:I70" si="3">SUM(D55:H55)</f>
        <v>57</v>
      </c>
      <c r="J55" s="32" t="str">
        <f t="shared" si="0"/>
        <v>E</v>
      </c>
    </row>
    <row r="56" spans="1:10" x14ac:dyDescent="0.25">
      <c r="A56" s="28">
        <v>51</v>
      </c>
      <c r="B56" s="11" t="s">
        <v>52</v>
      </c>
      <c r="C56" s="11" t="s">
        <v>102</v>
      </c>
      <c r="D56" s="11"/>
      <c r="E56" s="11"/>
      <c r="F56" s="11"/>
      <c r="G56" s="11">
        <v>23</v>
      </c>
      <c r="H56" s="11"/>
      <c r="I56" s="24">
        <f t="shared" si="3"/>
        <v>23</v>
      </c>
      <c r="J56" s="32" t="str">
        <f t="shared" si="0"/>
        <v>F</v>
      </c>
    </row>
    <row r="57" spans="1:10" x14ac:dyDescent="0.25">
      <c r="A57" s="28">
        <v>52</v>
      </c>
      <c r="B57" s="11" t="s">
        <v>53</v>
      </c>
      <c r="C57" s="11" t="s">
        <v>103</v>
      </c>
      <c r="D57" s="11"/>
      <c r="E57" s="11">
        <v>6.5</v>
      </c>
      <c r="F57" s="11"/>
      <c r="G57" s="11"/>
      <c r="H57" s="11"/>
      <c r="I57" s="24">
        <f t="shared" si="3"/>
        <v>6.5</v>
      </c>
      <c r="J57" s="32" t="str">
        <f t="shared" si="0"/>
        <v>F</v>
      </c>
    </row>
    <row r="58" spans="1:10" x14ac:dyDescent="0.25">
      <c r="A58" s="28">
        <v>53</v>
      </c>
      <c r="B58" s="11" t="s">
        <v>54</v>
      </c>
      <c r="C58" s="11" t="s">
        <v>104</v>
      </c>
      <c r="D58" s="11">
        <v>8</v>
      </c>
      <c r="E58" s="11">
        <v>10</v>
      </c>
      <c r="F58" s="11">
        <v>13</v>
      </c>
      <c r="G58" s="11">
        <v>21</v>
      </c>
      <c r="H58" s="11"/>
      <c r="I58" s="24">
        <f t="shared" si="3"/>
        <v>52</v>
      </c>
      <c r="J58" s="32" t="str">
        <f t="shared" si="0"/>
        <v>E</v>
      </c>
    </row>
    <row r="59" spans="1:10" x14ac:dyDescent="0.25">
      <c r="A59" s="28">
        <v>54</v>
      </c>
      <c r="B59" s="11" t="s">
        <v>55</v>
      </c>
      <c r="C59" s="11" t="s">
        <v>129</v>
      </c>
      <c r="D59" s="11">
        <v>8</v>
      </c>
      <c r="E59" s="11">
        <v>8.5</v>
      </c>
      <c r="F59" s="11">
        <v>11</v>
      </c>
      <c r="G59" s="11">
        <v>20</v>
      </c>
      <c r="H59" s="11">
        <v>3</v>
      </c>
      <c r="I59" s="24">
        <f t="shared" si="3"/>
        <v>50.5</v>
      </c>
      <c r="J59" s="32" t="str">
        <f t="shared" si="0"/>
        <v>E</v>
      </c>
    </row>
    <row r="60" spans="1:10" x14ac:dyDescent="0.25">
      <c r="A60" s="28">
        <v>55</v>
      </c>
      <c r="B60" s="11" t="s">
        <v>56</v>
      </c>
      <c r="C60" s="11" t="s">
        <v>105</v>
      </c>
      <c r="D60" s="11">
        <v>10</v>
      </c>
      <c r="E60" s="11">
        <v>5.5</v>
      </c>
      <c r="F60" s="11">
        <v>9</v>
      </c>
      <c r="G60" s="11">
        <v>23</v>
      </c>
      <c r="H60" s="11">
        <v>8</v>
      </c>
      <c r="I60" s="24">
        <f t="shared" si="3"/>
        <v>55.5</v>
      </c>
      <c r="J60" s="32" t="str">
        <f t="shared" si="0"/>
        <v>E</v>
      </c>
    </row>
    <row r="61" spans="1:10" x14ac:dyDescent="0.25">
      <c r="A61" s="28">
        <v>56</v>
      </c>
      <c r="B61" s="11" t="s">
        <v>57</v>
      </c>
      <c r="C61" s="11" t="s">
        <v>106</v>
      </c>
      <c r="D61" s="11">
        <v>10</v>
      </c>
      <c r="E61" s="11">
        <v>8</v>
      </c>
      <c r="F61" s="11">
        <v>9</v>
      </c>
      <c r="G61" s="11">
        <v>30</v>
      </c>
      <c r="H61" s="11"/>
      <c r="I61" s="24">
        <f t="shared" si="3"/>
        <v>57</v>
      </c>
      <c r="J61" s="32" t="str">
        <f t="shared" si="0"/>
        <v>E</v>
      </c>
    </row>
    <row r="62" spans="1:10" x14ac:dyDescent="0.25">
      <c r="A62" s="28">
        <v>57</v>
      </c>
      <c r="B62" s="11" t="s">
        <v>58</v>
      </c>
      <c r="C62" s="11" t="s">
        <v>59</v>
      </c>
      <c r="D62" s="11"/>
      <c r="E62" s="11"/>
      <c r="F62" s="11"/>
      <c r="G62" s="11">
        <v>28</v>
      </c>
      <c r="H62" s="11"/>
      <c r="I62" s="24">
        <f t="shared" si="3"/>
        <v>28</v>
      </c>
      <c r="J62" s="32" t="str">
        <f t="shared" si="0"/>
        <v>F</v>
      </c>
    </row>
    <row r="63" spans="1:10" x14ac:dyDescent="0.25">
      <c r="A63" s="28">
        <v>58</v>
      </c>
      <c r="B63" s="11" t="s">
        <v>60</v>
      </c>
      <c r="C63" s="11" t="s">
        <v>61</v>
      </c>
      <c r="D63" s="11"/>
      <c r="E63" s="11">
        <v>5.5</v>
      </c>
      <c r="F63" s="11"/>
      <c r="G63" s="11"/>
      <c r="H63" s="11"/>
      <c r="I63" s="24">
        <f t="shared" si="3"/>
        <v>5.5</v>
      </c>
      <c r="J63" s="32" t="str">
        <f t="shared" si="0"/>
        <v>F</v>
      </c>
    </row>
    <row r="64" spans="1:10" x14ac:dyDescent="0.25">
      <c r="A64" s="28">
        <v>59</v>
      </c>
      <c r="B64" s="11" t="s">
        <v>62</v>
      </c>
      <c r="C64" s="11" t="s">
        <v>107</v>
      </c>
      <c r="D64" s="11"/>
      <c r="E64" s="11">
        <v>9</v>
      </c>
      <c r="F64" s="11">
        <v>15</v>
      </c>
      <c r="G64" s="11">
        <v>20</v>
      </c>
      <c r="H64" s="11">
        <v>2</v>
      </c>
      <c r="I64" s="24">
        <f t="shared" si="3"/>
        <v>46</v>
      </c>
      <c r="J64" s="32" t="str">
        <f t="shared" si="0"/>
        <v>F</v>
      </c>
    </row>
    <row r="65" spans="1:10" x14ac:dyDescent="0.25">
      <c r="A65" s="28">
        <v>60</v>
      </c>
      <c r="B65" s="11" t="s">
        <v>63</v>
      </c>
      <c r="C65" s="11" t="s">
        <v>108</v>
      </c>
      <c r="D65" s="11">
        <v>10</v>
      </c>
      <c r="E65" s="11">
        <v>6.5</v>
      </c>
      <c r="F65" s="11">
        <v>14</v>
      </c>
      <c r="G65" s="11">
        <v>30</v>
      </c>
      <c r="H65" s="11"/>
      <c r="I65" s="24">
        <f t="shared" si="3"/>
        <v>60.5</v>
      </c>
      <c r="J65" s="32" t="str">
        <f t="shared" si="0"/>
        <v>D</v>
      </c>
    </row>
    <row r="66" spans="1:10" x14ac:dyDescent="0.25">
      <c r="A66" s="28">
        <v>61</v>
      </c>
      <c r="B66" s="11" t="s">
        <v>64</v>
      </c>
      <c r="C66" s="11" t="s">
        <v>109</v>
      </c>
      <c r="D66" s="11">
        <v>5</v>
      </c>
      <c r="E66" s="11">
        <v>6.5</v>
      </c>
      <c r="F66" s="11">
        <v>15</v>
      </c>
      <c r="G66" s="11">
        <v>23</v>
      </c>
      <c r="H66" s="11">
        <v>13</v>
      </c>
      <c r="I66" s="24">
        <f t="shared" si="3"/>
        <v>62.5</v>
      </c>
      <c r="J66" s="32" t="str">
        <f t="shared" si="0"/>
        <v>D</v>
      </c>
    </row>
    <row r="67" spans="1:10" x14ac:dyDescent="0.25">
      <c r="A67" s="28">
        <v>62</v>
      </c>
      <c r="B67" s="11" t="s">
        <v>65</v>
      </c>
      <c r="C67" s="11" t="s">
        <v>130</v>
      </c>
      <c r="D67" s="11">
        <v>10</v>
      </c>
      <c r="E67" s="11">
        <v>6.5</v>
      </c>
      <c r="F67" s="11">
        <v>11</v>
      </c>
      <c r="G67" s="11">
        <v>30</v>
      </c>
      <c r="H67" s="11"/>
      <c r="I67" s="24">
        <f t="shared" si="3"/>
        <v>57.5</v>
      </c>
      <c r="J67" s="32" t="str">
        <f t="shared" si="0"/>
        <v>E</v>
      </c>
    </row>
    <row r="68" spans="1:10" x14ac:dyDescent="0.25">
      <c r="A68" s="28">
        <v>63</v>
      </c>
      <c r="B68" s="11" t="s">
        <v>66</v>
      </c>
      <c r="C68" s="11" t="s">
        <v>110</v>
      </c>
      <c r="D68" s="11">
        <v>10</v>
      </c>
      <c r="E68" s="11">
        <v>8</v>
      </c>
      <c r="F68" s="11">
        <v>15</v>
      </c>
      <c r="G68" s="11">
        <v>21</v>
      </c>
      <c r="H68" s="11">
        <v>16</v>
      </c>
      <c r="I68" s="24">
        <f t="shared" si="3"/>
        <v>70</v>
      </c>
      <c r="J68" s="32" t="str">
        <f t="shared" si="0"/>
        <v>C</v>
      </c>
    </row>
    <row r="69" spans="1:10" x14ac:dyDescent="0.25">
      <c r="A69" s="28">
        <v>64</v>
      </c>
      <c r="B69" s="11" t="s">
        <v>67</v>
      </c>
      <c r="C69" s="11" t="s">
        <v>68</v>
      </c>
      <c r="D69" s="11">
        <v>10</v>
      </c>
      <c r="E69" s="11">
        <v>7</v>
      </c>
      <c r="F69" s="11">
        <v>12</v>
      </c>
      <c r="G69" s="11">
        <v>20</v>
      </c>
      <c r="H69" s="11">
        <v>5</v>
      </c>
      <c r="I69" s="24">
        <f t="shared" si="3"/>
        <v>54</v>
      </c>
      <c r="J69" s="32" t="str">
        <f t="shared" si="0"/>
        <v>E</v>
      </c>
    </row>
    <row r="70" spans="1:10" x14ac:dyDescent="0.25">
      <c r="A70" s="28">
        <v>65</v>
      </c>
      <c r="B70" s="11" t="s">
        <v>69</v>
      </c>
      <c r="C70" s="11" t="s">
        <v>111</v>
      </c>
      <c r="D70" s="11"/>
      <c r="E70" s="11"/>
      <c r="F70" s="11"/>
      <c r="G70" s="11">
        <v>16</v>
      </c>
      <c r="H70" s="11"/>
      <c r="I70" s="24">
        <f t="shared" si="3"/>
        <v>16</v>
      </c>
      <c r="J70" s="32" t="str">
        <f t="shared" si="0"/>
        <v>F</v>
      </c>
    </row>
    <row r="71" spans="1:10" x14ac:dyDescent="0.25">
      <c r="A71" s="28">
        <v>66</v>
      </c>
      <c r="B71" s="11" t="s">
        <v>70</v>
      </c>
      <c r="C71" s="11" t="s">
        <v>112</v>
      </c>
      <c r="D71" s="11"/>
      <c r="E71" s="11">
        <v>7</v>
      </c>
      <c r="F71" s="11"/>
      <c r="G71" s="11">
        <v>15</v>
      </c>
      <c r="H71" s="11"/>
      <c r="I71" s="24">
        <f t="shared" ref="I71:I74" si="4">SUM(D71:H71)</f>
        <v>22</v>
      </c>
      <c r="J71" s="32" t="str">
        <f t="shared" ref="J71:J74" si="5">IF(I71&gt;=90,"A",IF(I71&gt;=80,"B",IF(I71&gt;=70,"C",IF(I71&gt;=60,"D",IF(I71&gt;=50,"E","F")))))</f>
        <v>F</v>
      </c>
    </row>
    <row r="72" spans="1:10" x14ac:dyDescent="0.25">
      <c r="A72" s="28">
        <v>67</v>
      </c>
      <c r="B72" s="11" t="s">
        <v>71</v>
      </c>
      <c r="C72" s="11" t="s">
        <v>72</v>
      </c>
      <c r="D72" s="11">
        <v>10</v>
      </c>
      <c r="E72" s="11">
        <v>8</v>
      </c>
      <c r="F72" s="11">
        <v>12</v>
      </c>
      <c r="G72" s="11">
        <v>28</v>
      </c>
      <c r="H72" s="11"/>
      <c r="I72" s="24">
        <f t="shared" si="4"/>
        <v>58</v>
      </c>
      <c r="J72" s="32" t="str">
        <f t="shared" si="5"/>
        <v>E</v>
      </c>
    </row>
    <row r="73" spans="1:10" x14ac:dyDescent="0.25">
      <c r="A73" s="28">
        <v>68</v>
      </c>
      <c r="B73" s="11" t="s">
        <v>73</v>
      </c>
      <c r="C73" s="11" t="s">
        <v>113</v>
      </c>
      <c r="D73" s="11"/>
      <c r="E73" s="11"/>
      <c r="F73" s="11"/>
      <c r="G73" s="11"/>
      <c r="H73" s="11"/>
      <c r="I73" s="24"/>
      <c r="J73" s="32"/>
    </row>
    <row r="74" spans="1:10" ht="15.75" thickBot="1" x14ac:dyDescent="0.3">
      <c r="A74" s="29">
        <v>69</v>
      </c>
      <c r="B74" s="30" t="s">
        <v>74</v>
      </c>
      <c r="C74" s="30" t="s">
        <v>114</v>
      </c>
      <c r="D74" s="30">
        <v>8</v>
      </c>
      <c r="E74" s="30"/>
      <c r="F74" s="30"/>
      <c r="G74" s="30"/>
      <c r="H74" s="30"/>
      <c r="I74" s="31">
        <f t="shared" si="4"/>
        <v>8</v>
      </c>
      <c r="J74" s="33" t="str">
        <f t="shared" si="5"/>
        <v>F</v>
      </c>
    </row>
  </sheetData>
  <autoFilter ref="A5:J74"/>
  <mergeCells count="3">
    <mergeCell ref="A1:J1"/>
    <mergeCell ref="A2:J2"/>
    <mergeCell ref="A3:J3"/>
  </mergeCells>
  <pageMargins left="0.7" right="0.7" top="0.75" bottom="0.7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topLeftCell="A3" workbookViewId="0">
      <selection activeCell="L21" sqref="L21"/>
    </sheetView>
  </sheetViews>
  <sheetFormatPr defaultRowHeight="15" x14ac:dyDescent="0.25"/>
  <cols>
    <col min="1" max="1" width="7.85546875" customWidth="1"/>
    <col min="2" max="2" width="10.42578125" customWidth="1"/>
    <col min="3" max="3" width="19.85546875" customWidth="1"/>
    <col min="4" max="4" width="11.5703125" customWidth="1"/>
    <col min="5" max="6" width="10.85546875" customWidth="1"/>
    <col min="7" max="7" width="10.42578125" customWidth="1"/>
    <col min="8" max="9" width="12" customWidth="1"/>
    <col min="10" max="10" width="13.7109375" customWidth="1"/>
    <col min="11" max="11" width="0" hidden="1" customWidth="1"/>
    <col min="12" max="12" width="9.140625" style="1"/>
  </cols>
  <sheetData>
    <row r="1" spans="1:12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x14ac:dyDescent="0.25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x14ac:dyDescent="0.25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15.75" thickBot="1" x14ac:dyDescent="0.3">
      <c r="A4" s="1"/>
      <c r="B4" s="1"/>
    </row>
    <row r="5" spans="1:12" ht="30" x14ac:dyDescent="0.25">
      <c r="A5" s="25" t="s">
        <v>140</v>
      </c>
      <c r="B5" s="26" t="s">
        <v>141</v>
      </c>
      <c r="C5" s="26" t="s">
        <v>142</v>
      </c>
      <c r="D5" s="26" t="s">
        <v>155</v>
      </c>
      <c r="E5" s="26" t="s">
        <v>156</v>
      </c>
      <c r="F5" s="26" t="s">
        <v>163</v>
      </c>
      <c r="G5" s="26" t="s">
        <v>162</v>
      </c>
      <c r="H5" s="26" t="s">
        <v>166</v>
      </c>
      <c r="I5" s="26" t="s">
        <v>171</v>
      </c>
      <c r="J5" s="26" t="s">
        <v>157</v>
      </c>
      <c r="K5" s="41" t="s">
        <v>165</v>
      </c>
      <c r="L5" s="3"/>
    </row>
    <row r="6" spans="1:12" x14ac:dyDescent="0.25">
      <c r="A6" s="28">
        <v>2</v>
      </c>
      <c r="B6" s="11" t="s">
        <v>4</v>
      </c>
      <c r="C6" s="11" t="s">
        <v>76</v>
      </c>
      <c r="D6" s="11"/>
      <c r="E6" s="11">
        <v>7</v>
      </c>
      <c r="F6" s="11">
        <v>5</v>
      </c>
      <c r="G6" s="11">
        <v>15</v>
      </c>
      <c r="H6" s="11"/>
      <c r="I6" s="11">
        <v>7</v>
      </c>
      <c r="J6" s="24">
        <f>SUM(D6:I6)</f>
        <v>34</v>
      </c>
      <c r="K6" s="42" t="str">
        <f>IF(J6&gt;=90,"A",IF(J6&gt;=80,"B",IF(J6&gt;=70,"C",IF(J6&gt;=60,"D",IF(J6&gt;=50,"E","F")))))</f>
        <v>F</v>
      </c>
      <c r="L6" s="3" t="s">
        <v>167</v>
      </c>
    </row>
    <row r="7" spans="1:12" x14ac:dyDescent="0.25">
      <c r="A7" s="34">
        <v>6</v>
      </c>
      <c r="B7" s="35" t="s">
        <v>8</v>
      </c>
      <c r="C7" s="35" t="s">
        <v>79</v>
      </c>
      <c r="D7" s="35"/>
      <c r="E7" s="35">
        <v>11</v>
      </c>
      <c r="F7" s="35">
        <v>5</v>
      </c>
      <c r="G7" s="35"/>
      <c r="H7" s="35"/>
      <c r="I7" s="35">
        <v>19</v>
      </c>
      <c r="J7" s="24">
        <f t="shared" ref="J7:J20" si="0">SUM(D7:I7)</f>
        <v>35</v>
      </c>
      <c r="K7" s="42" t="s">
        <v>167</v>
      </c>
      <c r="L7" s="3" t="s">
        <v>167</v>
      </c>
    </row>
    <row r="8" spans="1:12" x14ac:dyDescent="0.25">
      <c r="A8" s="34">
        <v>19</v>
      </c>
      <c r="B8" s="35" t="s">
        <v>14</v>
      </c>
      <c r="C8" s="35" t="s">
        <v>117</v>
      </c>
      <c r="D8" s="35">
        <v>5</v>
      </c>
      <c r="E8" s="35">
        <v>6</v>
      </c>
      <c r="F8" s="35">
        <v>6</v>
      </c>
      <c r="G8" s="35">
        <v>21</v>
      </c>
      <c r="H8" s="35"/>
      <c r="I8" s="35">
        <v>3</v>
      </c>
      <c r="J8" s="24">
        <f t="shared" si="0"/>
        <v>41</v>
      </c>
      <c r="K8" s="42" t="str">
        <f>IF(J8&gt;=90,"A",IF(J8&gt;=80,"B",IF(J8&gt;=70,"C",IF(J8&gt;=60,"D",IF(J8&gt;=50,"E","F")))))</f>
        <v>F</v>
      </c>
      <c r="L8" s="3" t="s">
        <v>167</v>
      </c>
    </row>
    <row r="9" spans="1:12" x14ac:dyDescent="0.25">
      <c r="A9" s="28">
        <v>23</v>
      </c>
      <c r="B9" s="11" t="s">
        <v>18</v>
      </c>
      <c r="C9" s="11" t="s">
        <v>19</v>
      </c>
      <c r="D9" s="11"/>
      <c r="E9" s="11"/>
      <c r="F9" s="11"/>
      <c r="G9" s="11"/>
      <c r="H9" s="11"/>
      <c r="I9" s="11"/>
      <c r="J9" s="24">
        <f t="shared" si="0"/>
        <v>0</v>
      </c>
      <c r="K9" s="42"/>
      <c r="L9" s="3" t="s">
        <v>167</v>
      </c>
    </row>
    <row r="10" spans="1:12" x14ac:dyDescent="0.25">
      <c r="A10" s="34">
        <v>48</v>
      </c>
      <c r="B10" s="35" t="s">
        <v>49</v>
      </c>
      <c r="C10" s="35" t="s">
        <v>152</v>
      </c>
      <c r="D10" s="35"/>
      <c r="E10" s="35">
        <v>3.5</v>
      </c>
      <c r="F10" s="35">
        <v>9</v>
      </c>
      <c r="G10" s="35">
        <v>18</v>
      </c>
      <c r="H10" s="35"/>
      <c r="I10" s="35">
        <v>16</v>
      </c>
      <c r="J10" s="24">
        <f t="shared" si="0"/>
        <v>46.5</v>
      </c>
      <c r="K10" s="42" t="str">
        <f>IF(J10&gt;=90,"A",IF(J10&gt;=80,"B",IF(J10&gt;=70,"C",IF(J10&gt;=60,"D",IF(J10&gt;=50,"E","F")))))</f>
        <v>F</v>
      </c>
      <c r="L10" s="3" t="s">
        <v>167</v>
      </c>
    </row>
    <row r="11" spans="1:12" x14ac:dyDescent="0.25">
      <c r="A11" s="28">
        <v>49</v>
      </c>
      <c r="B11" s="11" t="s">
        <v>50</v>
      </c>
      <c r="C11" s="11" t="s">
        <v>100</v>
      </c>
      <c r="D11" s="11"/>
      <c r="E11" s="11"/>
      <c r="F11" s="11"/>
      <c r="G11" s="11"/>
      <c r="H11" s="11"/>
      <c r="I11" s="11"/>
      <c r="J11" s="24">
        <f t="shared" si="0"/>
        <v>0</v>
      </c>
      <c r="K11" s="42"/>
      <c r="L11" s="3" t="s">
        <v>167</v>
      </c>
    </row>
    <row r="12" spans="1:12" x14ac:dyDescent="0.25">
      <c r="A12" s="34">
        <v>51</v>
      </c>
      <c r="B12" s="35" t="s">
        <v>52</v>
      </c>
      <c r="C12" s="35" t="s">
        <v>102</v>
      </c>
      <c r="D12" s="35"/>
      <c r="E12" s="35">
        <v>10</v>
      </c>
      <c r="F12" s="35">
        <v>10</v>
      </c>
      <c r="G12" s="35">
        <v>23</v>
      </c>
      <c r="H12" s="35"/>
      <c r="I12" s="35">
        <v>12.5</v>
      </c>
      <c r="J12" s="24">
        <f t="shared" si="0"/>
        <v>55.5</v>
      </c>
      <c r="K12" s="43" t="str">
        <f t="shared" ref="K12:K18" si="1">IF(J12&gt;=90,"A",IF(J12&gt;=80,"B",IF(J12&gt;=70,"C",IF(J12&gt;=60,"D",IF(J12&gt;=50,"E","F")))))</f>
        <v>E</v>
      </c>
      <c r="L12" s="3" t="s">
        <v>172</v>
      </c>
    </row>
    <row r="13" spans="1:12" x14ac:dyDescent="0.25">
      <c r="A13" s="28">
        <v>52</v>
      </c>
      <c r="B13" s="11" t="s">
        <v>53</v>
      </c>
      <c r="C13" s="11" t="s">
        <v>103</v>
      </c>
      <c r="D13" s="11"/>
      <c r="E13" s="11">
        <v>6.5</v>
      </c>
      <c r="F13" s="11"/>
      <c r="G13" s="11"/>
      <c r="H13" s="11"/>
      <c r="I13" s="11"/>
      <c r="J13" s="24">
        <f t="shared" si="0"/>
        <v>6.5</v>
      </c>
      <c r="K13" s="42" t="str">
        <f t="shared" si="1"/>
        <v>F</v>
      </c>
      <c r="L13" s="3" t="s">
        <v>167</v>
      </c>
    </row>
    <row r="14" spans="1:12" x14ac:dyDescent="0.25">
      <c r="A14" s="28">
        <v>57</v>
      </c>
      <c r="B14" s="11" t="s">
        <v>58</v>
      </c>
      <c r="C14" s="11" t="s">
        <v>59</v>
      </c>
      <c r="D14" s="11"/>
      <c r="E14" s="11"/>
      <c r="F14" s="11"/>
      <c r="G14" s="11">
        <v>28</v>
      </c>
      <c r="H14" s="11"/>
      <c r="I14" s="11"/>
      <c r="J14" s="24">
        <f t="shared" si="0"/>
        <v>28</v>
      </c>
      <c r="K14" s="42" t="str">
        <f t="shared" si="1"/>
        <v>F</v>
      </c>
      <c r="L14" s="3" t="s">
        <v>167</v>
      </c>
    </row>
    <row r="15" spans="1:12" x14ac:dyDescent="0.25">
      <c r="A15" s="34">
        <v>58</v>
      </c>
      <c r="B15" s="35" t="s">
        <v>60</v>
      </c>
      <c r="C15" s="35" t="s">
        <v>61</v>
      </c>
      <c r="D15" s="35"/>
      <c r="E15" s="35">
        <v>5.5</v>
      </c>
      <c r="F15" s="35"/>
      <c r="G15" s="35"/>
      <c r="H15" s="35">
        <v>3</v>
      </c>
      <c r="I15" s="35"/>
      <c r="J15" s="24">
        <f t="shared" si="0"/>
        <v>8.5</v>
      </c>
      <c r="K15" s="43" t="str">
        <f t="shared" si="1"/>
        <v>F</v>
      </c>
      <c r="L15" s="3" t="s">
        <v>167</v>
      </c>
    </row>
    <row r="16" spans="1:12" x14ac:dyDescent="0.25">
      <c r="A16" s="28">
        <v>59</v>
      </c>
      <c r="B16" s="11" t="s">
        <v>62</v>
      </c>
      <c r="C16" s="11" t="s">
        <v>107</v>
      </c>
      <c r="D16" s="11"/>
      <c r="E16" s="11">
        <v>9</v>
      </c>
      <c r="F16" s="11">
        <v>15</v>
      </c>
      <c r="G16" s="11">
        <v>20</v>
      </c>
      <c r="H16" s="11">
        <v>2</v>
      </c>
      <c r="I16" s="11"/>
      <c r="J16" s="24">
        <f t="shared" si="0"/>
        <v>46</v>
      </c>
      <c r="K16" s="42" t="str">
        <f t="shared" si="1"/>
        <v>F</v>
      </c>
      <c r="L16" s="3" t="s">
        <v>167</v>
      </c>
    </row>
    <row r="17" spans="1:12" x14ac:dyDescent="0.25">
      <c r="A17" s="28">
        <v>65</v>
      </c>
      <c r="B17" s="11" t="s">
        <v>69</v>
      </c>
      <c r="C17" s="11" t="s">
        <v>111</v>
      </c>
      <c r="D17" s="11"/>
      <c r="E17" s="11"/>
      <c r="F17" s="11"/>
      <c r="G17" s="11">
        <v>16</v>
      </c>
      <c r="H17" s="11"/>
      <c r="I17" s="11"/>
      <c r="J17" s="24">
        <f t="shared" si="0"/>
        <v>16</v>
      </c>
      <c r="K17" s="42" t="str">
        <f t="shared" si="1"/>
        <v>F</v>
      </c>
      <c r="L17" s="3" t="s">
        <v>167</v>
      </c>
    </row>
    <row r="18" spans="1:12" x14ac:dyDescent="0.25">
      <c r="A18" s="28">
        <v>66</v>
      </c>
      <c r="B18" s="11" t="s">
        <v>70</v>
      </c>
      <c r="C18" s="11" t="s">
        <v>112</v>
      </c>
      <c r="D18" s="11"/>
      <c r="E18" s="11">
        <v>7</v>
      </c>
      <c r="F18" s="11"/>
      <c r="G18" s="11">
        <v>15</v>
      </c>
      <c r="H18" s="11"/>
      <c r="I18" s="11"/>
      <c r="J18" s="24">
        <f t="shared" si="0"/>
        <v>22</v>
      </c>
      <c r="K18" s="42" t="str">
        <f t="shared" si="1"/>
        <v>F</v>
      </c>
      <c r="L18" s="3" t="s">
        <v>167</v>
      </c>
    </row>
    <row r="19" spans="1:12" x14ac:dyDescent="0.25">
      <c r="A19" s="28">
        <v>68</v>
      </c>
      <c r="B19" s="11" t="s">
        <v>73</v>
      </c>
      <c r="C19" s="11" t="s">
        <v>113</v>
      </c>
      <c r="D19" s="11"/>
      <c r="E19" s="11"/>
      <c r="F19" s="11"/>
      <c r="G19" s="11"/>
      <c r="H19" s="11"/>
      <c r="I19" s="11"/>
      <c r="J19" s="24">
        <f t="shared" si="0"/>
        <v>0</v>
      </c>
      <c r="K19" s="42"/>
      <c r="L19" s="3" t="s">
        <v>167</v>
      </c>
    </row>
    <row r="20" spans="1:12" ht="15.75" thickBot="1" x14ac:dyDescent="0.3">
      <c r="A20" s="29">
        <v>69</v>
      </c>
      <c r="B20" s="30" t="s">
        <v>74</v>
      </c>
      <c r="C20" s="30" t="s">
        <v>114</v>
      </c>
      <c r="D20" s="30">
        <v>8</v>
      </c>
      <c r="E20" s="30"/>
      <c r="F20" s="30"/>
      <c r="G20" s="30"/>
      <c r="H20" s="30"/>
      <c r="I20" s="30"/>
      <c r="J20" s="24">
        <f t="shared" si="0"/>
        <v>8</v>
      </c>
      <c r="K20" s="44" t="str">
        <f>IF(J20&gt;=90,"A",IF(J20&gt;=80,"B",IF(J20&gt;=70,"C",IF(J20&gt;=60,"D",IF(J20&gt;=50,"E","F")))))</f>
        <v>F</v>
      </c>
      <c r="L20" s="3" t="s">
        <v>167</v>
      </c>
    </row>
    <row r="22" spans="1:12" x14ac:dyDescent="0.25">
      <c r="A22" t="s">
        <v>168</v>
      </c>
      <c r="B22" s="36" t="s">
        <v>169</v>
      </c>
      <c r="C22" s="36" t="s">
        <v>170</v>
      </c>
      <c r="H22" s="37"/>
      <c r="I22" s="37">
        <v>10.5</v>
      </c>
    </row>
  </sheetData>
  <autoFilter ref="A5:K20">
    <sortState ref="A6:J20">
      <sortCondition ref="A5:A20"/>
    </sortState>
  </autoFilter>
  <mergeCells count="3">
    <mergeCell ref="A1:K1"/>
    <mergeCell ref="A2:K2"/>
    <mergeCell ref="A3:K3"/>
  </mergeCells>
  <pageMargins left="0.7" right="0.7" top="0.75" bottom="0.75" header="0.3" footer="0.3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workbookViewId="0">
      <selection activeCell="C68" sqref="C68"/>
    </sheetView>
  </sheetViews>
  <sheetFormatPr defaultRowHeight="15" x14ac:dyDescent="0.25"/>
  <cols>
    <col min="2" max="2" width="9.42578125" customWidth="1"/>
    <col min="3" max="3" width="21.5703125" customWidth="1"/>
    <col min="4" max="4" width="8.7109375" style="1" customWidth="1"/>
    <col min="5" max="5" width="11.140625" style="1" customWidth="1"/>
    <col min="6" max="6" width="8.7109375" style="1" customWidth="1"/>
    <col min="7" max="7" width="11.140625" style="1" customWidth="1"/>
    <col min="8" max="8" width="10.140625" style="1" customWidth="1"/>
  </cols>
  <sheetData>
    <row r="1" spans="1:8" ht="15.75" x14ac:dyDescent="0.25">
      <c r="A1" s="40" t="s">
        <v>144</v>
      </c>
      <c r="B1" s="40"/>
      <c r="C1" s="40"/>
      <c r="D1" s="40"/>
      <c r="E1" s="40"/>
      <c r="F1" s="40"/>
      <c r="G1" s="40"/>
      <c r="H1" s="40"/>
    </row>
    <row r="2" spans="1:8" ht="60" x14ac:dyDescent="0.25">
      <c r="A2" s="6" t="s">
        <v>143</v>
      </c>
      <c r="B2" s="6" t="s">
        <v>141</v>
      </c>
      <c r="C2" s="6" t="s">
        <v>142</v>
      </c>
      <c r="D2" s="6" t="s">
        <v>145</v>
      </c>
      <c r="E2" s="6" t="s">
        <v>146</v>
      </c>
      <c r="F2" s="6" t="s">
        <v>158</v>
      </c>
      <c r="G2" s="6" t="s">
        <v>147</v>
      </c>
      <c r="H2" s="6" t="s">
        <v>148</v>
      </c>
    </row>
    <row r="3" spans="1:8" x14ac:dyDescent="0.25">
      <c r="A3" s="7">
        <v>1</v>
      </c>
      <c r="B3" s="7" t="s">
        <v>3</v>
      </c>
      <c r="C3" s="8" t="s">
        <v>75</v>
      </c>
      <c r="D3" s="7">
        <v>3</v>
      </c>
      <c r="E3" s="7">
        <v>4</v>
      </c>
      <c r="F3" s="7">
        <v>7</v>
      </c>
      <c r="G3" s="7">
        <v>9</v>
      </c>
      <c r="H3" s="3">
        <f t="shared" ref="H3:H14" si="0">SUM(D3:G3)</f>
        <v>23</v>
      </c>
    </row>
    <row r="4" spans="1:8" x14ac:dyDescent="0.25">
      <c r="A4" s="7">
        <v>1</v>
      </c>
      <c r="B4" s="9" t="s">
        <v>136</v>
      </c>
      <c r="C4" s="8" t="s">
        <v>81</v>
      </c>
      <c r="D4" s="7">
        <v>3</v>
      </c>
      <c r="E4" s="7">
        <v>4</v>
      </c>
      <c r="F4" s="7">
        <v>7</v>
      </c>
      <c r="G4" s="7">
        <v>9</v>
      </c>
      <c r="H4" s="3">
        <f t="shared" si="0"/>
        <v>23</v>
      </c>
    </row>
    <row r="5" spans="1:8" x14ac:dyDescent="0.25">
      <c r="A5" s="7">
        <v>1</v>
      </c>
      <c r="B5" s="7" t="s">
        <v>16</v>
      </c>
      <c r="C5" s="8" t="s">
        <v>86</v>
      </c>
      <c r="D5" s="7">
        <v>3</v>
      </c>
      <c r="E5" s="7">
        <v>4</v>
      </c>
      <c r="F5" s="7">
        <v>7</v>
      </c>
      <c r="G5" s="7">
        <v>9</v>
      </c>
      <c r="H5" s="3">
        <f t="shared" si="0"/>
        <v>23</v>
      </c>
    </row>
    <row r="6" spans="1:8" x14ac:dyDescent="0.25">
      <c r="A6" s="7">
        <v>1</v>
      </c>
      <c r="B6" s="7" t="s">
        <v>30</v>
      </c>
      <c r="C6" s="8" t="s">
        <v>92</v>
      </c>
      <c r="D6" s="7">
        <v>3</v>
      </c>
      <c r="E6" s="7">
        <v>4</v>
      </c>
      <c r="F6" s="7">
        <v>7</v>
      </c>
      <c r="G6" s="7">
        <v>9</v>
      </c>
      <c r="H6" s="3">
        <f t="shared" si="0"/>
        <v>23</v>
      </c>
    </row>
    <row r="7" spans="1:8" x14ac:dyDescent="0.25">
      <c r="A7" s="7">
        <v>1</v>
      </c>
      <c r="B7" s="7" t="s">
        <v>41</v>
      </c>
      <c r="C7" s="8" t="s">
        <v>98</v>
      </c>
      <c r="D7" s="7">
        <v>3</v>
      </c>
      <c r="E7" s="7">
        <v>4</v>
      </c>
      <c r="F7" s="7">
        <v>7</v>
      </c>
      <c r="G7" s="7">
        <v>9</v>
      </c>
      <c r="H7" s="3">
        <f t="shared" si="0"/>
        <v>23</v>
      </c>
    </row>
    <row r="8" spans="1:8" x14ac:dyDescent="0.25">
      <c r="A8" s="7">
        <v>1</v>
      </c>
      <c r="B8" s="7" t="s">
        <v>52</v>
      </c>
      <c r="C8" s="8" t="s">
        <v>102</v>
      </c>
      <c r="D8" s="7">
        <v>3</v>
      </c>
      <c r="E8" s="7">
        <v>4</v>
      </c>
      <c r="F8" s="7">
        <v>7</v>
      </c>
      <c r="G8" s="7">
        <v>9</v>
      </c>
      <c r="H8" s="3">
        <f t="shared" si="0"/>
        <v>23</v>
      </c>
    </row>
    <row r="9" spans="1:8" x14ac:dyDescent="0.25">
      <c r="A9" s="7">
        <v>1</v>
      </c>
      <c r="B9" s="7" t="s">
        <v>64</v>
      </c>
      <c r="C9" s="8" t="s">
        <v>109</v>
      </c>
      <c r="D9" s="7">
        <v>3</v>
      </c>
      <c r="E9" s="7">
        <v>4</v>
      </c>
      <c r="F9" s="7">
        <v>7</v>
      </c>
      <c r="G9" s="7">
        <v>9</v>
      </c>
      <c r="H9" s="3">
        <f t="shared" si="0"/>
        <v>23</v>
      </c>
    </row>
    <row r="10" spans="1:8" x14ac:dyDescent="0.25">
      <c r="A10" s="3">
        <v>2</v>
      </c>
      <c r="B10" s="3" t="s">
        <v>4</v>
      </c>
      <c r="C10" s="4" t="s">
        <v>76</v>
      </c>
      <c r="D10" s="3">
        <v>0</v>
      </c>
      <c r="E10" s="3">
        <v>0</v>
      </c>
      <c r="F10" s="3">
        <v>5</v>
      </c>
      <c r="G10" s="3">
        <v>10</v>
      </c>
      <c r="H10" s="3">
        <f t="shared" si="0"/>
        <v>15</v>
      </c>
    </row>
    <row r="11" spans="1:8" x14ac:dyDescent="0.25">
      <c r="A11" s="3">
        <v>2</v>
      </c>
      <c r="B11" s="5" t="s">
        <v>137</v>
      </c>
      <c r="C11" s="4" t="s">
        <v>82</v>
      </c>
      <c r="D11" s="3">
        <v>5</v>
      </c>
      <c r="E11" s="3">
        <v>5</v>
      </c>
      <c r="F11" s="3">
        <v>10</v>
      </c>
      <c r="G11" s="3">
        <v>10</v>
      </c>
      <c r="H11" s="3">
        <f t="shared" si="0"/>
        <v>30</v>
      </c>
    </row>
    <row r="12" spans="1:8" x14ac:dyDescent="0.25">
      <c r="A12" s="3">
        <v>2</v>
      </c>
      <c r="B12" s="3" t="s">
        <v>17</v>
      </c>
      <c r="C12" s="4" t="s">
        <v>87</v>
      </c>
      <c r="D12" s="3">
        <v>5</v>
      </c>
      <c r="E12" s="3">
        <v>5</v>
      </c>
      <c r="F12" s="3">
        <v>10</v>
      </c>
      <c r="G12" s="3">
        <v>10</v>
      </c>
      <c r="H12" s="3">
        <f t="shared" si="0"/>
        <v>30</v>
      </c>
    </row>
    <row r="13" spans="1:8" x14ac:dyDescent="0.25">
      <c r="A13" s="3">
        <v>2</v>
      </c>
      <c r="B13" s="3" t="s">
        <v>31</v>
      </c>
      <c r="C13" s="4" t="s">
        <v>32</v>
      </c>
      <c r="D13" s="3">
        <v>5</v>
      </c>
      <c r="E13" s="3">
        <v>5</v>
      </c>
      <c r="F13" s="3">
        <v>10</v>
      </c>
      <c r="G13" s="3">
        <v>10</v>
      </c>
      <c r="H13" s="3">
        <f t="shared" si="0"/>
        <v>30</v>
      </c>
    </row>
    <row r="14" spans="1:8" x14ac:dyDescent="0.25">
      <c r="A14" s="3">
        <v>2</v>
      </c>
      <c r="B14" s="3" t="s">
        <v>42</v>
      </c>
      <c r="C14" s="4" t="s">
        <v>99</v>
      </c>
      <c r="D14" s="3">
        <v>5</v>
      </c>
      <c r="E14" s="3">
        <v>5</v>
      </c>
      <c r="F14" s="3">
        <v>10</v>
      </c>
      <c r="G14" s="3">
        <v>10</v>
      </c>
      <c r="H14" s="3">
        <f t="shared" si="0"/>
        <v>30</v>
      </c>
    </row>
    <row r="15" spans="1:8" x14ac:dyDescent="0.25">
      <c r="A15" s="14">
        <v>2</v>
      </c>
      <c r="B15" s="14" t="s">
        <v>53</v>
      </c>
      <c r="C15" s="15" t="s">
        <v>103</v>
      </c>
      <c r="D15" s="14"/>
      <c r="E15" s="14"/>
      <c r="F15" s="14"/>
      <c r="G15" s="14"/>
      <c r="H15" s="14"/>
    </row>
    <row r="16" spans="1:8" x14ac:dyDescent="0.25">
      <c r="A16" s="3">
        <v>2</v>
      </c>
      <c r="B16" s="3" t="s">
        <v>65</v>
      </c>
      <c r="C16" s="4" t="s">
        <v>130</v>
      </c>
      <c r="D16" s="3">
        <v>5</v>
      </c>
      <c r="E16" s="3">
        <v>5</v>
      </c>
      <c r="F16" s="3">
        <v>10</v>
      </c>
      <c r="G16" s="3">
        <v>10</v>
      </c>
      <c r="H16" s="3">
        <f>SUM(D16:G16)</f>
        <v>30</v>
      </c>
    </row>
    <row r="17" spans="1:8" x14ac:dyDescent="0.25">
      <c r="A17" s="3">
        <v>2</v>
      </c>
      <c r="B17" s="3" t="s">
        <v>154</v>
      </c>
      <c r="C17" s="4" t="s">
        <v>153</v>
      </c>
      <c r="D17" s="3">
        <v>5</v>
      </c>
      <c r="E17" s="3">
        <v>5</v>
      </c>
      <c r="F17" s="3">
        <v>10</v>
      </c>
      <c r="G17" s="3">
        <v>10</v>
      </c>
      <c r="H17" s="3">
        <f>SUM(D17:G17)</f>
        <v>30</v>
      </c>
    </row>
    <row r="18" spans="1:8" x14ac:dyDescent="0.25">
      <c r="A18" s="7">
        <v>3</v>
      </c>
      <c r="B18" s="7" t="s">
        <v>5</v>
      </c>
      <c r="C18" s="8" t="s">
        <v>77</v>
      </c>
      <c r="D18" s="7">
        <v>3</v>
      </c>
      <c r="E18" s="7">
        <v>4</v>
      </c>
      <c r="F18" s="7">
        <v>6</v>
      </c>
      <c r="G18" s="7">
        <v>8</v>
      </c>
      <c r="H18" s="3">
        <f>SUM(D18:G18)</f>
        <v>21</v>
      </c>
    </row>
    <row r="19" spans="1:8" x14ac:dyDescent="0.25">
      <c r="A19" s="7">
        <v>3</v>
      </c>
      <c r="B19" s="9" t="s">
        <v>138</v>
      </c>
      <c r="C19" s="8" t="s">
        <v>83</v>
      </c>
      <c r="D19" s="7">
        <v>3</v>
      </c>
      <c r="E19" s="7">
        <v>4</v>
      </c>
      <c r="F19" s="7">
        <v>6</v>
      </c>
      <c r="G19" s="7">
        <v>8</v>
      </c>
      <c r="H19" s="3">
        <f>SUM(D19:G19)</f>
        <v>21</v>
      </c>
    </row>
    <row r="20" spans="1:8" x14ac:dyDescent="0.25">
      <c r="A20" s="12">
        <v>3</v>
      </c>
      <c r="B20" s="12" t="s">
        <v>18</v>
      </c>
      <c r="C20" s="13" t="s">
        <v>19</v>
      </c>
      <c r="D20" s="7"/>
      <c r="E20" s="7"/>
      <c r="F20" s="7"/>
      <c r="G20" s="7"/>
      <c r="H20" s="3"/>
    </row>
    <row r="21" spans="1:8" x14ac:dyDescent="0.25">
      <c r="A21" s="7">
        <v>3</v>
      </c>
      <c r="B21" s="7" t="s">
        <v>33</v>
      </c>
      <c r="C21" s="8" t="s">
        <v>124</v>
      </c>
      <c r="D21" s="7">
        <v>3</v>
      </c>
      <c r="E21" s="7">
        <v>4</v>
      </c>
      <c r="F21" s="7">
        <v>6</v>
      </c>
      <c r="G21" s="7">
        <v>8</v>
      </c>
      <c r="H21" s="3">
        <f>SUM(D21:G21)</f>
        <v>21</v>
      </c>
    </row>
    <row r="22" spans="1:8" x14ac:dyDescent="0.25">
      <c r="A22" s="7">
        <v>3</v>
      </c>
      <c r="B22" s="7" t="s">
        <v>43</v>
      </c>
      <c r="C22" s="8" t="s">
        <v>126</v>
      </c>
      <c r="D22" s="7">
        <v>3</v>
      </c>
      <c r="E22" s="7">
        <v>4</v>
      </c>
      <c r="F22" s="7">
        <v>6</v>
      </c>
      <c r="G22" s="7">
        <v>8</v>
      </c>
      <c r="H22" s="3">
        <f>SUM(D22:G22)</f>
        <v>21</v>
      </c>
    </row>
    <row r="23" spans="1:8" x14ac:dyDescent="0.25">
      <c r="A23" s="7">
        <v>3</v>
      </c>
      <c r="B23" s="7" t="s">
        <v>54</v>
      </c>
      <c r="C23" s="8" t="s">
        <v>104</v>
      </c>
      <c r="D23" s="7">
        <v>3</v>
      </c>
      <c r="E23" s="7">
        <v>4</v>
      </c>
      <c r="F23" s="7">
        <v>6</v>
      </c>
      <c r="G23" s="7">
        <v>8</v>
      </c>
      <c r="H23" s="3">
        <f>SUM(D23:G23)</f>
        <v>21</v>
      </c>
    </row>
    <row r="24" spans="1:8" x14ac:dyDescent="0.25">
      <c r="A24" s="7">
        <v>3</v>
      </c>
      <c r="B24" s="7" t="s">
        <v>66</v>
      </c>
      <c r="C24" s="8" t="s">
        <v>110</v>
      </c>
      <c r="D24" s="7">
        <v>3</v>
      </c>
      <c r="E24" s="7">
        <v>4</v>
      </c>
      <c r="F24" s="7">
        <v>6</v>
      </c>
      <c r="G24" s="7">
        <v>8</v>
      </c>
      <c r="H24" s="3">
        <f>SUM(D24:G24)</f>
        <v>21</v>
      </c>
    </row>
    <row r="25" spans="1:8" x14ac:dyDescent="0.25">
      <c r="A25" s="3">
        <v>4</v>
      </c>
      <c r="B25" s="3" t="s">
        <v>6</v>
      </c>
      <c r="C25" s="4" t="s">
        <v>115</v>
      </c>
      <c r="D25" s="20" t="s">
        <v>159</v>
      </c>
      <c r="E25" s="21"/>
      <c r="F25" s="21"/>
      <c r="G25" s="22"/>
      <c r="H25" s="3">
        <v>20</v>
      </c>
    </row>
    <row r="26" spans="1:8" x14ac:dyDescent="0.25">
      <c r="A26" s="3">
        <v>4</v>
      </c>
      <c r="B26" s="5" t="s">
        <v>139</v>
      </c>
      <c r="C26" s="4" t="s">
        <v>122</v>
      </c>
      <c r="D26" s="3">
        <v>2</v>
      </c>
      <c r="E26" s="3">
        <v>3</v>
      </c>
      <c r="F26" s="3">
        <v>7</v>
      </c>
      <c r="G26" s="3">
        <v>8</v>
      </c>
      <c r="H26" s="3">
        <f t="shared" ref="H26:H39" si="1">SUM(D26:G26)</f>
        <v>20</v>
      </c>
    </row>
    <row r="27" spans="1:8" x14ac:dyDescent="0.25">
      <c r="A27" s="3">
        <v>4</v>
      </c>
      <c r="B27" s="3" t="s">
        <v>20</v>
      </c>
      <c r="C27" s="4" t="s">
        <v>21</v>
      </c>
      <c r="D27" s="3">
        <v>2</v>
      </c>
      <c r="E27" s="3">
        <v>3</v>
      </c>
      <c r="F27" s="3">
        <v>7</v>
      </c>
      <c r="G27" s="3">
        <v>8</v>
      </c>
      <c r="H27" s="3">
        <f t="shared" si="1"/>
        <v>20</v>
      </c>
    </row>
    <row r="28" spans="1:8" x14ac:dyDescent="0.25">
      <c r="A28" s="3">
        <v>4</v>
      </c>
      <c r="B28" s="3" t="s">
        <v>34</v>
      </c>
      <c r="C28" s="4" t="s">
        <v>93</v>
      </c>
      <c r="D28" s="3">
        <v>2</v>
      </c>
      <c r="E28" s="3">
        <v>3</v>
      </c>
      <c r="F28" s="3">
        <v>7</v>
      </c>
      <c r="G28" s="3">
        <v>8</v>
      </c>
      <c r="H28" s="3">
        <f t="shared" si="1"/>
        <v>20</v>
      </c>
    </row>
    <row r="29" spans="1:8" x14ac:dyDescent="0.25">
      <c r="A29" s="3">
        <v>4</v>
      </c>
      <c r="B29" s="3" t="s">
        <v>44</v>
      </c>
      <c r="C29" s="4" t="s">
        <v>127</v>
      </c>
      <c r="D29" s="3">
        <v>2</v>
      </c>
      <c r="E29" s="3">
        <v>3</v>
      </c>
      <c r="F29" s="3">
        <v>7</v>
      </c>
      <c r="G29" s="3">
        <v>8</v>
      </c>
      <c r="H29" s="3">
        <f t="shared" si="1"/>
        <v>20</v>
      </c>
    </row>
    <row r="30" spans="1:8" x14ac:dyDescent="0.25">
      <c r="A30" s="3">
        <v>4</v>
      </c>
      <c r="B30" s="3" t="s">
        <v>55</v>
      </c>
      <c r="C30" s="4" t="s">
        <v>129</v>
      </c>
      <c r="D30" s="3">
        <v>2</v>
      </c>
      <c r="E30" s="3">
        <v>3</v>
      </c>
      <c r="F30" s="3">
        <v>7</v>
      </c>
      <c r="G30" s="3">
        <v>8</v>
      </c>
      <c r="H30" s="3">
        <f t="shared" si="1"/>
        <v>20</v>
      </c>
    </row>
    <row r="31" spans="1:8" x14ac:dyDescent="0.25">
      <c r="A31" s="3">
        <v>4</v>
      </c>
      <c r="B31" s="3" t="s">
        <v>67</v>
      </c>
      <c r="C31" s="4" t="s">
        <v>68</v>
      </c>
      <c r="D31" s="3">
        <v>2</v>
      </c>
      <c r="E31" s="3">
        <v>3</v>
      </c>
      <c r="F31" s="3">
        <v>7</v>
      </c>
      <c r="G31" s="3">
        <v>8</v>
      </c>
      <c r="H31" s="3">
        <f t="shared" si="1"/>
        <v>20</v>
      </c>
    </row>
    <row r="32" spans="1:8" x14ac:dyDescent="0.25">
      <c r="A32" s="3">
        <v>4</v>
      </c>
      <c r="B32" s="3"/>
      <c r="C32" s="4" t="s">
        <v>149</v>
      </c>
      <c r="D32" s="3">
        <v>2</v>
      </c>
      <c r="E32" s="3">
        <v>3</v>
      </c>
      <c r="F32" s="3">
        <v>7</v>
      </c>
      <c r="G32" s="3">
        <v>8</v>
      </c>
      <c r="H32" s="3">
        <f t="shared" si="1"/>
        <v>20</v>
      </c>
    </row>
    <row r="33" spans="1:8" x14ac:dyDescent="0.25">
      <c r="A33" s="7">
        <v>5</v>
      </c>
      <c r="B33" s="7" t="s">
        <v>7</v>
      </c>
      <c r="C33" s="8" t="s">
        <v>78</v>
      </c>
      <c r="D33" s="7">
        <v>4</v>
      </c>
      <c r="E33" s="7">
        <v>4</v>
      </c>
      <c r="F33" s="7">
        <v>8</v>
      </c>
      <c r="G33" s="7">
        <v>7</v>
      </c>
      <c r="H33" s="3">
        <f t="shared" si="1"/>
        <v>23</v>
      </c>
    </row>
    <row r="34" spans="1:8" x14ac:dyDescent="0.25">
      <c r="A34" s="7">
        <v>5</v>
      </c>
      <c r="B34" s="7" t="s">
        <v>9</v>
      </c>
      <c r="C34" s="8" t="s">
        <v>131</v>
      </c>
      <c r="D34" s="7">
        <v>4</v>
      </c>
      <c r="E34" s="7">
        <v>4</v>
      </c>
      <c r="F34" s="7">
        <v>8</v>
      </c>
      <c r="G34" s="7">
        <v>7</v>
      </c>
      <c r="H34" s="3">
        <f t="shared" si="1"/>
        <v>23</v>
      </c>
    </row>
    <row r="35" spans="1:8" x14ac:dyDescent="0.25">
      <c r="A35" s="7">
        <v>5</v>
      </c>
      <c r="B35" s="7" t="s">
        <v>22</v>
      </c>
      <c r="C35" s="8" t="s">
        <v>23</v>
      </c>
      <c r="D35" s="7">
        <v>4</v>
      </c>
      <c r="E35" s="7">
        <v>4</v>
      </c>
      <c r="F35" s="7">
        <v>8</v>
      </c>
      <c r="G35" s="7">
        <v>7</v>
      </c>
      <c r="H35" s="3">
        <f t="shared" si="1"/>
        <v>23</v>
      </c>
    </row>
    <row r="36" spans="1:8" x14ac:dyDescent="0.25">
      <c r="A36" s="7">
        <v>5</v>
      </c>
      <c r="B36" s="7" t="s">
        <v>35</v>
      </c>
      <c r="C36" s="8" t="s">
        <v>125</v>
      </c>
      <c r="D36" s="7">
        <v>4</v>
      </c>
      <c r="E36" s="7">
        <v>4</v>
      </c>
      <c r="F36" s="7">
        <v>8</v>
      </c>
      <c r="G36" s="7">
        <v>7</v>
      </c>
      <c r="H36" s="3">
        <f t="shared" si="1"/>
        <v>23</v>
      </c>
    </row>
    <row r="37" spans="1:8" x14ac:dyDescent="0.25">
      <c r="A37" s="7">
        <v>5</v>
      </c>
      <c r="B37" s="7" t="s">
        <v>45</v>
      </c>
      <c r="C37" s="8" t="s">
        <v>46</v>
      </c>
      <c r="D37" s="7">
        <v>4</v>
      </c>
      <c r="E37" s="7">
        <v>4</v>
      </c>
      <c r="F37" s="7">
        <v>8</v>
      </c>
      <c r="G37" s="7">
        <v>7</v>
      </c>
      <c r="H37" s="3">
        <f t="shared" si="1"/>
        <v>23</v>
      </c>
    </row>
    <row r="38" spans="1:8" x14ac:dyDescent="0.25">
      <c r="A38" s="7">
        <v>5</v>
      </c>
      <c r="B38" s="7" t="s">
        <v>56</v>
      </c>
      <c r="C38" s="8" t="s">
        <v>105</v>
      </c>
      <c r="D38" s="7">
        <v>4</v>
      </c>
      <c r="E38" s="7">
        <v>4</v>
      </c>
      <c r="F38" s="7">
        <v>8</v>
      </c>
      <c r="G38" s="7">
        <v>7</v>
      </c>
      <c r="H38" s="3">
        <f t="shared" si="1"/>
        <v>23</v>
      </c>
    </row>
    <row r="39" spans="1:8" x14ac:dyDescent="0.25">
      <c r="A39" s="7">
        <v>5</v>
      </c>
      <c r="B39" s="7" t="s">
        <v>69</v>
      </c>
      <c r="C39" s="8" t="s">
        <v>111</v>
      </c>
      <c r="D39" s="7">
        <v>4</v>
      </c>
      <c r="E39" s="7">
        <v>0</v>
      </c>
      <c r="F39" s="7">
        <v>5</v>
      </c>
      <c r="G39" s="7">
        <v>7</v>
      </c>
      <c r="H39" s="3">
        <f t="shared" si="1"/>
        <v>16</v>
      </c>
    </row>
    <row r="40" spans="1:8" x14ac:dyDescent="0.25">
      <c r="A40" s="3">
        <v>6</v>
      </c>
      <c r="B40" s="14" t="s">
        <v>8</v>
      </c>
      <c r="C40" s="15" t="s">
        <v>79</v>
      </c>
      <c r="D40" s="3"/>
      <c r="E40" s="3"/>
      <c r="F40" s="3"/>
      <c r="G40" s="3"/>
      <c r="H40" s="3"/>
    </row>
    <row r="41" spans="1:8" x14ac:dyDescent="0.25">
      <c r="A41" s="3">
        <v>6</v>
      </c>
      <c r="B41" s="3" t="s">
        <v>10</v>
      </c>
      <c r="C41" s="4" t="s">
        <v>84</v>
      </c>
      <c r="D41" s="3">
        <v>5</v>
      </c>
      <c r="E41" s="3">
        <v>5</v>
      </c>
      <c r="F41" s="3">
        <v>10</v>
      </c>
      <c r="G41" s="3">
        <v>10</v>
      </c>
      <c r="H41" s="3">
        <f>SUM(D41:G41)</f>
        <v>30</v>
      </c>
    </row>
    <row r="42" spans="1:8" x14ac:dyDescent="0.25">
      <c r="A42" s="3">
        <v>6</v>
      </c>
      <c r="B42" s="3" t="s">
        <v>24</v>
      </c>
      <c r="C42" s="4" t="s">
        <v>88</v>
      </c>
      <c r="D42" s="3">
        <v>5</v>
      </c>
      <c r="E42" s="3">
        <v>5</v>
      </c>
      <c r="F42" s="3">
        <v>10</v>
      </c>
      <c r="G42" s="3">
        <v>10</v>
      </c>
      <c r="H42" s="3">
        <f>SUM(D42:G42)</f>
        <v>30</v>
      </c>
    </row>
    <row r="43" spans="1:8" x14ac:dyDescent="0.25">
      <c r="A43" s="3">
        <v>6</v>
      </c>
      <c r="B43" s="3" t="s">
        <v>36</v>
      </c>
      <c r="C43" s="4" t="s">
        <v>118</v>
      </c>
      <c r="D43" s="3">
        <v>5</v>
      </c>
      <c r="E43" s="3">
        <v>5</v>
      </c>
      <c r="F43" s="3">
        <v>10</v>
      </c>
      <c r="G43" s="3">
        <v>10</v>
      </c>
      <c r="H43" s="3">
        <f>SUM(D43:G43)</f>
        <v>30</v>
      </c>
    </row>
    <row r="44" spans="1:8" x14ac:dyDescent="0.25">
      <c r="A44" s="3">
        <v>6</v>
      </c>
      <c r="B44" s="3" t="s">
        <v>47</v>
      </c>
      <c r="C44" s="4" t="s">
        <v>119</v>
      </c>
      <c r="D44" s="3">
        <v>5</v>
      </c>
      <c r="E44" s="3">
        <v>5</v>
      </c>
      <c r="F44" s="3">
        <v>10</v>
      </c>
      <c r="G44" s="3">
        <v>10</v>
      </c>
      <c r="H44" s="3">
        <f>SUM(D44:G44)</f>
        <v>30</v>
      </c>
    </row>
    <row r="45" spans="1:8" x14ac:dyDescent="0.25">
      <c r="A45" s="3">
        <v>6</v>
      </c>
      <c r="B45" s="3" t="s">
        <v>57</v>
      </c>
      <c r="C45" s="4" t="s">
        <v>106</v>
      </c>
      <c r="D45" s="3">
        <v>5</v>
      </c>
      <c r="E45" s="3">
        <v>5</v>
      </c>
      <c r="F45" s="3">
        <v>10</v>
      </c>
      <c r="G45" s="3">
        <v>10</v>
      </c>
      <c r="H45" s="3">
        <f>SUM(D45:G45)</f>
        <v>30</v>
      </c>
    </row>
    <row r="46" spans="1:8" x14ac:dyDescent="0.25">
      <c r="A46" s="3">
        <v>6</v>
      </c>
      <c r="B46" s="14" t="s">
        <v>70</v>
      </c>
      <c r="C46" s="15" t="s">
        <v>112</v>
      </c>
      <c r="D46" s="3"/>
      <c r="E46" s="3"/>
      <c r="F46" s="3">
        <v>5</v>
      </c>
      <c r="G46" s="3">
        <v>10</v>
      </c>
      <c r="H46" s="3">
        <v>15</v>
      </c>
    </row>
    <row r="47" spans="1:8" x14ac:dyDescent="0.25">
      <c r="A47" s="7">
        <v>7</v>
      </c>
      <c r="B47" s="9" t="s">
        <v>132</v>
      </c>
      <c r="C47" s="8" t="s">
        <v>116</v>
      </c>
      <c r="D47" s="7">
        <v>4</v>
      </c>
      <c r="E47" s="7">
        <v>4</v>
      </c>
      <c r="F47" s="7">
        <v>10</v>
      </c>
      <c r="G47" s="7">
        <v>10</v>
      </c>
      <c r="H47" s="3">
        <f t="shared" ref="H47:H58" si="2">SUM(D47:G47)</f>
        <v>28</v>
      </c>
    </row>
    <row r="48" spans="1:8" x14ac:dyDescent="0.25">
      <c r="A48" s="7">
        <v>7</v>
      </c>
      <c r="B48" s="7" t="s">
        <v>11</v>
      </c>
      <c r="C48" s="8" t="s">
        <v>12</v>
      </c>
      <c r="D48" s="7">
        <v>4</v>
      </c>
      <c r="E48" s="7">
        <v>4</v>
      </c>
      <c r="F48" s="7">
        <v>10</v>
      </c>
      <c r="G48" s="7">
        <v>10</v>
      </c>
      <c r="H48" s="3">
        <f t="shared" si="2"/>
        <v>28</v>
      </c>
    </row>
    <row r="49" spans="1:8" x14ac:dyDescent="0.25">
      <c r="A49" s="7">
        <v>7</v>
      </c>
      <c r="B49" s="7" t="s">
        <v>25</v>
      </c>
      <c r="C49" s="8" t="s">
        <v>89</v>
      </c>
      <c r="D49" s="7">
        <v>4</v>
      </c>
      <c r="E49" s="7">
        <v>4</v>
      </c>
      <c r="F49" s="7">
        <v>10</v>
      </c>
      <c r="G49" s="7">
        <v>10</v>
      </c>
      <c r="H49" s="3">
        <f t="shared" si="2"/>
        <v>28</v>
      </c>
    </row>
    <row r="50" spans="1:8" x14ac:dyDescent="0.25">
      <c r="A50" s="7">
        <v>7</v>
      </c>
      <c r="B50" s="7" t="s">
        <v>37</v>
      </c>
      <c r="C50" s="8" t="s">
        <v>94</v>
      </c>
      <c r="D50" s="7">
        <v>4</v>
      </c>
      <c r="E50" s="7">
        <v>4</v>
      </c>
      <c r="F50" s="7">
        <v>10</v>
      </c>
      <c r="G50" s="7">
        <v>10</v>
      </c>
      <c r="H50" s="3">
        <f t="shared" si="2"/>
        <v>28</v>
      </c>
    </row>
    <row r="51" spans="1:8" x14ac:dyDescent="0.25">
      <c r="A51" s="7">
        <v>7</v>
      </c>
      <c r="B51" s="7" t="s">
        <v>48</v>
      </c>
      <c r="C51" s="8" t="s">
        <v>128</v>
      </c>
      <c r="D51" s="7">
        <v>4</v>
      </c>
      <c r="E51" s="7">
        <v>4</v>
      </c>
      <c r="F51" s="7">
        <v>10</v>
      </c>
      <c r="G51" s="7">
        <v>10</v>
      </c>
      <c r="H51" s="3">
        <f t="shared" si="2"/>
        <v>28</v>
      </c>
    </row>
    <row r="52" spans="1:8" x14ac:dyDescent="0.25">
      <c r="A52" s="7">
        <v>7</v>
      </c>
      <c r="B52" s="7" t="s">
        <v>58</v>
      </c>
      <c r="C52" s="8" t="s">
        <v>59</v>
      </c>
      <c r="D52" s="7">
        <v>4</v>
      </c>
      <c r="E52" s="7">
        <v>4</v>
      </c>
      <c r="F52" s="7">
        <v>10</v>
      </c>
      <c r="G52" s="7">
        <v>10</v>
      </c>
      <c r="H52" s="3">
        <f t="shared" si="2"/>
        <v>28</v>
      </c>
    </row>
    <row r="53" spans="1:8" x14ac:dyDescent="0.25">
      <c r="A53" s="7">
        <v>7</v>
      </c>
      <c r="B53" s="7" t="s">
        <v>71</v>
      </c>
      <c r="C53" s="8" t="s">
        <v>72</v>
      </c>
      <c r="D53" s="7">
        <v>4</v>
      </c>
      <c r="E53" s="7">
        <v>4</v>
      </c>
      <c r="F53" s="7">
        <v>10</v>
      </c>
      <c r="G53" s="7">
        <v>10</v>
      </c>
      <c r="H53" s="3">
        <f t="shared" si="2"/>
        <v>28</v>
      </c>
    </row>
    <row r="54" spans="1:8" x14ac:dyDescent="0.25">
      <c r="A54" s="3">
        <v>8</v>
      </c>
      <c r="B54" s="5" t="s">
        <v>133</v>
      </c>
      <c r="C54" s="4" t="s">
        <v>120</v>
      </c>
      <c r="D54" s="3">
        <v>1</v>
      </c>
      <c r="E54" s="3">
        <v>4</v>
      </c>
      <c r="F54" s="3">
        <v>6</v>
      </c>
      <c r="G54" s="3">
        <v>5</v>
      </c>
      <c r="H54" s="3">
        <f t="shared" si="2"/>
        <v>16</v>
      </c>
    </row>
    <row r="55" spans="1:8" x14ac:dyDescent="0.25">
      <c r="A55" s="3">
        <v>8</v>
      </c>
      <c r="B55" s="3" t="s">
        <v>13</v>
      </c>
      <c r="C55" s="4" t="s">
        <v>123</v>
      </c>
      <c r="D55" s="3">
        <v>1</v>
      </c>
      <c r="E55" s="3">
        <v>4</v>
      </c>
      <c r="F55" s="3">
        <v>6</v>
      </c>
      <c r="G55" s="3">
        <v>7</v>
      </c>
      <c r="H55" s="3">
        <f t="shared" si="2"/>
        <v>18</v>
      </c>
    </row>
    <row r="56" spans="1:8" x14ac:dyDescent="0.25">
      <c r="A56" s="3">
        <v>8</v>
      </c>
      <c r="B56" s="3" t="s">
        <v>26</v>
      </c>
      <c r="C56" s="4" t="s">
        <v>27</v>
      </c>
      <c r="D56" s="3">
        <v>1</v>
      </c>
      <c r="E56" s="3">
        <v>4</v>
      </c>
      <c r="F56" s="3">
        <v>6</v>
      </c>
      <c r="G56" s="3">
        <v>7</v>
      </c>
      <c r="H56" s="3">
        <f t="shared" si="2"/>
        <v>18</v>
      </c>
    </row>
    <row r="57" spans="1:8" x14ac:dyDescent="0.25">
      <c r="A57" s="3">
        <v>8</v>
      </c>
      <c r="B57" s="3" t="s">
        <v>38</v>
      </c>
      <c r="C57" s="4" t="s">
        <v>95</v>
      </c>
      <c r="D57" s="3">
        <v>1</v>
      </c>
      <c r="E57" s="3">
        <v>4</v>
      </c>
      <c r="F57" s="3">
        <v>6</v>
      </c>
      <c r="G57" s="3">
        <v>7</v>
      </c>
      <c r="H57" s="3">
        <f t="shared" si="2"/>
        <v>18</v>
      </c>
    </row>
    <row r="58" spans="1:8" x14ac:dyDescent="0.25">
      <c r="A58" s="3">
        <v>8</v>
      </c>
      <c r="B58" s="3" t="s">
        <v>49</v>
      </c>
      <c r="C58" s="4" t="s">
        <v>152</v>
      </c>
      <c r="D58" s="3">
        <v>1</v>
      </c>
      <c r="E58" s="3">
        <v>4</v>
      </c>
      <c r="F58" s="3">
        <v>6</v>
      </c>
      <c r="G58" s="3">
        <v>7</v>
      </c>
      <c r="H58" s="3">
        <f t="shared" si="2"/>
        <v>18</v>
      </c>
    </row>
    <row r="59" spans="1:8" x14ac:dyDescent="0.25">
      <c r="A59" s="3">
        <v>8</v>
      </c>
      <c r="B59" s="14" t="s">
        <v>60</v>
      </c>
      <c r="C59" s="15" t="s">
        <v>61</v>
      </c>
      <c r="D59" s="3"/>
      <c r="E59" s="3"/>
      <c r="F59" s="3"/>
      <c r="G59" s="3"/>
      <c r="H59" s="3"/>
    </row>
    <row r="60" spans="1:8" x14ac:dyDescent="0.25">
      <c r="A60" s="3">
        <v>8</v>
      </c>
      <c r="B60" s="14" t="s">
        <v>73</v>
      </c>
      <c r="C60" s="15" t="s">
        <v>113</v>
      </c>
      <c r="D60" s="3"/>
      <c r="E60" s="3"/>
      <c r="F60" s="3"/>
      <c r="G60" s="3"/>
      <c r="H60" s="3"/>
    </row>
    <row r="61" spans="1:8" x14ac:dyDescent="0.25">
      <c r="A61" s="7">
        <v>9</v>
      </c>
      <c r="B61" s="9" t="s">
        <v>134</v>
      </c>
      <c r="C61" s="8" t="s">
        <v>80</v>
      </c>
      <c r="D61" s="7">
        <v>1</v>
      </c>
      <c r="E61" s="7">
        <v>5</v>
      </c>
      <c r="F61" s="7">
        <v>7</v>
      </c>
      <c r="G61" s="7">
        <v>8</v>
      </c>
      <c r="H61" s="3">
        <f>SUM(D61:G61)</f>
        <v>21</v>
      </c>
    </row>
    <row r="62" spans="1:8" x14ac:dyDescent="0.25">
      <c r="A62" s="7">
        <v>9</v>
      </c>
      <c r="B62" s="7" t="s">
        <v>14</v>
      </c>
      <c r="C62" s="8" t="s">
        <v>117</v>
      </c>
      <c r="D62" s="7">
        <v>1</v>
      </c>
      <c r="E62" s="7">
        <v>5</v>
      </c>
      <c r="F62" s="7">
        <v>7</v>
      </c>
      <c r="G62" s="7">
        <v>8</v>
      </c>
      <c r="H62" s="3">
        <f>SUM(D62:G62)</f>
        <v>21</v>
      </c>
    </row>
    <row r="63" spans="1:8" x14ac:dyDescent="0.25">
      <c r="A63" s="7">
        <v>9</v>
      </c>
      <c r="B63" s="7" t="s">
        <v>28</v>
      </c>
      <c r="C63" s="8" t="s">
        <v>90</v>
      </c>
      <c r="D63" s="7">
        <v>1</v>
      </c>
      <c r="E63" s="7">
        <v>5</v>
      </c>
      <c r="F63" s="7">
        <v>7</v>
      </c>
      <c r="G63" s="7">
        <v>8</v>
      </c>
      <c r="H63" s="3">
        <f>SUM(D63:G63)</f>
        <v>21</v>
      </c>
    </row>
    <row r="64" spans="1:8" x14ac:dyDescent="0.25">
      <c r="A64" s="7">
        <v>9</v>
      </c>
      <c r="B64" s="7" t="s">
        <v>39</v>
      </c>
      <c r="C64" s="8" t="s">
        <v>96</v>
      </c>
      <c r="D64" s="7">
        <v>1</v>
      </c>
      <c r="E64" s="7">
        <v>5</v>
      </c>
      <c r="F64" s="7">
        <v>7</v>
      </c>
      <c r="G64" s="7">
        <v>8</v>
      </c>
      <c r="H64" s="3">
        <f>SUM(D64:G64)</f>
        <v>21</v>
      </c>
    </row>
    <row r="65" spans="1:8" x14ac:dyDescent="0.25">
      <c r="A65" s="7">
        <v>9</v>
      </c>
      <c r="B65" s="12" t="s">
        <v>50</v>
      </c>
      <c r="C65" s="13" t="s">
        <v>100</v>
      </c>
      <c r="D65" s="7"/>
      <c r="E65" s="7"/>
      <c r="F65" s="7"/>
      <c r="G65" s="7"/>
      <c r="H65" s="3"/>
    </row>
    <row r="66" spans="1:8" x14ac:dyDescent="0.25">
      <c r="A66" s="7">
        <v>9</v>
      </c>
      <c r="B66" s="12" t="s">
        <v>62</v>
      </c>
      <c r="C66" s="13" t="s">
        <v>107</v>
      </c>
      <c r="D66" s="7"/>
      <c r="E66" s="7"/>
      <c r="F66" s="7"/>
      <c r="G66" s="7"/>
      <c r="H66" s="3"/>
    </row>
    <row r="67" spans="1:8" x14ac:dyDescent="0.25">
      <c r="A67" s="7">
        <v>9</v>
      </c>
      <c r="B67" s="12" t="s">
        <v>74</v>
      </c>
      <c r="C67" s="13" t="s">
        <v>114</v>
      </c>
      <c r="D67" s="23"/>
      <c r="E67" s="16"/>
      <c r="F67" s="16"/>
      <c r="G67" s="17"/>
      <c r="H67" s="3"/>
    </row>
    <row r="68" spans="1:8" x14ac:dyDescent="0.25">
      <c r="A68" s="7">
        <v>9</v>
      </c>
      <c r="B68" s="7" t="s">
        <v>160</v>
      </c>
      <c r="C68" s="8" t="s">
        <v>161</v>
      </c>
      <c r="D68" s="7">
        <v>1</v>
      </c>
      <c r="E68" s="7">
        <v>5</v>
      </c>
      <c r="F68" s="7">
        <v>7</v>
      </c>
      <c r="G68" s="7">
        <v>8</v>
      </c>
      <c r="H68" s="3">
        <f t="shared" ref="H68:H75" si="3">SUM(D68:G68)</f>
        <v>21</v>
      </c>
    </row>
    <row r="69" spans="1:8" x14ac:dyDescent="0.25">
      <c r="A69" s="3">
        <v>10</v>
      </c>
      <c r="B69" s="5" t="s">
        <v>135</v>
      </c>
      <c r="C69" s="4" t="s">
        <v>121</v>
      </c>
      <c r="D69" s="3">
        <v>5</v>
      </c>
      <c r="E69" s="3">
        <v>5</v>
      </c>
      <c r="F69" s="3">
        <v>10</v>
      </c>
      <c r="G69" s="3">
        <v>10</v>
      </c>
      <c r="H69" s="3">
        <f t="shared" si="3"/>
        <v>30</v>
      </c>
    </row>
    <row r="70" spans="1:8" x14ac:dyDescent="0.25">
      <c r="A70" s="3">
        <v>10</v>
      </c>
      <c r="B70" s="3" t="s">
        <v>15</v>
      </c>
      <c r="C70" s="4" t="s">
        <v>85</v>
      </c>
      <c r="D70" s="3">
        <v>5</v>
      </c>
      <c r="E70" s="3">
        <v>5</v>
      </c>
      <c r="F70" s="3">
        <v>10</v>
      </c>
      <c r="G70" s="3">
        <v>10</v>
      </c>
      <c r="H70" s="3">
        <f t="shared" si="3"/>
        <v>30</v>
      </c>
    </row>
    <row r="71" spans="1:8" x14ac:dyDescent="0.25">
      <c r="A71" s="3">
        <v>10</v>
      </c>
      <c r="B71" s="3" t="s">
        <v>29</v>
      </c>
      <c r="C71" s="4" t="s">
        <v>91</v>
      </c>
      <c r="D71" s="3">
        <v>5</v>
      </c>
      <c r="E71" s="3">
        <v>5</v>
      </c>
      <c r="F71" s="3">
        <v>10</v>
      </c>
      <c r="G71" s="3">
        <v>10</v>
      </c>
      <c r="H71" s="3">
        <f t="shared" si="3"/>
        <v>30</v>
      </c>
    </row>
    <row r="72" spans="1:8" x14ac:dyDescent="0.25">
      <c r="A72" s="3">
        <v>10</v>
      </c>
      <c r="B72" s="3" t="s">
        <v>40</v>
      </c>
      <c r="C72" s="4" t="s">
        <v>97</v>
      </c>
      <c r="D72" s="3">
        <v>5</v>
      </c>
      <c r="E72" s="3">
        <v>5</v>
      </c>
      <c r="F72" s="3">
        <v>10</v>
      </c>
      <c r="G72" s="3">
        <v>10</v>
      </c>
      <c r="H72" s="3">
        <f t="shared" si="3"/>
        <v>30</v>
      </c>
    </row>
    <row r="73" spans="1:8" x14ac:dyDescent="0.25">
      <c r="A73" s="3">
        <v>10</v>
      </c>
      <c r="B73" s="3" t="s">
        <v>51</v>
      </c>
      <c r="C73" s="4" t="s">
        <v>101</v>
      </c>
      <c r="D73" s="3">
        <v>5</v>
      </c>
      <c r="E73" s="3">
        <v>5</v>
      </c>
      <c r="F73" s="3">
        <v>10</v>
      </c>
      <c r="G73" s="3">
        <v>10</v>
      </c>
      <c r="H73" s="3">
        <f t="shared" si="3"/>
        <v>30</v>
      </c>
    </row>
    <row r="74" spans="1:8" x14ac:dyDescent="0.25">
      <c r="A74" s="3">
        <v>10</v>
      </c>
      <c r="B74" s="3" t="s">
        <v>63</v>
      </c>
      <c r="C74" s="4" t="s">
        <v>108</v>
      </c>
      <c r="D74" s="3">
        <v>5</v>
      </c>
      <c r="E74" s="3">
        <v>5</v>
      </c>
      <c r="F74" s="3">
        <v>10</v>
      </c>
      <c r="G74" s="3">
        <v>10</v>
      </c>
      <c r="H74" s="3">
        <f t="shared" si="3"/>
        <v>30</v>
      </c>
    </row>
    <row r="75" spans="1:8" x14ac:dyDescent="0.25">
      <c r="A75" s="10">
        <v>10</v>
      </c>
      <c r="B75" s="18" t="s">
        <v>151</v>
      </c>
      <c r="C75" s="19" t="s">
        <v>150</v>
      </c>
      <c r="D75" s="3">
        <v>5</v>
      </c>
      <c r="E75" s="3">
        <v>5</v>
      </c>
      <c r="F75" s="3">
        <v>10</v>
      </c>
      <c r="G75" s="3">
        <v>8</v>
      </c>
      <c r="H75" s="3">
        <f t="shared" si="3"/>
        <v>28</v>
      </c>
    </row>
  </sheetData>
  <autoFilter ref="A2:H2"/>
  <sortState ref="A3:H75">
    <sortCondition ref="A3:A74"/>
  </sortState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spisak</vt:lpstr>
      <vt:lpstr>septembar</vt:lpstr>
      <vt:lpstr>grupe za projekat</vt:lpstr>
      <vt:lpstr>Sheet1</vt:lpstr>
      <vt:lpstr>spisak!Print_Titles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cp:lastPrinted>2020-09-17T10:29:27Z</cp:lastPrinted>
  <dcterms:created xsi:type="dcterms:W3CDTF">2020-02-13T13:21:49Z</dcterms:created>
  <dcterms:modified xsi:type="dcterms:W3CDTF">2020-09-28T13:29:11Z</dcterms:modified>
</cp:coreProperties>
</file>