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ija\Desktop\Ilija\Fakultet\Rezultati ispita\2019-2020\Manevrisanje brodom i PIS\"/>
    </mc:Choice>
  </mc:AlternateContent>
  <xr:revisionPtr revIDLastSave="0" documentId="13_ncr:1_{2A0A8203-69FB-423A-BDB2-3378DB7AA5AC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Evidencija" sheetId="4" r:id="rId1"/>
    <sheet name="Zakljucne" sheetId="5" r:id="rId2"/>
    <sheet name="Statistika" sheetId="8" r:id="rId3"/>
  </sheets>
  <definedNames>
    <definedName name="Citava_tabela">#REF!</definedName>
    <definedName name="_xlnm.Print_Area" localSheetId="0">Evidencija!$A$1:$U$88</definedName>
    <definedName name="_xlnm.Print_Area" localSheetId="2">Statistika!$A$1:$S$21</definedName>
    <definedName name="_xlnm.Print_Area" localSheetId="1">Zakljucne!$A$1:$E$89</definedName>
    <definedName name="_xlnm.Print_Titles" localSheetId="0">Evidencija!$1:$8</definedName>
    <definedName name="_xlnm.Print_Titles" localSheetId="1">Zakljucne!$1:$9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0" i="4" l="1"/>
  <c r="U10" i="4" s="1"/>
  <c r="T11" i="4"/>
  <c r="U11" i="4" s="1"/>
  <c r="T12" i="4"/>
  <c r="U12" i="4" s="1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1" i="4"/>
  <c r="U21" i="4" s="1"/>
  <c r="T22" i="4"/>
  <c r="U22" i="4" s="1"/>
  <c r="T23" i="4"/>
  <c r="U23" i="4" s="1"/>
  <c r="T24" i="4"/>
  <c r="U24" i="4" s="1"/>
  <c r="T25" i="4"/>
  <c r="U25" i="4" s="1"/>
  <c r="T26" i="4"/>
  <c r="U26" i="4" s="1"/>
  <c r="T27" i="4"/>
  <c r="U27" i="4" s="1"/>
  <c r="T28" i="4"/>
  <c r="U28" i="4" s="1"/>
  <c r="T29" i="4"/>
  <c r="U29" i="4"/>
  <c r="T30" i="4"/>
  <c r="U30" i="4" s="1"/>
  <c r="T31" i="4"/>
  <c r="U31" i="4" s="1"/>
  <c r="T32" i="4"/>
  <c r="U32" i="4" s="1"/>
  <c r="T33" i="4"/>
  <c r="U33" i="4" s="1"/>
  <c r="T34" i="4"/>
  <c r="U34" i="4" s="1"/>
  <c r="T35" i="4"/>
  <c r="U35" i="4" s="1"/>
  <c r="T36" i="4"/>
  <c r="U36" i="4" s="1"/>
  <c r="T37" i="4"/>
  <c r="U37" i="4" s="1"/>
  <c r="T38" i="4"/>
  <c r="U38" i="4" s="1"/>
  <c r="T39" i="4"/>
  <c r="U39" i="4" s="1"/>
  <c r="T40" i="4"/>
  <c r="U40" i="4" s="1"/>
  <c r="T41" i="4"/>
  <c r="U41" i="4" s="1"/>
  <c r="T42" i="4"/>
  <c r="U42" i="4" s="1"/>
  <c r="T43" i="4"/>
  <c r="U43" i="4" s="1"/>
  <c r="T44" i="4"/>
  <c r="U44" i="4" s="1"/>
  <c r="T45" i="4"/>
  <c r="U45" i="4" s="1"/>
  <c r="T46" i="4"/>
  <c r="U46" i="4" s="1"/>
  <c r="T47" i="4"/>
  <c r="U47" i="4" s="1"/>
  <c r="T48" i="4"/>
  <c r="U48" i="4" s="1"/>
  <c r="T49" i="4"/>
  <c r="U49" i="4" s="1"/>
  <c r="T50" i="4"/>
  <c r="U50" i="4" s="1"/>
  <c r="T51" i="4"/>
  <c r="U51" i="4" s="1"/>
  <c r="T52" i="4"/>
  <c r="U52" i="4" s="1"/>
  <c r="T53" i="4"/>
  <c r="U53" i="4" s="1"/>
  <c r="T54" i="4"/>
  <c r="U54" i="4" s="1"/>
  <c r="T55" i="4"/>
  <c r="U55" i="4" s="1"/>
  <c r="T56" i="4"/>
  <c r="U56" i="4" s="1"/>
  <c r="T57" i="4"/>
  <c r="U57" i="4" s="1"/>
  <c r="T58" i="4"/>
  <c r="U58" i="4" s="1"/>
  <c r="T59" i="4"/>
  <c r="U59" i="4" s="1"/>
  <c r="T60" i="4"/>
  <c r="U60" i="4" s="1"/>
  <c r="T61" i="4"/>
  <c r="U61" i="4" s="1"/>
  <c r="T62" i="4"/>
  <c r="U62" i="4" s="1"/>
  <c r="T63" i="4"/>
  <c r="U63" i="4" s="1"/>
  <c r="T64" i="4"/>
  <c r="U64" i="4" s="1"/>
  <c r="T65" i="4"/>
  <c r="U65" i="4"/>
  <c r="T66" i="4"/>
  <c r="U66" i="4" s="1"/>
  <c r="T67" i="4"/>
  <c r="U67" i="4" s="1"/>
  <c r="T68" i="4"/>
  <c r="U68" i="4" s="1"/>
  <c r="T69" i="4"/>
  <c r="U69" i="4" s="1"/>
  <c r="T70" i="4"/>
  <c r="U70" i="4" s="1"/>
  <c r="T71" i="4"/>
  <c r="U71" i="4" s="1"/>
  <c r="T72" i="4"/>
  <c r="U72" i="4" s="1"/>
  <c r="T73" i="4"/>
  <c r="U73" i="4" s="1"/>
  <c r="T74" i="4"/>
  <c r="U74" i="4" s="1"/>
  <c r="T75" i="4"/>
  <c r="U75" i="4" s="1"/>
  <c r="T76" i="4"/>
  <c r="U76" i="4" s="1"/>
  <c r="T77" i="4"/>
  <c r="U77" i="4" s="1"/>
  <c r="T78" i="4"/>
  <c r="U78" i="4" s="1"/>
  <c r="T79" i="4"/>
  <c r="U79" i="4" s="1"/>
  <c r="T80" i="4"/>
  <c r="U80" i="4" s="1"/>
  <c r="T81" i="4"/>
  <c r="U81" i="4"/>
  <c r="T82" i="4"/>
  <c r="U82" i="4" s="1"/>
  <c r="T83" i="4"/>
  <c r="U83" i="4" s="1"/>
  <c r="T84" i="4"/>
  <c r="U84" i="4" s="1"/>
  <c r="T85" i="4"/>
  <c r="U85" i="4" s="1"/>
  <c r="T86" i="4"/>
  <c r="U86" i="4" s="1"/>
  <c r="T87" i="4"/>
  <c r="U87" i="4" s="1"/>
  <c r="T88" i="4"/>
  <c r="U88" i="4" s="1"/>
  <c r="T89" i="4"/>
  <c r="U89" i="4"/>
  <c r="T90" i="4"/>
  <c r="U90" i="4" s="1"/>
  <c r="T91" i="4"/>
  <c r="U91" i="4" s="1"/>
  <c r="T92" i="4"/>
  <c r="U92" i="4" s="1"/>
  <c r="T93" i="4"/>
  <c r="U93" i="4"/>
  <c r="T94" i="4"/>
  <c r="U94" i="4" s="1"/>
  <c r="T95" i="4"/>
  <c r="U95" i="4" s="1"/>
  <c r="T96" i="4"/>
  <c r="U96" i="4" s="1"/>
  <c r="T97" i="4"/>
  <c r="U97" i="4"/>
  <c r="T98" i="4"/>
  <c r="U98" i="4" s="1"/>
  <c r="T99" i="4"/>
  <c r="U99" i="4" s="1"/>
  <c r="T100" i="4"/>
  <c r="U100" i="4" s="1"/>
  <c r="T101" i="4"/>
  <c r="U101" i="4" s="1"/>
  <c r="T102" i="4"/>
  <c r="U102" i="4" s="1"/>
  <c r="T103" i="4"/>
  <c r="U103" i="4" s="1"/>
  <c r="T104" i="4"/>
  <c r="U104" i="4" s="1"/>
  <c r="T105" i="4"/>
  <c r="U105" i="4" s="1"/>
  <c r="T106" i="4"/>
  <c r="U106" i="4" s="1"/>
  <c r="T107" i="4"/>
  <c r="U107" i="4" s="1"/>
  <c r="T108" i="4"/>
  <c r="U108" i="4" s="1"/>
  <c r="T109" i="4"/>
  <c r="U109" i="4" s="1"/>
  <c r="T110" i="4"/>
  <c r="U110" i="4" s="1"/>
  <c r="T111" i="4"/>
  <c r="U111" i="4" s="1"/>
  <c r="T112" i="4"/>
  <c r="U112" i="4" s="1"/>
  <c r="T113" i="4"/>
  <c r="U113" i="4"/>
  <c r="T114" i="4"/>
  <c r="U114" i="4" s="1"/>
  <c r="T115" i="4"/>
  <c r="U115" i="4" s="1"/>
  <c r="T116" i="4"/>
  <c r="U116" i="4" s="1"/>
  <c r="T117" i="4"/>
  <c r="U117" i="4" s="1"/>
  <c r="T118" i="4"/>
  <c r="U118" i="4" s="1"/>
  <c r="T119" i="4"/>
  <c r="U119" i="4" s="1"/>
  <c r="T120" i="4"/>
  <c r="U120" i="4" s="1"/>
  <c r="T121" i="4"/>
  <c r="U121" i="4"/>
  <c r="T122" i="4"/>
  <c r="U122" i="4" s="1"/>
  <c r="T123" i="4"/>
  <c r="U123" i="4" s="1"/>
  <c r="T124" i="4"/>
  <c r="U124" i="4" s="1"/>
  <c r="T125" i="4"/>
  <c r="U125" i="4"/>
  <c r="T126" i="4"/>
  <c r="U126" i="4" s="1"/>
  <c r="T127" i="4"/>
  <c r="U127" i="4" s="1"/>
  <c r="T128" i="4"/>
  <c r="U128" i="4" s="1"/>
  <c r="T129" i="4"/>
  <c r="U129" i="4"/>
  <c r="T130" i="4"/>
  <c r="U130" i="4" s="1"/>
  <c r="T131" i="4"/>
  <c r="U131" i="4" s="1"/>
  <c r="T132" i="4"/>
  <c r="U132" i="4" s="1"/>
  <c r="T133" i="4"/>
  <c r="U133" i="4" s="1"/>
  <c r="T134" i="4"/>
  <c r="U134" i="4" s="1"/>
  <c r="T135" i="4"/>
  <c r="U135" i="4" s="1"/>
  <c r="T136" i="4"/>
  <c r="U136" i="4" s="1"/>
  <c r="T137" i="4"/>
  <c r="U137" i="4" s="1"/>
  <c r="T138" i="4"/>
  <c r="U138" i="4" s="1"/>
  <c r="T139" i="4"/>
  <c r="U139" i="4" s="1"/>
  <c r="T140" i="4"/>
  <c r="U140" i="4" s="1"/>
  <c r="T141" i="4"/>
  <c r="U141" i="4" s="1"/>
  <c r="T142" i="4"/>
  <c r="U142" i="4" s="1"/>
  <c r="T143" i="4"/>
  <c r="U143" i="4" s="1"/>
  <c r="T144" i="4"/>
  <c r="U144" i="4" s="1"/>
  <c r="T145" i="4"/>
  <c r="U145" i="4"/>
  <c r="T146" i="4"/>
  <c r="U146" i="4" s="1"/>
  <c r="T147" i="4"/>
  <c r="U147" i="4" s="1"/>
  <c r="T148" i="4"/>
  <c r="U148" i="4" s="1"/>
  <c r="T149" i="4"/>
  <c r="U149" i="4" s="1"/>
  <c r="T150" i="4"/>
  <c r="U150" i="4" s="1"/>
  <c r="T151" i="4"/>
  <c r="U151" i="4" s="1"/>
  <c r="T152" i="4"/>
  <c r="U152" i="4" s="1"/>
  <c r="T153" i="4"/>
  <c r="U153" i="4"/>
  <c r="T154" i="4"/>
  <c r="U154" i="4" s="1"/>
  <c r="T155" i="4"/>
  <c r="U155" i="4" s="1"/>
  <c r="T156" i="4"/>
  <c r="U156" i="4" s="1"/>
  <c r="T157" i="4"/>
  <c r="U157" i="4"/>
  <c r="T158" i="4"/>
  <c r="U158" i="4" s="1"/>
  <c r="T159" i="4"/>
  <c r="U159" i="4" s="1"/>
  <c r="T160" i="4"/>
  <c r="U160" i="4" s="1"/>
  <c r="T161" i="4"/>
  <c r="U161" i="4"/>
  <c r="T162" i="4"/>
  <c r="U162" i="4" s="1"/>
  <c r="T163" i="4"/>
  <c r="U163" i="4" s="1"/>
  <c r="T164" i="4"/>
  <c r="U164" i="4" s="1"/>
  <c r="T165" i="4"/>
  <c r="U165" i="4" s="1"/>
  <c r="T166" i="4"/>
  <c r="U166" i="4" s="1"/>
  <c r="T167" i="4"/>
  <c r="U167" i="4" s="1"/>
  <c r="T168" i="4"/>
  <c r="U168" i="4" s="1"/>
  <c r="T169" i="4"/>
  <c r="U169" i="4" s="1"/>
  <c r="T170" i="4"/>
  <c r="U170" i="4" s="1"/>
  <c r="T171" i="4"/>
  <c r="U171" i="4" s="1"/>
  <c r="T172" i="4"/>
  <c r="U172" i="4" s="1"/>
  <c r="T173" i="4"/>
  <c r="U173" i="4" s="1"/>
  <c r="T174" i="4"/>
  <c r="U174" i="4" s="1"/>
  <c r="T175" i="4"/>
  <c r="U175" i="4" s="1"/>
  <c r="T176" i="4"/>
  <c r="U176" i="4" s="1"/>
  <c r="T177" i="4"/>
  <c r="U177" i="4"/>
  <c r="T178" i="4"/>
  <c r="U178" i="4" s="1"/>
  <c r="T179" i="4"/>
  <c r="U179" i="4" s="1"/>
  <c r="T180" i="4"/>
  <c r="U180" i="4" s="1"/>
  <c r="T181" i="4"/>
  <c r="U181" i="4" s="1"/>
  <c r="T182" i="4"/>
  <c r="U182" i="4" s="1"/>
  <c r="T183" i="4"/>
  <c r="U183" i="4" s="1"/>
  <c r="T184" i="4"/>
  <c r="U184" i="4" s="1"/>
  <c r="T185" i="4"/>
  <c r="U185" i="4" s="1"/>
  <c r="T186" i="4"/>
  <c r="U186" i="4" s="1"/>
  <c r="T187" i="4"/>
  <c r="U187" i="4" s="1"/>
  <c r="T188" i="4"/>
  <c r="U188" i="4" s="1"/>
  <c r="T189" i="4"/>
  <c r="U189" i="4" s="1"/>
  <c r="T190" i="4"/>
  <c r="U190" i="4" s="1"/>
  <c r="T191" i="4"/>
  <c r="U191" i="4" s="1"/>
  <c r="T192" i="4"/>
  <c r="U192" i="4" s="1"/>
  <c r="T193" i="4"/>
  <c r="U193" i="4" s="1"/>
  <c r="T194" i="4"/>
  <c r="U194" i="4" s="1"/>
  <c r="T195" i="4"/>
  <c r="U195" i="4" s="1"/>
  <c r="T196" i="4"/>
  <c r="U196" i="4" s="1"/>
  <c r="T197" i="4"/>
  <c r="U197" i="4" s="1"/>
  <c r="T198" i="4"/>
  <c r="U198" i="4" s="1"/>
  <c r="T199" i="4"/>
  <c r="U199" i="4" s="1"/>
  <c r="T200" i="4"/>
  <c r="U200" i="4" s="1"/>
  <c r="T201" i="4"/>
  <c r="U201" i="4" s="1"/>
  <c r="T202" i="4"/>
  <c r="U202" i="4" s="1"/>
  <c r="T203" i="4"/>
  <c r="U203" i="4" s="1"/>
  <c r="T204" i="4"/>
  <c r="U204" i="4" s="1"/>
  <c r="T205" i="4"/>
  <c r="U205" i="4" s="1"/>
  <c r="T206" i="4"/>
  <c r="U206" i="4" s="1"/>
  <c r="T207" i="4"/>
  <c r="U207" i="4" s="1"/>
  <c r="T208" i="4"/>
  <c r="U208" i="4" s="1"/>
  <c r="T209" i="4"/>
  <c r="U209" i="4" s="1"/>
  <c r="T210" i="4"/>
  <c r="U210" i="4" s="1"/>
  <c r="T211" i="4"/>
  <c r="U211" i="4" s="1"/>
  <c r="T212" i="4"/>
  <c r="U212" i="4" s="1"/>
  <c r="T213" i="4"/>
  <c r="U213" i="4" s="1"/>
  <c r="T214" i="4"/>
  <c r="U214" i="4" s="1"/>
  <c r="T215" i="4"/>
  <c r="U215" i="4" s="1"/>
  <c r="T216" i="4"/>
  <c r="U216" i="4" s="1"/>
  <c r="T217" i="4"/>
  <c r="U217" i="4" s="1"/>
  <c r="T218" i="4"/>
  <c r="U218" i="4" s="1"/>
  <c r="T219" i="4"/>
  <c r="U219" i="4" s="1"/>
  <c r="T220" i="4"/>
  <c r="U220" i="4" s="1"/>
  <c r="T221" i="4"/>
  <c r="U221" i="4" s="1"/>
  <c r="T222" i="4"/>
  <c r="U222" i="4" s="1"/>
  <c r="T223" i="4"/>
  <c r="U223" i="4" s="1"/>
  <c r="T224" i="4"/>
  <c r="U224" i="4" s="1"/>
  <c r="T225" i="4"/>
  <c r="U225" i="4" s="1"/>
  <c r="T226" i="4"/>
  <c r="U226" i="4" s="1"/>
  <c r="T227" i="4"/>
  <c r="U227" i="4" s="1"/>
  <c r="T228" i="4"/>
  <c r="U228" i="4" s="1"/>
  <c r="T229" i="4"/>
  <c r="U229" i="4" s="1"/>
  <c r="T230" i="4"/>
  <c r="U230" i="4" s="1"/>
  <c r="T231" i="4"/>
  <c r="U231" i="4" s="1"/>
  <c r="T232" i="4"/>
  <c r="U232" i="4" s="1"/>
  <c r="T233" i="4"/>
  <c r="U233" i="4" s="1"/>
  <c r="T234" i="4"/>
  <c r="U234" i="4" s="1"/>
  <c r="T235" i="4"/>
  <c r="U235" i="4" s="1"/>
  <c r="T236" i="4"/>
  <c r="U236" i="4" s="1"/>
  <c r="T237" i="4"/>
  <c r="U237" i="4" s="1"/>
  <c r="T238" i="4"/>
  <c r="U238" i="4" s="1"/>
  <c r="T239" i="4"/>
  <c r="U239" i="4" s="1"/>
  <c r="T240" i="4"/>
  <c r="U240" i="4" s="1"/>
  <c r="T241" i="4"/>
  <c r="U241" i="4" s="1"/>
  <c r="T242" i="4"/>
  <c r="U242" i="4" s="1"/>
  <c r="T243" i="4"/>
  <c r="U243" i="4" s="1"/>
  <c r="T244" i="4"/>
  <c r="U244" i="4" s="1"/>
  <c r="T245" i="4"/>
  <c r="U245" i="4" s="1"/>
  <c r="T246" i="4"/>
  <c r="U246" i="4" s="1"/>
  <c r="T247" i="4"/>
  <c r="U247" i="4" s="1"/>
  <c r="T248" i="4"/>
  <c r="U248" i="4" s="1"/>
  <c r="T249" i="4"/>
  <c r="U249" i="4" s="1"/>
  <c r="T250" i="4"/>
  <c r="U250" i="4" s="1"/>
  <c r="T251" i="4"/>
  <c r="U251" i="4" s="1"/>
  <c r="T252" i="4"/>
  <c r="U252" i="4" s="1"/>
  <c r="T253" i="4"/>
  <c r="U253" i="4" s="1"/>
  <c r="T254" i="4"/>
  <c r="U254" i="4" s="1"/>
  <c r="T255" i="4"/>
  <c r="U255" i="4" s="1"/>
  <c r="T256" i="4"/>
  <c r="U256" i="4" s="1"/>
  <c r="T257" i="4"/>
  <c r="U257" i="4" s="1"/>
  <c r="T258" i="4"/>
  <c r="U258" i="4" s="1"/>
  <c r="T259" i="4"/>
  <c r="U259" i="4" s="1"/>
  <c r="T260" i="4"/>
  <c r="U260" i="4" s="1"/>
  <c r="T261" i="4"/>
  <c r="U261" i="4" s="1"/>
  <c r="T262" i="4"/>
  <c r="U262" i="4" s="1"/>
  <c r="T263" i="4"/>
  <c r="U263" i="4" s="1"/>
  <c r="T264" i="4"/>
  <c r="U264" i="4" s="1"/>
  <c r="T265" i="4"/>
  <c r="U265" i="4" s="1"/>
  <c r="T266" i="4"/>
  <c r="U266" i="4" s="1"/>
  <c r="T267" i="4"/>
  <c r="U267" i="4" s="1"/>
  <c r="T268" i="4"/>
  <c r="U268" i="4" s="1"/>
  <c r="T269" i="4"/>
  <c r="U269" i="4" s="1"/>
  <c r="T270" i="4"/>
  <c r="U270" i="4" s="1"/>
  <c r="T271" i="4"/>
  <c r="U271" i="4" s="1"/>
  <c r="T272" i="4"/>
  <c r="U272" i="4" s="1"/>
  <c r="T273" i="4"/>
  <c r="U273" i="4" s="1"/>
  <c r="T274" i="4"/>
  <c r="U274" i="4" s="1"/>
  <c r="T275" i="4"/>
  <c r="U275" i="4" s="1"/>
  <c r="T276" i="4"/>
  <c r="U276" i="4" s="1"/>
  <c r="T277" i="4"/>
  <c r="U277" i="4" s="1"/>
  <c r="T278" i="4"/>
  <c r="U278" i="4" s="1"/>
  <c r="T279" i="4"/>
  <c r="U279" i="4" s="1"/>
  <c r="T280" i="4"/>
  <c r="U280" i="4" s="1"/>
  <c r="T281" i="4"/>
  <c r="U281" i="4" s="1"/>
  <c r="T282" i="4"/>
  <c r="U282" i="4" s="1"/>
  <c r="T283" i="4"/>
  <c r="U283" i="4" s="1"/>
  <c r="T284" i="4"/>
  <c r="U284" i="4" s="1"/>
  <c r="T285" i="4"/>
  <c r="U285" i="4" s="1"/>
  <c r="T286" i="4"/>
  <c r="U286" i="4" s="1"/>
  <c r="T287" i="4"/>
  <c r="U287" i="4" s="1"/>
  <c r="T288" i="4"/>
  <c r="U288" i="4" s="1"/>
  <c r="T289" i="4"/>
  <c r="U289" i="4" s="1"/>
  <c r="T290" i="4"/>
  <c r="U290" i="4" s="1"/>
  <c r="T291" i="4"/>
  <c r="U291" i="4" s="1"/>
  <c r="T292" i="4"/>
  <c r="U292" i="4" s="1"/>
  <c r="T293" i="4"/>
  <c r="U293" i="4" s="1"/>
  <c r="T294" i="4"/>
  <c r="U294" i="4" s="1"/>
  <c r="T295" i="4"/>
  <c r="U295" i="4" s="1"/>
  <c r="T296" i="4"/>
  <c r="U296" i="4" s="1"/>
  <c r="T297" i="4"/>
  <c r="U297" i="4" s="1"/>
  <c r="T298" i="4"/>
  <c r="U298" i="4" s="1"/>
  <c r="T299" i="4"/>
  <c r="U299" i="4" s="1"/>
  <c r="T300" i="4"/>
  <c r="U300" i="4" s="1"/>
  <c r="T301" i="4"/>
  <c r="U301" i="4" s="1"/>
  <c r="T302" i="4"/>
  <c r="U302" i="4" s="1"/>
  <c r="T303" i="4"/>
  <c r="U303" i="4" s="1"/>
  <c r="T304" i="4"/>
  <c r="U304" i="4" s="1"/>
  <c r="T305" i="4"/>
  <c r="U305" i="4" s="1"/>
  <c r="T306" i="4"/>
  <c r="U306" i="4" s="1"/>
  <c r="T307" i="4"/>
  <c r="U307" i="4" s="1"/>
  <c r="T308" i="4"/>
  <c r="U308" i="4" s="1"/>
  <c r="T309" i="4"/>
  <c r="U309" i="4" s="1"/>
  <c r="T310" i="4"/>
  <c r="U310" i="4" s="1"/>
  <c r="T311" i="4"/>
  <c r="U311" i="4" s="1"/>
  <c r="T312" i="4"/>
  <c r="U312" i="4" s="1"/>
  <c r="T313" i="4"/>
  <c r="U313" i="4" s="1"/>
  <c r="T314" i="4"/>
  <c r="U314" i="4" s="1"/>
  <c r="T315" i="4"/>
  <c r="U315" i="4" s="1"/>
  <c r="T316" i="4"/>
  <c r="U316" i="4" s="1"/>
  <c r="T317" i="4"/>
  <c r="U317" i="4" s="1"/>
  <c r="T318" i="4"/>
  <c r="U318" i="4" s="1"/>
  <c r="T319" i="4"/>
  <c r="U319" i="4" s="1"/>
  <c r="T320" i="4"/>
  <c r="U320" i="4"/>
  <c r="T321" i="4"/>
  <c r="U321" i="4" s="1"/>
  <c r="T322" i="4"/>
  <c r="U322" i="4" s="1"/>
  <c r="T323" i="4"/>
  <c r="U323" i="4" s="1"/>
  <c r="T324" i="4"/>
  <c r="U324" i="4" s="1"/>
  <c r="T325" i="4"/>
  <c r="U325" i="4" s="1"/>
  <c r="T326" i="4"/>
  <c r="U326" i="4"/>
  <c r="T327" i="4"/>
  <c r="U327" i="4" s="1"/>
  <c r="T328" i="4"/>
  <c r="U328" i="4"/>
  <c r="T329" i="4"/>
  <c r="U329" i="4" s="1"/>
  <c r="T330" i="4"/>
  <c r="U330" i="4"/>
  <c r="T331" i="4"/>
  <c r="U331" i="4" s="1"/>
  <c r="T332" i="4"/>
  <c r="U332" i="4"/>
  <c r="T333" i="4"/>
  <c r="U333" i="4" s="1"/>
  <c r="T334" i="4"/>
  <c r="U334" i="4" s="1"/>
  <c r="T335" i="4"/>
  <c r="U335" i="4" s="1"/>
  <c r="T336" i="4"/>
  <c r="U336" i="4"/>
  <c r="T337" i="4"/>
  <c r="U337" i="4" s="1"/>
  <c r="T338" i="4"/>
  <c r="U338" i="4" s="1"/>
  <c r="T339" i="4"/>
  <c r="U339" i="4" s="1"/>
  <c r="T340" i="4"/>
  <c r="U340" i="4" s="1"/>
  <c r="T341" i="4"/>
  <c r="U341" i="4" s="1"/>
  <c r="T342" i="4"/>
  <c r="U342" i="4"/>
  <c r="T343" i="4"/>
  <c r="U343" i="4" s="1"/>
  <c r="T344" i="4"/>
  <c r="U344" i="4"/>
  <c r="T345" i="4"/>
  <c r="U345" i="4" s="1"/>
  <c r="T346" i="4"/>
  <c r="U346" i="4"/>
  <c r="T347" i="4"/>
  <c r="U347" i="4" s="1"/>
  <c r="T348" i="4"/>
  <c r="U348" i="4"/>
  <c r="T349" i="4"/>
  <c r="U349" i="4" s="1"/>
  <c r="T350" i="4"/>
  <c r="U350" i="4" s="1"/>
  <c r="T351" i="4"/>
  <c r="U351" i="4" s="1"/>
  <c r="T352" i="4"/>
  <c r="U352" i="4"/>
  <c r="T353" i="4"/>
  <c r="U353" i="4" s="1"/>
  <c r="T354" i="4"/>
  <c r="U354" i="4" s="1"/>
  <c r="T355" i="4"/>
  <c r="U355" i="4" s="1"/>
  <c r="T356" i="4"/>
  <c r="U356" i="4" s="1"/>
  <c r="T357" i="4"/>
  <c r="U357" i="4" s="1"/>
  <c r="T358" i="4"/>
  <c r="U358" i="4"/>
  <c r="T359" i="4"/>
  <c r="U359" i="4" s="1"/>
  <c r="T360" i="4"/>
  <c r="U360" i="4"/>
  <c r="T361" i="4"/>
  <c r="U361" i="4" s="1"/>
  <c r="T362" i="4"/>
  <c r="U362" i="4"/>
  <c r="T363" i="4"/>
  <c r="U363" i="4" s="1"/>
  <c r="T364" i="4"/>
  <c r="U364" i="4"/>
  <c r="T365" i="4"/>
  <c r="U365" i="4" s="1"/>
  <c r="T366" i="4"/>
  <c r="U366" i="4" s="1"/>
  <c r="T367" i="4"/>
  <c r="U367" i="4" s="1"/>
  <c r="T368" i="4"/>
  <c r="U368" i="4"/>
  <c r="T369" i="4"/>
  <c r="U369" i="4" s="1"/>
  <c r="T370" i="4"/>
  <c r="U370" i="4" s="1"/>
  <c r="T371" i="4"/>
  <c r="U371" i="4" s="1"/>
  <c r="T372" i="4"/>
  <c r="U372" i="4" s="1"/>
  <c r="T373" i="4"/>
  <c r="U373" i="4" s="1"/>
  <c r="T374" i="4"/>
  <c r="U374" i="4"/>
  <c r="T375" i="4"/>
  <c r="U375" i="4" s="1"/>
  <c r="T376" i="4"/>
  <c r="U376" i="4"/>
  <c r="T377" i="4"/>
  <c r="U377" i="4" s="1"/>
  <c r="T378" i="4"/>
  <c r="U378" i="4"/>
  <c r="T379" i="4"/>
  <c r="U379" i="4" s="1"/>
  <c r="T380" i="4"/>
  <c r="U380" i="4"/>
  <c r="T381" i="4"/>
  <c r="U381" i="4" s="1"/>
  <c r="T382" i="4"/>
  <c r="U382" i="4" s="1"/>
  <c r="T383" i="4"/>
  <c r="U383" i="4" s="1"/>
  <c r="T384" i="4"/>
  <c r="U384" i="4"/>
  <c r="T385" i="4"/>
  <c r="U385" i="4" s="1"/>
  <c r="T386" i="4"/>
  <c r="U386" i="4" s="1"/>
  <c r="T387" i="4"/>
  <c r="U387" i="4" s="1"/>
  <c r="T388" i="4"/>
  <c r="U388" i="4" s="1"/>
  <c r="T389" i="4"/>
  <c r="U389" i="4" s="1"/>
  <c r="T390" i="4"/>
  <c r="U390" i="4"/>
  <c r="T391" i="4"/>
  <c r="U391" i="4" s="1"/>
  <c r="T392" i="4"/>
  <c r="U392" i="4"/>
  <c r="T393" i="4"/>
  <c r="U393" i="4" s="1"/>
  <c r="T394" i="4"/>
  <c r="U394" i="4"/>
  <c r="T395" i="4"/>
  <c r="U395" i="4" s="1"/>
  <c r="T396" i="4"/>
  <c r="U396" i="4"/>
  <c r="T397" i="4"/>
  <c r="U397" i="4" s="1"/>
  <c r="T398" i="4"/>
  <c r="U398" i="4" s="1"/>
  <c r="T399" i="4"/>
  <c r="U399" i="4" s="1"/>
  <c r="T400" i="4"/>
  <c r="U400" i="4"/>
  <c r="T401" i="4"/>
  <c r="U401" i="4" s="1"/>
  <c r="T402" i="4"/>
  <c r="U402" i="4" s="1"/>
  <c r="T403" i="4"/>
  <c r="U403" i="4" s="1"/>
  <c r="T404" i="4"/>
  <c r="U404" i="4" s="1"/>
  <c r="T9" i="4" l="1"/>
  <c r="C14" i="5" l="1"/>
  <c r="C17" i="5"/>
  <c r="E18" i="5"/>
  <c r="A9" i="8" s="1"/>
  <c r="C21" i="5"/>
  <c r="C22" i="5"/>
  <c r="C25" i="5"/>
  <c r="C26" i="5"/>
  <c r="C29" i="5"/>
  <c r="C30" i="5"/>
  <c r="E33" i="5"/>
  <c r="A24" i="8" s="1"/>
  <c r="C34" i="5"/>
  <c r="E37" i="5"/>
  <c r="A28" i="8" s="1"/>
  <c r="E38" i="5"/>
  <c r="A29" i="8" s="1"/>
  <c r="E41" i="5"/>
  <c r="A32" i="8" s="1"/>
  <c r="E42" i="5"/>
  <c r="A33" i="8" s="1"/>
  <c r="C45" i="5"/>
  <c r="C46" i="5"/>
  <c r="E49" i="5"/>
  <c r="A40" i="8" s="1"/>
  <c r="E50" i="5"/>
  <c r="A41" i="8" s="1"/>
  <c r="C53" i="5"/>
  <c r="E53" i="5"/>
  <c r="A44" i="8" s="1"/>
  <c r="C57" i="5"/>
  <c r="E57" i="5"/>
  <c r="A48" i="8" s="1"/>
  <c r="E61" i="5"/>
  <c r="A52" i="8" s="1"/>
  <c r="C62" i="5"/>
  <c r="C64" i="5"/>
  <c r="C65" i="5"/>
  <c r="C66" i="5"/>
  <c r="E68" i="5"/>
  <c r="A59" i="8" s="1"/>
  <c r="C69" i="5"/>
  <c r="E70" i="5"/>
  <c r="A61" i="8" s="1"/>
  <c r="C73" i="5"/>
  <c r="E34" i="5"/>
  <c r="A25" i="8" s="1"/>
  <c r="E45" i="5"/>
  <c r="A36" i="8" s="1"/>
  <c r="E46" i="5"/>
  <c r="A37" i="8" s="1"/>
  <c r="E73" i="5"/>
  <c r="A64" i="8" s="1"/>
  <c r="E109" i="5"/>
  <c r="A100" i="8" s="1"/>
  <c r="E110" i="5"/>
  <c r="A101" i="8" s="1"/>
  <c r="C13" i="5"/>
  <c r="C55" i="5"/>
  <c r="E58" i="5"/>
  <c r="A49" i="8" s="1"/>
  <c r="C63" i="5"/>
  <c r="E67" i="5"/>
  <c r="A58" i="8" s="1"/>
  <c r="C71" i="5"/>
  <c r="E75" i="5"/>
  <c r="A66" i="8" s="1"/>
  <c r="E76" i="5"/>
  <c r="A67" i="8" s="1"/>
  <c r="C78" i="5"/>
  <c r="E80" i="5"/>
  <c r="A71" i="8" s="1"/>
  <c r="E82" i="5"/>
  <c r="A73" i="8" s="1"/>
  <c r="C83" i="5"/>
  <c r="E86" i="5"/>
  <c r="A77" i="8" s="1"/>
  <c r="E87" i="5"/>
  <c r="A78" i="8" s="1"/>
  <c r="C91" i="5"/>
  <c r="E93" i="5"/>
  <c r="A84" i="8" s="1"/>
  <c r="E94" i="5"/>
  <c r="A85" i="8" s="1"/>
  <c r="C96" i="5"/>
  <c r="E100" i="5"/>
  <c r="A91" i="8" s="1"/>
  <c r="C101" i="5"/>
  <c r="E103" i="5"/>
  <c r="A94" i="8" s="1"/>
  <c r="C104" i="5"/>
  <c r="T405" i="4"/>
  <c r="U405" i="4" s="1"/>
  <c r="T406" i="4"/>
  <c r="U406" i="4" s="1"/>
  <c r="T407" i="4"/>
  <c r="U407" i="4" s="1"/>
  <c r="T408" i="4"/>
  <c r="U408" i="4" s="1"/>
  <c r="T409" i="4"/>
  <c r="U409" i="4" s="1"/>
  <c r="T410" i="4"/>
  <c r="U410" i="4" s="1"/>
  <c r="T411" i="4"/>
  <c r="U411" i="4" s="1"/>
  <c r="T412" i="4"/>
  <c r="U412" i="4" s="1"/>
  <c r="T413" i="4"/>
  <c r="U413" i="4"/>
  <c r="T414" i="4"/>
  <c r="U414" i="4" s="1"/>
  <c r="T415" i="4"/>
  <c r="U415" i="4" s="1"/>
  <c r="T416" i="4"/>
  <c r="U416" i="4" s="1"/>
  <c r="T417" i="4"/>
  <c r="U417" i="4" s="1"/>
  <c r="T418" i="4"/>
  <c r="U418" i="4" s="1"/>
  <c r="T419" i="4"/>
  <c r="U419" i="4" s="1"/>
  <c r="T420" i="4"/>
  <c r="U420" i="4" s="1"/>
  <c r="T421" i="4"/>
  <c r="U421" i="4" s="1"/>
  <c r="T422" i="4"/>
  <c r="U422" i="4" s="1"/>
  <c r="T423" i="4"/>
  <c r="U423" i="4" s="1"/>
  <c r="T424" i="4"/>
  <c r="U424" i="4" s="1"/>
  <c r="T425" i="4"/>
  <c r="U425" i="4"/>
  <c r="T426" i="4"/>
  <c r="U426" i="4" s="1"/>
  <c r="T427" i="4"/>
  <c r="U427" i="4" s="1"/>
  <c r="T428" i="4"/>
  <c r="U428" i="4" s="1"/>
  <c r="T429" i="4"/>
  <c r="U429" i="4" s="1"/>
  <c r="T430" i="4"/>
  <c r="U430" i="4" s="1"/>
  <c r="T431" i="4"/>
  <c r="U431" i="4" s="1"/>
  <c r="T432" i="4"/>
  <c r="U432" i="4" s="1"/>
  <c r="T433" i="4"/>
  <c r="U433" i="4" s="1"/>
  <c r="T434" i="4"/>
  <c r="U434" i="4" s="1"/>
  <c r="T435" i="4"/>
  <c r="U435" i="4" s="1"/>
  <c r="T436" i="4"/>
  <c r="U436" i="4" s="1"/>
  <c r="T437" i="4"/>
  <c r="U437" i="4" s="1"/>
  <c r="T438" i="4"/>
  <c r="U438" i="4" s="1"/>
  <c r="T439" i="4"/>
  <c r="U439" i="4" s="1"/>
  <c r="T440" i="4"/>
  <c r="U440" i="4" s="1"/>
  <c r="T441" i="4"/>
  <c r="U441" i="4" s="1"/>
  <c r="T442" i="4"/>
  <c r="U442" i="4" s="1"/>
  <c r="T443" i="4"/>
  <c r="U443" i="4" s="1"/>
  <c r="T444" i="4"/>
  <c r="U444" i="4" s="1"/>
  <c r="T445" i="4"/>
  <c r="U445" i="4" s="1"/>
  <c r="T446" i="4"/>
  <c r="U446" i="4" s="1"/>
  <c r="T447" i="4"/>
  <c r="U447" i="4" s="1"/>
  <c r="T448" i="4"/>
  <c r="U448" i="4" s="1"/>
  <c r="T449" i="4"/>
  <c r="U449" i="4" s="1"/>
  <c r="T450" i="4"/>
  <c r="U450" i="4" s="1"/>
  <c r="T451" i="4"/>
  <c r="U451" i="4" s="1"/>
  <c r="T452" i="4"/>
  <c r="U452" i="4" s="1"/>
  <c r="T453" i="4"/>
  <c r="U453" i="4" s="1"/>
  <c r="T454" i="4"/>
  <c r="U454" i="4" s="1"/>
  <c r="T455" i="4"/>
  <c r="U455" i="4" s="1"/>
  <c r="T456" i="4"/>
  <c r="U456" i="4" s="1"/>
  <c r="T457" i="4"/>
  <c r="U457" i="4" s="1"/>
  <c r="T458" i="4"/>
  <c r="U458" i="4" s="1"/>
  <c r="T459" i="4"/>
  <c r="U459" i="4" s="1"/>
  <c r="T460" i="4"/>
  <c r="U460" i="4" s="1"/>
  <c r="T461" i="4"/>
  <c r="U461" i="4" s="1"/>
  <c r="T462" i="4"/>
  <c r="U462" i="4" s="1"/>
  <c r="T463" i="4"/>
  <c r="U463" i="4" s="1"/>
  <c r="T464" i="4"/>
  <c r="U464" i="4" s="1"/>
  <c r="T465" i="4"/>
  <c r="U465" i="4" s="1"/>
  <c r="T466" i="4"/>
  <c r="U466" i="4" s="1"/>
  <c r="T467" i="4"/>
  <c r="U467" i="4" s="1"/>
  <c r="T468" i="4"/>
  <c r="U468" i="4" s="1"/>
  <c r="T469" i="4"/>
  <c r="U469" i="4" s="1"/>
  <c r="T470" i="4"/>
  <c r="U470" i="4" s="1"/>
  <c r="T471" i="4"/>
  <c r="U471" i="4" s="1"/>
  <c r="T472" i="4"/>
  <c r="U472" i="4" s="1"/>
  <c r="T473" i="4"/>
  <c r="U473" i="4" s="1"/>
  <c r="T474" i="4"/>
  <c r="U474" i="4" s="1"/>
  <c r="T475" i="4"/>
  <c r="U475" i="4" s="1"/>
  <c r="T476" i="4"/>
  <c r="U476" i="4" s="1"/>
  <c r="T477" i="4"/>
  <c r="U477" i="4" s="1"/>
  <c r="T478" i="4"/>
  <c r="U478" i="4" s="1"/>
  <c r="T479" i="4"/>
  <c r="U479" i="4" s="1"/>
  <c r="T480" i="4"/>
  <c r="U480" i="4" s="1"/>
  <c r="T481" i="4"/>
  <c r="U481" i="4" s="1"/>
  <c r="T482" i="4"/>
  <c r="U482" i="4" s="1"/>
  <c r="T483" i="4"/>
  <c r="U483" i="4" s="1"/>
  <c r="T484" i="4"/>
  <c r="U484" i="4" s="1"/>
  <c r="T485" i="4"/>
  <c r="U485" i="4" s="1"/>
  <c r="T486" i="4"/>
  <c r="U486" i="4" s="1"/>
  <c r="T487" i="4"/>
  <c r="U487" i="4" s="1"/>
  <c r="T488" i="4"/>
  <c r="U488" i="4" s="1"/>
  <c r="T489" i="4"/>
  <c r="U489" i="4" s="1"/>
  <c r="T490" i="4"/>
  <c r="U490" i="4" s="1"/>
  <c r="T491" i="4"/>
  <c r="U491" i="4" s="1"/>
  <c r="T492" i="4"/>
  <c r="U492" i="4" s="1"/>
  <c r="T493" i="4"/>
  <c r="U493" i="4" s="1"/>
  <c r="T494" i="4"/>
  <c r="U494" i="4" s="1"/>
  <c r="T495" i="4"/>
  <c r="U495" i="4" s="1"/>
  <c r="T496" i="4"/>
  <c r="U496" i="4" s="1"/>
  <c r="T497" i="4"/>
  <c r="U497" i="4" s="1"/>
  <c r="T498" i="4"/>
  <c r="U498" i="4" s="1"/>
  <c r="T499" i="4"/>
  <c r="U499" i="4" s="1"/>
  <c r="T500" i="4"/>
  <c r="U500" i="4" s="1"/>
  <c r="T501" i="4"/>
  <c r="U501" i="4" s="1"/>
  <c r="T502" i="4"/>
  <c r="U502" i="4" s="1"/>
  <c r="T503" i="4"/>
  <c r="U503" i="4" s="1"/>
  <c r="T504" i="4"/>
  <c r="U504" i="4" s="1"/>
  <c r="T505" i="4"/>
  <c r="U505" i="4" s="1"/>
  <c r="T506" i="4"/>
  <c r="U506" i="4" s="1"/>
  <c r="T507" i="4"/>
  <c r="U507" i="4" s="1"/>
  <c r="T508" i="4"/>
  <c r="U508" i="4" s="1"/>
  <c r="T509" i="4"/>
  <c r="U509" i="4" s="1"/>
  <c r="T510" i="4"/>
  <c r="U510" i="4" s="1"/>
  <c r="T511" i="4"/>
  <c r="U511" i="4" s="1"/>
  <c r="T512" i="4"/>
  <c r="U512" i="4" s="1"/>
  <c r="T513" i="4"/>
  <c r="U513" i="4" s="1"/>
  <c r="T514" i="4"/>
  <c r="U514" i="4" s="1"/>
  <c r="T515" i="4"/>
  <c r="U515" i="4" s="1"/>
  <c r="T516" i="4"/>
  <c r="U516" i="4" s="1"/>
  <c r="T517" i="4"/>
  <c r="U517" i="4" s="1"/>
  <c r="T518" i="4"/>
  <c r="U518" i="4" s="1"/>
  <c r="T519" i="4"/>
  <c r="U519" i="4" s="1"/>
  <c r="T520" i="4"/>
  <c r="U520" i="4" s="1"/>
  <c r="T521" i="4"/>
  <c r="U521" i="4" s="1"/>
  <c r="T522" i="4"/>
  <c r="U522" i="4" s="1"/>
  <c r="T523" i="4"/>
  <c r="U523" i="4" s="1"/>
  <c r="T524" i="4"/>
  <c r="U524" i="4" s="1"/>
  <c r="T525" i="4"/>
  <c r="U525" i="4" s="1"/>
  <c r="T526" i="4"/>
  <c r="U526" i="4" s="1"/>
  <c r="T527" i="4"/>
  <c r="U527" i="4" s="1"/>
  <c r="T528" i="4"/>
  <c r="U528" i="4" s="1"/>
  <c r="T529" i="4"/>
  <c r="U529" i="4" s="1"/>
  <c r="T530" i="4"/>
  <c r="U530" i="4" s="1"/>
  <c r="T531" i="4"/>
  <c r="U531" i="4" s="1"/>
  <c r="T532" i="4"/>
  <c r="U532" i="4" s="1"/>
  <c r="T533" i="4"/>
  <c r="U533" i="4" s="1"/>
  <c r="T534" i="4"/>
  <c r="U534" i="4" s="1"/>
  <c r="T535" i="4"/>
  <c r="U535" i="4" s="1"/>
  <c r="T536" i="4"/>
  <c r="U536" i="4" s="1"/>
  <c r="T537" i="4"/>
  <c r="U537" i="4" s="1"/>
  <c r="T538" i="4"/>
  <c r="U538" i="4" s="1"/>
  <c r="T539" i="4"/>
  <c r="U539" i="4" s="1"/>
  <c r="T540" i="4"/>
  <c r="U540" i="4" s="1"/>
  <c r="T541" i="4"/>
  <c r="U541" i="4" s="1"/>
  <c r="T542" i="4"/>
  <c r="U542" i="4" s="1"/>
  <c r="T543" i="4"/>
  <c r="U543" i="4" s="1"/>
  <c r="T544" i="4"/>
  <c r="U544" i="4" s="1"/>
  <c r="T545" i="4"/>
  <c r="U545" i="4" s="1"/>
  <c r="T546" i="4"/>
  <c r="U546" i="4" s="1"/>
  <c r="T547" i="4"/>
  <c r="U547" i="4" s="1"/>
  <c r="T548" i="4"/>
  <c r="U548" i="4" s="1"/>
  <c r="T549" i="4"/>
  <c r="U549" i="4" s="1"/>
  <c r="T550" i="4"/>
  <c r="U550" i="4" s="1"/>
  <c r="T551" i="4"/>
  <c r="U551" i="4" s="1"/>
  <c r="T552" i="4"/>
  <c r="U552" i="4" s="1"/>
  <c r="T553" i="4"/>
  <c r="U553" i="4" s="1"/>
  <c r="T554" i="4"/>
  <c r="U554" i="4" s="1"/>
  <c r="T555" i="4"/>
  <c r="U555" i="4" s="1"/>
  <c r="T556" i="4"/>
  <c r="U556" i="4" s="1"/>
  <c r="T557" i="4"/>
  <c r="U557" i="4" s="1"/>
  <c r="T558" i="4"/>
  <c r="U558" i="4" s="1"/>
  <c r="T559" i="4"/>
  <c r="U559" i="4" s="1"/>
  <c r="T560" i="4"/>
  <c r="U560" i="4" s="1"/>
  <c r="T561" i="4"/>
  <c r="U561" i="4" s="1"/>
  <c r="T562" i="4"/>
  <c r="U562" i="4" s="1"/>
  <c r="T563" i="4"/>
  <c r="U563" i="4" s="1"/>
  <c r="T564" i="4"/>
  <c r="U564" i="4" s="1"/>
  <c r="T565" i="4"/>
  <c r="U565" i="4" s="1"/>
  <c r="E107" i="5"/>
  <c r="A98" i="8" s="1"/>
  <c r="E108" i="5"/>
  <c r="A99" i="8" s="1"/>
  <c r="E111" i="5"/>
  <c r="A102" i="8" s="1"/>
  <c r="E96" i="5"/>
  <c r="A87" i="8" s="1"/>
  <c r="A61" i="5"/>
  <c r="B61" i="5"/>
  <c r="D61" i="5"/>
  <c r="A62" i="5"/>
  <c r="B62" i="5"/>
  <c r="D62" i="5"/>
  <c r="A63" i="5"/>
  <c r="B63" i="5"/>
  <c r="D63" i="5"/>
  <c r="A64" i="5"/>
  <c r="B64" i="5"/>
  <c r="D64" i="5"/>
  <c r="A65" i="5"/>
  <c r="B65" i="5"/>
  <c r="D65" i="5"/>
  <c r="A66" i="5"/>
  <c r="B66" i="5"/>
  <c r="D66" i="5"/>
  <c r="A67" i="5"/>
  <c r="B67" i="5"/>
  <c r="C67" i="5"/>
  <c r="D67" i="5"/>
  <c r="A68" i="5"/>
  <c r="B68" i="5"/>
  <c r="C68" i="5"/>
  <c r="D68" i="5"/>
  <c r="A69" i="5"/>
  <c r="B69" i="5"/>
  <c r="D69" i="5"/>
  <c r="A70" i="5"/>
  <c r="B70" i="5"/>
  <c r="D70" i="5"/>
  <c r="A71" i="5"/>
  <c r="B71" i="5"/>
  <c r="D71" i="5"/>
  <c r="A72" i="5"/>
  <c r="B72" i="5"/>
  <c r="C72" i="5"/>
  <c r="D72" i="5"/>
  <c r="A73" i="5"/>
  <c r="B73" i="5"/>
  <c r="D73" i="5"/>
  <c r="A74" i="5"/>
  <c r="B74" i="5"/>
  <c r="D74" i="5"/>
  <c r="A75" i="5"/>
  <c r="B75" i="5"/>
  <c r="C75" i="5"/>
  <c r="D75" i="5"/>
  <c r="A76" i="5"/>
  <c r="B76" i="5"/>
  <c r="C76" i="5"/>
  <c r="D76" i="5"/>
  <c r="A77" i="5"/>
  <c r="B77" i="5"/>
  <c r="D77" i="5"/>
  <c r="A78" i="5"/>
  <c r="B78" i="5"/>
  <c r="D78" i="5"/>
  <c r="A79" i="5"/>
  <c r="B79" i="5"/>
  <c r="D79" i="5"/>
  <c r="A80" i="5"/>
  <c r="B80" i="5"/>
  <c r="D80" i="5"/>
  <c r="A81" i="5"/>
  <c r="B81" i="5"/>
  <c r="D81" i="5"/>
  <c r="A82" i="5"/>
  <c r="B82" i="5"/>
  <c r="D82" i="5"/>
  <c r="A83" i="5"/>
  <c r="B83" i="5"/>
  <c r="D83" i="5"/>
  <c r="A84" i="5"/>
  <c r="B84" i="5"/>
  <c r="D84" i="5"/>
  <c r="A85" i="5"/>
  <c r="B85" i="5"/>
  <c r="D85" i="5"/>
  <c r="A86" i="5"/>
  <c r="B86" i="5"/>
  <c r="D86" i="5"/>
  <c r="A87" i="5"/>
  <c r="B87" i="5"/>
  <c r="D87" i="5"/>
  <c r="A88" i="5"/>
  <c r="B88" i="5"/>
  <c r="D88" i="5"/>
  <c r="A89" i="5"/>
  <c r="B89" i="5"/>
  <c r="D89" i="5"/>
  <c r="A90" i="5"/>
  <c r="B90" i="5"/>
  <c r="D90" i="5"/>
  <c r="A91" i="5"/>
  <c r="B91" i="5"/>
  <c r="D91" i="5"/>
  <c r="A92" i="5"/>
  <c r="B92" i="5"/>
  <c r="D92" i="5"/>
  <c r="A93" i="5"/>
  <c r="B93" i="5"/>
  <c r="D93" i="5"/>
  <c r="A94" i="5"/>
  <c r="B94" i="5"/>
  <c r="D94" i="5"/>
  <c r="A95" i="5"/>
  <c r="B95" i="5"/>
  <c r="D95" i="5"/>
  <c r="A96" i="5"/>
  <c r="B96" i="5"/>
  <c r="D96" i="5"/>
  <c r="A97" i="5"/>
  <c r="B97" i="5"/>
  <c r="D97" i="5"/>
  <c r="A98" i="5"/>
  <c r="B98" i="5"/>
  <c r="D98" i="5"/>
  <c r="A99" i="5"/>
  <c r="B99" i="5"/>
  <c r="D99" i="5"/>
  <c r="A100" i="5"/>
  <c r="B100" i="5"/>
  <c r="D100" i="5"/>
  <c r="A101" i="5"/>
  <c r="B101" i="5"/>
  <c r="D101" i="5"/>
  <c r="A102" i="5"/>
  <c r="B102" i="5"/>
  <c r="D102" i="5"/>
  <c r="A103" i="5"/>
  <c r="B103" i="5"/>
  <c r="D103" i="5"/>
  <c r="A104" i="5"/>
  <c r="B104" i="5"/>
  <c r="D104" i="5"/>
  <c r="A105" i="5"/>
  <c r="B105" i="5"/>
  <c r="D105" i="5"/>
  <c r="A106" i="5"/>
  <c r="B106" i="5"/>
  <c r="D106" i="5"/>
  <c r="A107" i="5"/>
  <c r="B107" i="5"/>
  <c r="C107" i="5"/>
  <c r="D107" i="5"/>
  <c r="A108" i="5"/>
  <c r="B108" i="5"/>
  <c r="C108" i="5"/>
  <c r="D108" i="5"/>
  <c r="A109" i="5"/>
  <c r="B109" i="5"/>
  <c r="C109" i="5"/>
  <c r="D109" i="5"/>
  <c r="A110" i="5"/>
  <c r="B110" i="5"/>
  <c r="C110" i="5"/>
  <c r="D110" i="5"/>
  <c r="A111" i="5"/>
  <c r="B111" i="5"/>
  <c r="C111" i="5"/>
  <c r="D111" i="5"/>
  <c r="A11" i="5"/>
  <c r="B11" i="5"/>
  <c r="C11" i="5"/>
  <c r="D11" i="5"/>
  <c r="A12" i="5"/>
  <c r="B12" i="5"/>
  <c r="C12" i="5"/>
  <c r="D12" i="5"/>
  <c r="A13" i="5"/>
  <c r="B13" i="5"/>
  <c r="D13" i="5"/>
  <c r="A14" i="5"/>
  <c r="B14" i="5"/>
  <c r="D14" i="5"/>
  <c r="A15" i="5"/>
  <c r="B15" i="5"/>
  <c r="C15" i="5"/>
  <c r="D15" i="5"/>
  <c r="A16" i="5"/>
  <c r="B16" i="5"/>
  <c r="C16" i="5"/>
  <c r="D16" i="5"/>
  <c r="A17" i="5"/>
  <c r="B17" i="5"/>
  <c r="D17" i="5"/>
  <c r="A18" i="5"/>
  <c r="B18" i="5"/>
  <c r="D18" i="5"/>
  <c r="A19" i="5"/>
  <c r="B19" i="5"/>
  <c r="C19" i="5"/>
  <c r="D19" i="5"/>
  <c r="A20" i="5"/>
  <c r="B20" i="5"/>
  <c r="C20" i="5"/>
  <c r="D20" i="5"/>
  <c r="A21" i="5"/>
  <c r="B21" i="5"/>
  <c r="D21" i="5"/>
  <c r="A22" i="5"/>
  <c r="B22" i="5"/>
  <c r="D22" i="5"/>
  <c r="A23" i="5"/>
  <c r="B23" i="5"/>
  <c r="C23" i="5"/>
  <c r="D23" i="5"/>
  <c r="A24" i="5"/>
  <c r="B24" i="5"/>
  <c r="C24" i="5"/>
  <c r="D24" i="5"/>
  <c r="A25" i="5"/>
  <c r="B25" i="5"/>
  <c r="D25" i="5"/>
  <c r="A26" i="5"/>
  <c r="B26" i="5"/>
  <c r="D26" i="5"/>
  <c r="A27" i="5"/>
  <c r="B27" i="5"/>
  <c r="C27" i="5"/>
  <c r="D27" i="5"/>
  <c r="A28" i="5"/>
  <c r="B28" i="5"/>
  <c r="C28" i="5"/>
  <c r="D28" i="5"/>
  <c r="A29" i="5"/>
  <c r="B29" i="5"/>
  <c r="D29" i="5"/>
  <c r="A30" i="5"/>
  <c r="B30" i="5"/>
  <c r="D30" i="5"/>
  <c r="A31" i="5"/>
  <c r="B31" i="5"/>
  <c r="C31" i="5"/>
  <c r="D31" i="5"/>
  <c r="A32" i="5"/>
  <c r="B32" i="5"/>
  <c r="C32" i="5"/>
  <c r="D32" i="5"/>
  <c r="A33" i="5"/>
  <c r="B33" i="5"/>
  <c r="D33" i="5"/>
  <c r="A34" i="5"/>
  <c r="B34" i="5"/>
  <c r="D34" i="5"/>
  <c r="A35" i="5"/>
  <c r="B35" i="5"/>
  <c r="C35" i="5"/>
  <c r="D35" i="5"/>
  <c r="A36" i="5"/>
  <c r="B36" i="5"/>
  <c r="C36" i="5"/>
  <c r="D36" i="5"/>
  <c r="A37" i="5"/>
  <c r="B37" i="5"/>
  <c r="D37" i="5"/>
  <c r="A38" i="5"/>
  <c r="B38" i="5"/>
  <c r="D38" i="5"/>
  <c r="A39" i="5"/>
  <c r="B39" i="5"/>
  <c r="C39" i="5"/>
  <c r="D39" i="5"/>
  <c r="A40" i="5"/>
  <c r="B40" i="5"/>
  <c r="C40" i="5"/>
  <c r="D40" i="5"/>
  <c r="A41" i="5"/>
  <c r="B41" i="5"/>
  <c r="D41" i="5"/>
  <c r="A42" i="5"/>
  <c r="B42" i="5"/>
  <c r="D42" i="5"/>
  <c r="A43" i="5"/>
  <c r="B43" i="5"/>
  <c r="C43" i="5"/>
  <c r="D43" i="5"/>
  <c r="A44" i="5"/>
  <c r="B44" i="5"/>
  <c r="C44" i="5"/>
  <c r="D44" i="5"/>
  <c r="A45" i="5"/>
  <c r="B45" i="5"/>
  <c r="D45" i="5"/>
  <c r="A46" i="5"/>
  <c r="B46" i="5"/>
  <c r="D46" i="5"/>
  <c r="A47" i="5"/>
  <c r="B47" i="5"/>
  <c r="C47" i="5"/>
  <c r="D47" i="5"/>
  <c r="A48" i="5"/>
  <c r="B48" i="5"/>
  <c r="C48" i="5"/>
  <c r="D48" i="5"/>
  <c r="A49" i="5"/>
  <c r="B49" i="5"/>
  <c r="D49" i="5"/>
  <c r="A50" i="5"/>
  <c r="B50" i="5"/>
  <c r="D50" i="5"/>
  <c r="A51" i="5"/>
  <c r="B51" i="5"/>
  <c r="D51" i="5"/>
  <c r="A52" i="5"/>
  <c r="B52" i="5"/>
  <c r="C52" i="5"/>
  <c r="D52" i="5"/>
  <c r="A53" i="5"/>
  <c r="B53" i="5"/>
  <c r="D53" i="5"/>
  <c r="A54" i="5"/>
  <c r="B54" i="5"/>
  <c r="D54" i="5"/>
  <c r="A55" i="5"/>
  <c r="B55" i="5"/>
  <c r="D55" i="5"/>
  <c r="A56" i="5"/>
  <c r="B56" i="5"/>
  <c r="C56" i="5"/>
  <c r="D56" i="5"/>
  <c r="A57" i="5"/>
  <c r="B57" i="5"/>
  <c r="D57" i="5"/>
  <c r="A58" i="5"/>
  <c r="B58" i="5"/>
  <c r="D58" i="5"/>
  <c r="A59" i="5"/>
  <c r="B59" i="5"/>
  <c r="D59" i="5"/>
  <c r="A60" i="5"/>
  <c r="B60" i="5"/>
  <c r="C60" i="5"/>
  <c r="D60" i="5"/>
  <c r="E60" i="5"/>
  <c r="A51" i="8" s="1"/>
  <c r="E64" i="5"/>
  <c r="A55" i="8" s="1"/>
  <c r="E65" i="5"/>
  <c r="A56" i="8" s="1"/>
  <c r="E71" i="5"/>
  <c r="A62" i="8" s="1"/>
  <c r="E72" i="5"/>
  <c r="A63" i="8" s="1"/>
  <c r="E35" i="5"/>
  <c r="A26" i="8" s="1"/>
  <c r="E36" i="5"/>
  <c r="A27" i="8" s="1"/>
  <c r="E39" i="5"/>
  <c r="A30" i="8" s="1"/>
  <c r="E40" i="5"/>
  <c r="A31" i="8" s="1"/>
  <c r="E43" i="5"/>
  <c r="A34" i="8" s="1"/>
  <c r="E44" i="5"/>
  <c r="A35" i="8" s="1"/>
  <c r="E47" i="5"/>
  <c r="A38" i="8" s="1"/>
  <c r="E48" i="5"/>
  <c r="A39" i="8" s="1"/>
  <c r="E52" i="5"/>
  <c r="A43" i="8" s="1"/>
  <c r="E55" i="5"/>
  <c r="A46" i="8" s="1"/>
  <c r="E56" i="5"/>
  <c r="A47" i="8" s="1"/>
  <c r="E15" i="5"/>
  <c r="A6" i="8" s="1"/>
  <c r="E16" i="5"/>
  <c r="A7" i="8" s="1"/>
  <c r="E17" i="5"/>
  <c r="A8" i="8" s="1"/>
  <c r="E19" i="5"/>
  <c r="A10" i="8" s="1"/>
  <c r="E20" i="5"/>
  <c r="A11" i="8" s="1"/>
  <c r="E21" i="5"/>
  <c r="A12" i="8" s="1"/>
  <c r="E22" i="5"/>
  <c r="A13" i="8" s="1"/>
  <c r="E23" i="5"/>
  <c r="A14" i="8" s="1"/>
  <c r="E24" i="5"/>
  <c r="A15" i="8" s="1"/>
  <c r="E25" i="5"/>
  <c r="A16" i="8" s="1"/>
  <c r="E26" i="5"/>
  <c r="A17" i="8" s="1"/>
  <c r="E27" i="5"/>
  <c r="A18" i="8" s="1"/>
  <c r="E28" i="5"/>
  <c r="A19" i="8" s="1"/>
  <c r="E29" i="5"/>
  <c r="A20" i="8" s="1"/>
  <c r="E30" i="5"/>
  <c r="A21" i="8" s="1"/>
  <c r="E31" i="5"/>
  <c r="A22" i="8" s="1"/>
  <c r="E32" i="5"/>
  <c r="A23" i="8" s="1"/>
  <c r="A105" i="8"/>
  <c r="A106" i="8"/>
  <c r="A109" i="8"/>
  <c r="A110" i="8"/>
  <c r="A113" i="8"/>
  <c r="A114" i="8"/>
  <c r="A117" i="8"/>
  <c r="A118" i="8"/>
  <c r="A121" i="8"/>
  <c r="A122" i="8"/>
  <c r="E4" i="8"/>
  <c r="E3" i="8"/>
  <c r="E5" i="8"/>
  <c r="A103" i="8"/>
  <c r="A104" i="8"/>
  <c r="A107" i="8"/>
  <c r="A108" i="8"/>
  <c r="A111" i="8"/>
  <c r="A112" i="8"/>
  <c r="A115" i="8"/>
  <c r="A116" i="8"/>
  <c r="A119" i="8"/>
  <c r="A120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D10" i="5"/>
  <c r="C10" i="5"/>
  <c r="E12" i="5"/>
  <c r="A3" i="8" s="1"/>
  <c r="E13" i="5"/>
  <c r="A4" i="8" s="1"/>
  <c r="U9" i="4"/>
  <c r="E10" i="5" s="1"/>
  <c r="A1" i="8" s="1"/>
  <c r="D5" i="5"/>
  <c r="D4" i="5"/>
  <c r="A5" i="5"/>
  <c r="E2" i="8" s="1"/>
  <c r="A4" i="5"/>
  <c r="A3" i="5"/>
  <c r="E1" i="8" s="1"/>
  <c r="E11" i="5"/>
  <c r="A2" i="8" s="1"/>
  <c r="B10" i="5"/>
  <c r="A10" i="5"/>
  <c r="C58" i="5"/>
  <c r="C50" i="5"/>
  <c r="C49" i="5"/>
  <c r="C42" i="5"/>
  <c r="C41" i="5"/>
  <c r="C38" i="5"/>
  <c r="C37" i="5"/>
  <c r="C33" i="5"/>
  <c r="E66" i="5"/>
  <c r="A57" i="8" s="1"/>
  <c r="E14" i="5"/>
  <c r="A5" i="8" s="1"/>
  <c r="C18" i="5"/>
  <c r="C87" i="5"/>
  <c r="C86" i="5"/>
  <c r="E78" i="5"/>
  <c r="A69" i="8" s="1"/>
  <c r="E104" i="5"/>
  <c r="A95" i="8" s="1"/>
  <c r="C82" i="5"/>
  <c r="C105" i="5"/>
  <c r="E105" i="5"/>
  <c r="A96" i="8" s="1"/>
  <c r="C97" i="5"/>
  <c r="E97" i="5"/>
  <c r="A88" i="8" s="1"/>
  <c r="E85" i="5"/>
  <c r="A76" i="8" s="1"/>
  <c r="C85" i="5"/>
  <c r="E81" i="5"/>
  <c r="A72" i="8" s="1"/>
  <c r="C81" i="5"/>
  <c r="E77" i="5"/>
  <c r="A68" i="8" s="1"/>
  <c r="C77" i="5"/>
  <c r="C92" i="5"/>
  <c r="E92" i="5"/>
  <c r="A83" i="8" s="1"/>
  <c r="E88" i="5"/>
  <c r="A79" i="8" s="1"/>
  <c r="C88" i="5"/>
  <c r="C84" i="5"/>
  <c r="E84" i="5"/>
  <c r="A75" i="8" s="1"/>
  <c r="C93" i="5"/>
  <c r="C100" i="5"/>
  <c r="C99" i="5"/>
  <c r="E99" i="5"/>
  <c r="A90" i="8" s="1"/>
  <c r="C95" i="5"/>
  <c r="E95" i="5"/>
  <c r="A86" i="8" s="1"/>
  <c r="C79" i="5"/>
  <c r="E79" i="5"/>
  <c r="A70" i="8" s="1"/>
  <c r="C59" i="5"/>
  <c r="E59" i="5"/>
  <c r="A50" i="8" s="1"/>
  <c r="C51" i="5"/>
  <c r="E51" i="5"/>
  <c r="A42" i="8" s="1"/>
  <c r="E91" i="5"/>
  <c r="A82" i="8" s="1"/>
  <c r="E83" i="5"/>
  <c r="A74" i="8" s="1"/>
  <c r="E106" i="5"/>
  <c r="A97" i="8" s="1"/>
  <c r="C106" i="5"/>
  <c r="E102" i="5"/>
  <c r="A93" i="8" s="1"/>
  <c r="C102" i="5"/>
  <c r="C98" i="5"/>
  <c r="E98" i="5"/>
  <c r="A89" i="8" s="1"/>
  <c r="C90" i="5"/>
  <c r="E90" i="5"/>
  <c r="A81" i="8" s="1"/>
  <c r="E74" i="5"/>
  <c r="A65" i="8" s="1"/>
  <c r="C74" i="5"/>
  <c r="E54" i="5"/>
  <c r="A45" i="8" s="1"/>
  <c r="C54" i="5"/>
  <c r="C103" i="5"/>
  <c r="C80" i="5"/>
  <c r="E62" i="5"/>
  <c r="A53" i="8" s="1"/>
  <c r="E69" i="5"/>
  <c r="A60" i="8" s="1"/>
  <c r="E63" i="5"/>
  <c r="A54" i="8" s="1"/>
  <c r="C61" i="5"/>
  <c r="E101" i="5"/>
  <c r="A92" i="8" s="1"/>
  <c r="C94" i="5"/>
  <c r="C89" i="5"/>
  <c r="E89" i="5"/>
  <c r="A80" i="8" s="1"/>
  <c r="C70" i="5"/>
  <c r="D10" i="8" l="1"/>
  <c r="H10" i="8"/>
  <c r="L10" i="8"/>
  <c r="J10" i="8"/>
  <c r="F10" i="8"/>
  <c r="N10" i="8"/>
  <c r="R10" i="8" l="1"/>
  <c r="P10" i="8"/>
  <c r="C10" i="8"/>
  <c r="K10" i="8" s="1"/>
  <c r="E10" i="8" l="1"/>
  <c r="Q10" i="8"/>
  <c r="O10" i="8"/>
  <c r="S10" i="8"/>
  <c r="G10" i="8"/>
  <c r="M10" i="8"/>
  <c r="I10" i="8"/>
</calcChain>
</file>

<file path=xl/sharedStrings.xml><?xml version="1.0" encoding="utf-8"?>
<sst xmlns="http://schemas.openxmlformats.org/spreadsheetml/2006/main" count="60" uniqueCount="59">
  <si>
    <t>D1</t>
  </si>
  <si>
    <t>D2</t>
  </si>
  <si>
    <t>D3</t>
  </si>
  <si>
    <t>D4</t>
  </si>
  <si>
    <t>D5</t>
  </si>
  <si>
    <t>Popunjava predmetni nastavnik</t>
  </si>
  <si>
    <t>OBRAZAC za evidenciju osvojenih poena na predmetu i predlog ocjene</t>
  </si>
  <si>
    <t>BROJ OSVOJENIH POENA ZA SVAKI OBLIK PROVJERE ZNANJA STUDENTA</t>
  </si>
  <si>
    <t>PREDLOG OCJENE</t>
  </si>
  <si>
    <t>broj</t>
  </si>
  <si>
    <t>TESTOVI</t>
  </si>
  <si>
    <t>KOLOKVIJUMI</t>
  </si>
  <si>
    <t>OBRAZAC ZA ZAKLJUČNE OCJENE</t>
  </si>
  <si>
    <t>Evidencioni broj</t>
  </si>
  <si>
    <t>Osvojeni broj poena</t>
  </si>
  <si>
    <t>Zaključna ocjena</t>
  </si>
  <si>
    <t>U toku semestra</t>
  </si>
  <si>
    <t>Na završnom ispitu</t>
  </si>
  <si>
    <t>Ime i prezime</t>
  </si>
  <si>
    <t>ZAV. ISPIT</t>
  </si>
  <si>
    <t>Evid.</t>
  </si>
  <si>
    <t>UKUPNO POENA</t>
  </si>
  <si>
    <t>T1</t>
  </si>
  <si>
    <t>T2</t>
  </si>
  <si>
    <t>T3</t>
  </si>
  <si>
    <t>III</t>
  </si>
  <si>
    <t>D</t>
  </si>
  <si>
    <t>E</t>
  </si>
  <si>
    <t>B</t>
  </si>
  <si>
    <t>F</t>
  </si>
  <si>
    <t>C</t>
  </si>
  <si>
    <t>Broj</t>
  </si>
  <si>
    <t>A</t>
  </si>
  <si>
    <t>Uspješan</t>
  </si>
  <si>
    <t>Neuspješan</t>
  </si>
  <si>
    <t>Prezime i ime</t>
  </si>
  <si>
    <t>SEMINARSKI</t>
  </si>
  <si>
    <t>S1</t>
  </si>
  <si>
    <t>S2</t>
  </si>
  <si>
    <t>S3</t>
  </si>
  <si>
    <r>
      <t xml:space="preserve">STUDIJE: </t>
    </r>
    <r>
      <rPr>
        <b/>
        <sz val="11"/>
        <color indexed="8"/>
        <rFont val="Arial"/>
        <family val="2"/>
      </rPr>
      <t>Osnovne</t>
    </r>
  </si>
  <si>
    <t>I</t>
  </si>
  <si>
    <t>II</t>
  </si>
  <si>
    <t>PRISUSTVO NASTAVI</t>
  </si>
  <si>
    <t>RED.</t>
  </si>
  <si>
    <t>POP.</t>
  </si>
  <si>
    <r>
      <t xml:space="preserve">STUDIJSKI PROGRAM: </t>
    </r>
    <r>
      <rPr>
        <b/>
        <sz val="11"/>
        <color indexed="8"/>
        <rFont val="Arial"/>
        <family val="2"/>
      </rPr>
      <t>NAUTIKA I POMORSKI SAOBRAĆAJ</t>
    </r>
  </si>
  <si>
    <r>
      <t xml:space="preserve">ECTS kredita: </t>
    </r>
    <r>
      <rPr>
        <b/>
        <sz val="8"/>
        <color indexed="8"/>
        <rFont val="Arial"/>
        <family val="2"/>
      </rPr>
      <t>3</t>
    </r>
  </si>
  <si>
    <t>PREDMET: MANEVRISANJE BRODOM I PIS</t>
  </si>
  <si>
    <t>NASTAVNIK: Cap.Ilija Milović</t>
  </si>
  <si>
    <t xml:space="preserve">SARADNIK: </t>
  </si>
  <si>
    <t>Đurišić Ognjen</t>
  </si>
  <si>
    <t>45/15</t>
  </si>
  <si>
    <t>Kampe Vladimir</t>
  </si>
  <si>
    <t>51/15</t>
  </si>
  <si>
    <t>Miljanić Milan</t>
  </si>
  <si>
    <t>5/14</t>
  </si>
  <si>
    <t>Dukić Luiđija-Đina</t>
  </si>
  <si>
    <t>21/15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</si>
</sst>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4"/>
      <color indexed="8"/>
      <name val="Arial"/>
      <family val="2"/>
      <charset val="238"/>
    </font>
    <font>
      <b/>
      <i/>
      <sz val="7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19" fillId="0" borderId="0"/>
    <xf numFmtId="0" fontId="27" fillId="0" borderId="0"/>
    <xf numFmtId="0" fontId="15" fillId="0" borderId="0"/>
    <xf numFmtId="0" fontId="19" fillId="0" borderId="0"/>
    <xf numFmtId="0" fontId="1" fillId="0" borderId="0"/>
  </cellStyleXfs>
  <cellXfs count="162">
    <xf numFmtId="0" fontId="0" fillId="0" borderId="0" xfId="0"/>
    <xf numFmtId="0" fontId="18" fillId="2" borderId="0" xfId="5" applyFont="1" applyFill="1" applyAlignment="1" applyProtection="1"/>
    <xf numFmtId="0" fontId="15" fillId="2" borderId="0" xfId="5" applyFill="1" applyAlignment="1" applyProtection="1"/>
    <xf numFmtId="0" fontId="19" fillId="2" borderId="0" xfId="5" applyFont="1" applyFill="1" applyBorder="1" applyAlignment="1" applyProtection="1">
      <alignment horizontal="left"/>
    </xf>
    <xf numFmtId="0" fontId="19" fillId="2" borderId="0" xfId="5" applyFont="1" applyFill="1" applyBorder="1" applyAlignment="1" applyProtection="1">
      <alignment horizontal="right"/>
    </xf>
    <xf numFmtId="0" fontId="19" fillId="2" borderId="0" xfId="5" applyFont="1" applyFill="1" applyBorder="1" applyAlignment="1" applyProtection="1"/>
    <xf numFmtId="0" fontId="19" fillId="2" borderId="0" xfId="5" applyFont="1" applyFill="1" applyAlignment="1" applyProtection="1"/>
    <xf numFmtId="0" fontId="18" fillId="2" borderId="0" xfId="5" applyFont="1" applyFill="1" applyBorder="1" applyAlignment="1" applyProtection="1">
      <alignment horizontal="left"/>
    </xf>
    <xf numFmtId="0" fontId="18" fillId="2" borderId="0" xfId="5" applyFont="1" applyFill="1" applyProtection="1"/>
    <xf numFmtId="0" fontId="18" fillId="2" borderId="0" xfId="5" applyFont="1" applyFill="1" applyAlignment="1" applyProtection="1">
      <alignment vertical="center" wrapText="1"/>
    </xf>
    <xf numFmtId="0" fontId="15" fillId="2" borderId="0" xfId="5" applyFill="1" applyProtection="1"/>
    <xf numFmtId="0" fontId="18" fillId="2" borderId="0" xfId="5" applyFont="1" applyFill="1" applyAlignment="1" applyProtection="1">
      <alignment horizontal="center"/>
    </xf>
    <xf numFmtId="0" fontId="15" fillId="2" borderId="0" xfId="5" applyFill="1" applyBorder="1" applyAlignment="1" applyProtection="1">
      <alignment horizontal="center"/>
    </xf>
    <xf numFmtId="0" fontId="15" fillId="2" borderId="0" xfId="5" applyFill="1" applyBorder="1" applyAlignment="1" applyProtection="1">
      <alignment horizontal="left"/>
    </xf>
    <xf numFmtId="0" fontId="15" fillId="2" borderId="0" xfId="5" applyNumberFormat="1" applyFill="1" applyBorder="1" applyAlignment="1" applyProtection="1">
      <alignment horizontal="center"/>
    </xf>
    <xf numFmtId="0" fontId="15" fillId="2" borderId="0" xfId="5" quotePrefix="1" applyNumberFormat="1" applyFill="1" applyBorder="1" applyAlignment="1" applyProtection="1">
      <alignment horizontal="center"/>
    </xf>
    <xf numFmtId="0" fontId="15" fillId="2" borderId="0" xfId="5" applyFill="1" applyAlignment="1" applyProtection="1">
      <alignment horizontal="center"/>
    </xf>
    <xf numFmtId="0" fontId="15" fillId="2" borderId="0" xfId="5" applyFill="1" applyAlignment="1" applyProtection="1">
      <alignment horizontal="left"/>
    </xf>
    <xf numFmtId="0" fontId="15" fillId="2" borderId="0" xfId="5" applyFill="1" applyAlignment="1" applyProtection="1">
      <alignment horizontal="right"/>
    </xf>
    <xf numFmtId="0" fontId="15" fillId="2" borderId="0" xfId="5" applyFont="1" applyFill="1" applyProtection="1"/>
    <xf numFmtId="0" fontId="8" fillId="2" borderId="0" xfId="0" applyFont="1" applyFill="1" applyAlignment="1" applyProtection="1">
      <protection locked="0"/>
    </xf>
    <xf numFmtId="0" fontId="8" fillId="2" borderId="0" xfId="0" applyNumberFormat="1" applyFont="1" applyFill="1" applyAlignment="1" applyProtection="1">
      <protection locked="0"/>
    </xf>
    <xf numFmtId="0" fontId="7" fillId="2" borderId="0" xfId="3" applyFont="1" applyFill="1" applyBorder="1" applyAlignment="1" applyProtection="1">
      <alignment horizontal="center" wrapText="1"/>
    </xf>
    <xf numFmtId="0" fontId="19" fillId="2" borderId="0" xfId="3" applyFill="1" applyProtection="1"/>
    <xf numFmtId="49" fontId="8" fillId="2" borderId="0" xfId="3" applyNumberFormat="1" applyFont="1" applyFill="1" applyAlignment="1" applyProtection="1"/>
    <xf numFmtId="0" fontId="8" fillId="2" borderId="0" xfId="3" applyFont="1" applyFill="1" applyAlignment="1" applyProtection="1"/>
    <xf numFmtId="0" fontId="2" fillId="2" borderId="1" xfId="3" applyFont="1" applyFill="1" applyBorder="1" applyAlignment="1" applyProtection="1">
      <alignment horizontal="center"/>
    </xf>
    <xf numFmtId="0" fontId="8" fillId="2" borderId="1" xfId="3" applyFont="1" applyFill="1" applyBorder="1" applyAlignment="1" applyProtection="1">
      <alignment horizontal="center"/>
    </xf>
    <xf numFmtId="0" fontId="8" fillId="2" borderId="2" xfId="3" applyFont="1" applyFill="1" applyBorder="1" applyAlignment="1" applyProtection="1"/>
    <xf numFmtId="2" fontId="8" fillId="2" borderId="3" xfId="3" applyNumberFormat="1" applyFont="1" applyFill="1" applyBorder="1" applyProtection="1"/>
    <xf numFmtId="0" fontId="8" fillId="2" borderId="4" xfId="3" applyFont="1" applyFill="1" applyBorder="1" applyAlignment="1" applyProtection="1"/>
    <xf numFmtId="2" fontId="8" fillId="2" borderId="5" xfId="3" applyNumberFormat="1" applyFont="1" applyFill="1" applyBorder="1" applyProtection="1"/>
    <xf numFmtId="0" fontId="19" fillId="2" borderId="2" xfId="3" applyNumberFormat="1" applyFill="1" applyBorder="1" applyProtection="1"/>
    <xf numFmtId="0" fontId="19" fillId="2" borderId="4" xfId="3" applyFill="1" applyBorder="1" applyProtection="1"/>
    <xf numFmtId="0" fontId="2" fillId="2" borderId="0" xfId="3" applyFont="1" applyFill="1" applyAlignment="1" applyProtection="1">
      <alignment horizontal="center"/>
    </xf>
    <xf numFmtId="0" fontId="2" fillId="2" borderId="0" xfId="3" applyFont="1" applyFill="1" applyAlignment="1" applyProtection="1"/>
    <xf numFmtId="10" fontId="19" fillId="2" borderId="0" xfId="3" applyNumberFormat="1" applyFill="1" applyProtection="1"/>
    <xf numFmtId="0" fontId="19" fillId="2" borderId="0" xfId="6" applyFont="1" applyFill="1" applyBorder="1" applyAlignment="1" applyProtection="1">
      <alignment horizontal="center"/>
    </xf>
    <xf numFmtId="0" fontId="19" fillId="2" borderId="0" xfId="3" applyFill="1" applyBorder="1" applyProtection="1"/>
    <xf numFmtId="0" fontId="8" fillId="2" borderId="0" xfId="3" applyNumberFormat="1" applyFont="1" applyFill="1" applyAlignment="1" applyProtection="1"/>
    <xf numFmtId="0" fontId="19" fillId="2" borderId="0" xfId="3" applyFill="1" applyAlignment="1" applyProtection="1">
      <alignment horizontal="center"/>
    </xf>
    <xf numFmtId="0" fontId="8" fillId="2" borderId="0" xfId="0" applyFont="1" applyFill="1" applyBorder="1" applyAlignment="1" applyProtection="1">
      <protection locked="0"/>
    </xf>
    <xf numFmtId="0" fontId="19" fillId="2" borderId="0" xfId="5" applyFont="1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center"/>
    </xf>
    <xf numFmtId="0" fontId="15" fillId="2" borderId="6" xfId="5" applyFill="1" applyBorder="1" applyAlignment="1" applyProtection="1">
      <alignment horizontal="left"/>
    </xf>
    <xf numFmtId="0" fontId="15" fillId="2" borderId="6" xfId="5" applyNumberFormat="1" applyFill="1" applyBorder="1" applyAlignment="1" applyProtection="1">
      <alignment horizontal="center"/>
    </xf>
    <xf numFmtId="0" fontId="15" fillId="2" borderId="6" xfId="5" quotePrefix="1" applyNumberFormat="1" applyFill="1" applyBorder="1" applyAlignment="1" applyProtection="1">
      <alignment horizontal="center"/>
    </xf>
    <xf numFmtId="0" fontId="19" fillId="2" borderId="6" xfId="5" applyFont="1" applyFill="1" applyBorder="1" applyAlignment="1" applyProtection="1">
      <alignment horizontal="center"/>
    </xf>
    <xf numFmtId="0" fontId="16" fillId="2" borderId="7" xfId="5" applyFont="1" applyFill="1" applyBorder="1" applyAlignment="1" applyProtection="1"/>
    <xf numFmtId="0" fontId="17" fillId="2" borderId="8" xfId="5" applyFont="1" applyFill="1" applyBorder="1" applyAlignment="1" applyProtection="1">
      <alignment horizontal="left"/>
    </xf>
    <xf numFmtId="0" fontId="15" fillId="2" borderId="8" xfId="5" applyFill="1" applyBorder="1" applyAlignment="1" applyProtection="1">
      <alignment horizontal="right"/>
    </xf>
    <xf numFmtId="0" fontId="15" fillId="2" borderId="8" xfId="5" applyFill="1" applyBorder="1" applyAlignment="1" applyProtection="1"/>
    <xf numFmtId="0" fontId="15" fillId="2" borderId="9" xfId="5" applyFill="1" applyBorder="1" applyAlignment="1" applyProtection="1">
      <alignment horizontal="right"/>
    </xf>
    <xf numFmtId="0" fontId="19" fillId="2" borderId="10" xfId="5" applyFont="1" applyFill="1" applyBorder="1" applyAlignment="1" applyProtection="1"/>
    <xf numFmtId="0" fontId="19" fillId="2" borderId="11" xfId="5" applyFont="1" applyFill="1" applyBorder="1" applyAlignment="1" applyProtection="1">
      <alignment horizontal="right"/>
    </xf>
    <xf numFmtId="49" fontId="19" fillId="2" borderId="10" xfId="5" applyNumberFormat="1" applyFont="1" applyFill="1" applyBorder="1" applyAlignment="1" applyProtection="1"/>
    <xf numFmtId="0" fontId="18" fillId="2" borderId="10" xfId="5" applyFont="1" applyFill="1" applyBorder="1" applyAlignment="1" applyProtection="1"/>
    <xf numFmtId="0" fontId="18" fillId="2" borderId="0" xfId="0" applyFont="1" applyFill="1" applyBorder="1" applyProtection="1">
      <protection locked="0"/>
    </xf>
    <xf numFmtId="0" fontId="8" fillId="2" borderId="0" xfId="0" applyNumberFormat="1" applyFont="1" applyFill="1" applyBorder="1" applyAlignment="1" applyProtection="1">
      <protection locked="0"/>
    </xf>
    <xf numFmtId="0" fontId="21" fillId="2" borderId="0" xfId="0" applyNumberFormat="1" applyFont="1" applyFill="1" applyBorder="1" applyProtection="1">
      <protection locked="0"/>
    </xf>
    <xf numFmtId="0" fontId="18" fillId="2" borderId="0" xfId="0" applyNumberFormat="1" applyFont="1" applyFill="1" applyBorder="1" applyProtection="1">
      <protection locked="0"/>
    </xf>
    <xf numFmtId="0" fontId="8" fillId="2" borderId="11" xfId="0" applyFont="1" applyFill="1" applyBorder="1" applyAlignment="1" applyProtection="1">
      <protection locked="0"/>
    </xf>
    <xf numFmtId="0" fontId="9" fillId="2" borderId="0" xfId="0" applyFont="1" applyFill="1" applyBorder="1" applyProtection="1">
      <protection locked="0"/>
    </xf>
    <xf numFmtId="0" fontId="11" fillId="2" borderId="0" xfId="0" applyNumberFormat="1" applyFont="1" applyFill="1" applyBorder="1" applyAlignment="1" applyProtection="1">
      <alignment horizontal="left"/>
      <protection locked="0"/>
    </xf>
    <xf numFmtId="0" fontId="2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NumberFormat="1" applyFont="1" applyFill="1" applyBorder="1" applyProtection="1">
      <protection locked="0"/>
    </xf>
    <xf numFmtId="49" fontId="9" fillId="2" borderId="12" xfId="0" applyNumberFormat="1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 applyProtection="1">
      <alignment horizontal="center"/>
      <protection locked="0"/>
    </xf>
    <xf numFmtId="49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9" fillId="2" borderId="16" xfId="0" applyNumberFormat="1" applyFont="1" applyFill="1" applyBorder="1" applyAlignment="1" applyProtection="1">
      <alignment horizontal="center"/>
      <protection locked="0"/>
    </xf>
    <xf numFmtId="0" fontId="20" fillId="2" borderId="16" xfId="0" applyNumberFormat="1" applyFont="1" applyFill="1" applyBorder="1" applyAlignment="1" applyProtection="1">
      <alignment horizontal="center"/>
      <protection locked="0"/>
    </xf>
    <xf numFmtId="0" fontId="13" fillId="2" borderId="16" xfId="0" applyNumberFormat="1" applyFont="1" applyFill="1" applyBorder="1" applyAlignment="1" applyProtection="1">
      <alignment horizontal="center"/>
      <protection locked="0"/>
    </xf>
    <xf numFmtId="0" fontId="15" fillId="2" borderId="0" xfId="5" applyFill="1" applyBorder="1" applyAlignment="1" applyProtection="1">
      <alignment horizontal="right"/>
    </xf>
    <xf numFmtId="0" fontId="15" fillId="2" borderId="0" xfId="5" applyFill="1" applyBorder="1" applyProtection="1"/>
    <xf numFmtId="0" fontId="8" fillId="0" borderId="17" xfId="0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</xf>
    <xf numFmtId="0" fontId="18" fillId="0" borderId="18" xfId="0" applyNumberFormat="1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/>
      <protection locked="0"/>
    </xf>
    <xf numFmtId="0" fontId="8" fillId="0" borderId="18" xfId="0" applyNumberFormat="1" applyFont="1" applyFill="1" applyBorder="1" applyAlignment="1" applyProtection="1">
      <alignment horizontal="center"/>
      <protection locked="0"/>
    </xf>
    <xf numFmtId="0" fontId="2" fillId="0" borderId="18" xfId="0" applyNumberFormat="1" applyFont="1" applyFill="1" applyBorder="1" applyAlignment="1" applyProtection="1">
      <alignment horizontal="center"/>
    </xf>
    <xf numFmtId="0" fontId="8" fillId="0" borderId="17" xfId="0" quotePrefix="1" applyNumberFormat="1" applyFont="1" applyFill="1" applyBorder="1" applyAlignment="1" applyProtection="1">
      <alignment horizontal="center"/>
      <protection locked="0"/>
    </xf>
    <xf numFmtId="0" fontId="8" fillId="0" borderId="18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applyFont="1" applyFill="1" applyBorder="1" applyAlignment="1" applyProtection="1">
      <alignment horizontal="center"/>
      <protection locked="0"/>
    </xf>
    <xf numFmtId="0" fontId="18" fillId="0" borderId="18" xfId="0" applyNumberFormat="1" applyFont="1" applyFill="1" applyBorder="1" applyAlignment="1" applyProtection="1">
      <alignment horizontal="center"/>
      <protection locked="0"/>
    </xf>
    <xf numFmtId="0" fontId="8" fillId="0" borderId="18" xfId="0" quotePrefix="1" applyFont="1" applyFill="1" applyBorder="1" applyAlignment="1" applyProtection="1">
      <alignment horizontal="center"/>
      <protection locked="0"/>
    </xf>
    <xf numFmtId="49" fontId="21" fillId="2" borderId="10" xfId="0" applyNumberFormat="1" applyFont="1" applyFill="1" applyBorder="1" applyAlignment="1" applyProtection="1">
      <alignment horizontal="left"/>
      <protection locked="0"/>
    </xf>
    <xf numFmtId="49" fontId="10" fillId="2" borderId="10" xfId="0" applyNumberFormat="1" applyFont="1" applyFill="1" applyBorder="1" applyAlignment="1" applyProtection="1">
      <alignment horizontal="left"/>
      <protection locked="0"/>
    </xf>
    <xf numFmtId="49" fontId="8" fillId="2" borderId="10" xfId="0" applyNumberFormat="1" applyFont="1" applyFill="1" applyBorder="1" applyAlignment="1" applyProtection="1">
      <alignment horizontal="left"/>
      <protection locked="0"/>
    </xf>
    <xf numFmtId="0" fontId="8" fillId="0" borderId="18" xfId="0" applyNumberFormat="1" applyFont="1" applyFill="1" applyBorder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horizontal="left"/>
      <protection locked="0"/>
    </xf>
    <xf numFmtId="49" fontId="8" fillId="2" borderId="14" xfId="0" applyNumberFormat="1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protection locked="0"/>
    </xf>
    <xf numFmtId="0" fontId="24" fillId="2" borderId="0" xfId="0" applyNumberFormat="1" applyFont="1" applyFill="1" applyBorder="1" applyProtection="1">
      <protection locked="0"/>
    </xf>
    <xf numFmtId="49" fontId="0" fillId="0" borderId="18" xfId="0" applyNumberFormat="1" applyBorder="1" applyProtection="1"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left"/>
      <protection locked="0"/>
    </xf>
    <xf numFmtId="49" fontId="8" fillId="0" borderId="18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25" fillId="0" borderId="18" xfId="0" applyNumberFormat="1" applyFont="1" applyFill="1" applyBorder="1" applyAlignment="1" applyProtection="1">
      <alignment horizontal="center"/>
      <protection locked="0"/>
    </xf>
    <xf numFmtId="0" fontId="25" fillId="0" borderId="18" xfId="0" applyFont="1" applyFill="1" applyBorder="1" applyAlignment="1" applyProtection="1">
      <alignment horizontal="center"/>
      <protection locked="0"/>
    </xf>
    <xf numFmtId="0" fontId="1" fillId="0" borderId="18" xfId="0" quotePrefix="1" applyNumberFormat="1" applyFont="1" applyFill="1" applyBorder="1" applyAlignment="1" applyProtection="1">
      <alignment horizontal="center"/>
      <protection locked="0"/>
    </xf>
    <xf numFmtId="0" fontId="1" fillId="0" borderId="18" xfId="0" applyNumberFormat="1" applyFont="1" applyFill="1" applyBorder="1" applyAlignment="1" applyProtection="1">
      <alignment horizont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18" fillId="0" borderId="17" xfId="0" quotePrefix="1" applyNumberFormat="1" applyFont="1" applyFill="1" applyBorder="1" applyAlignment="1" applyProtection="1">
      <alignment horizontal="center"/>
      <protection locked="0"/>
    </xf>
    <xf numFmtId="0" fontId="18" fillId="0" borderId="18" xfId="0" quotePrefix="1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49" fontId="29" fillId="0" borderId="17" xfId="0" applyNumberFormat="1" applyFont="1" applyBorder="1" applyAlignment="1" applyProtection="1">
      <alignment horizontal="center"/>
      <protection locked="0"/>
    </xf>
    <xf numFmtId="49" fontId="29" fillId="0" borderId="18" xfId="0" applyNumberFormat="1" applyFont="1" applyBorder="1" applyAlignment="1" applyProtection="1">
      <alignment horizontal="center"/>
      <protection locked="0"/>
    </xf>
    <xf numFmtId="49" fontId="30" fillId="0" borderId="18" xfId="0" applyNumberFormat="1" applyFont="1" applyBorder="1" applyAlignment="1" applyProtection="1">
      <alignment horizontal="left"/>
      <protection locked="0"/>
    </xf>
    <xf numFmtId="49" fontId="29" fillId="0" borderId="18" xfId="0" applyNumberFormat="1" applyFont="1" applyFill="1" applyBorder="1" applyAlignment="1" applyProtection="1">
      <alignment horizontal="center"/>
      <protection locked="0"/>
    </xf>
    <xf numFmtId="49" fontId="30" fillId="0" borderId="18" xfId="0" applyNumberFormat="1" applyFont="1" applyBorder="1" applyProtection="1">
      <protection locked="0"/>
    </xf>
    <xf numFmtId="49" fontId="31" fillId="0" borderId="18" xfId="0" applyNumberFormat="1" applyFont="1" applyBorder="1" applyAlignment="1" applyProtection="1">
      <alignment horizontal="center"/>
      <protection locked="0"/>
    </xf>
    <xf numFmtId="49" fontId="31" fillId="2" borderId="0" xfId="0" applyNumberFormat="1" applyFont="1" applyFill="1" applyAlignment="1" applyProtection="1">
      <alignment horizontal="center"/>
      <protection locked="0"/>
    </xf>
    <xf numFmtId="49" fontId="32" fillId="0" borderId="18" xfId="0" applyNumberFormat="1" applyFont="1" applyBorder="1" applyAlignment="1" applyProtection="1">
      <alignment horizontal="center" vertical="center"/>
      <protection locked="0"/>
    </xf>
    <xf numFmtId="49" fontId="32" fillId="0" borderId="17" xfId="0" applyNumberFormat="1" applyFont="1" applyBorder="1" applyAlignment="1" applyProtection="1">
      <alignment horizontal="center" vertical="center"/>
      <protection locked="0"/>
    </xf>
    <xf numFmtId="49" fontId="32" fillId="0" borderId="18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49" fontId="1" fillId="0" borderId="18" xfId="0" applyNumberFormat="1" applyFont="1" applyBorder="1" applyAlignment="1" applyProtection="1">
      <alignment horizontal="center" vertical="center"/>
      <protection locked="0"/>
    </xf>
    <xf numFmtId="0" fontId="3" fillId="2" borderId="0" xfId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 textRotation="90" wrapText="1"/>
      <protection locked="0"/>
    </xf>
    <xf numFmtId="0" fontId="14" fillId="2" borderId="1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7" xfId="0" applyFont="1" applyFill="1" applyBorder="1" applyAlignment="1" applyProtection="1">
      <alignment horizontal="center" vertical="center" textRotation="90" wrapText="1"/>
      <protection locked="0"/>
    </xf>
    <xf numFmtId="0" fontId="13" fillId="2" borderId="18" xfId="0" applyNumberFormat="1" applyFont="1" applyFill="1" applyBorder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 vertical="center" textRotation="90" wrapText="1"/>
      <protection locked="0"/>
    </xf>
    <xf numFmtId="0" fontId="14" fillId="2" borderId="2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2" xfId="0" applyFont="1" applyFill="1" applyBorder="1" applyAlignment="1" applyProtection="1">
      <alignment horizontal="center" vertical="center" textRotation="90" wrapText="1"/>
      <protection locked="0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29" xfId="7" applyFont="1" applyFill="1" applyBorder="1" applyAlignment="1" applyProtection="1">
      <alignment horizontal="center" vertical="center" wrapText="1"/>
    </xf>
    <xf numFmtId="0" fontId="18" fillId="2" borderId="30" xfId="7" applyFont="1" applyFill="1" applyBorder="1" applyAlignment="1" applyProtection="1">
      <alignment horizontal="center" vertical="center" wrapText="1"/>
    </xf>
    <xf numFmtId="0" fontId="18" fillId="2" borderId="31" xfId="7" applyFont="1" applyFill="1" applyBorder="1" applyAlignment="1" applyProtection="1">
      <alignment horizontal="center" vertical="center" wrapText="1"/>
    </xf>
    <xf numFmtId="0" fontId="18" fillId="2" borderId="32" xfId="7" applyFont="1" applyFill="1" applyBorder="1" applyAlignment="1" applyProtection="1">
      <alignment horizontal="center" vertical="center" wrapText="1"/>
    </xf>
    <xf numFmtId="0" fontId="18" fillId="2" borderId="33" xfId="7" applyFont="1" applyFill="1" applyBorder="1" applyAlignment="1" applyProtection="1">
      <alignment horizontal="center" vertical="center" wrapText="1"/>
    </xf>
    <xf numFmtId="0" fontId="18" fillId="2" borderId="34" xfId="7" applyFont="1" applyFill="1" applyBorder="1" applyAlignment="1" applyProtection="1">
      <alignment horizontal="center" vertical="center" wrapText="1"/>
    </xf>
    <xf numFmtId="0" fontId="18" fillId="2" borderId="35" xfId="7" applyFont="1" applyFill="1" applyBorder="1" applyAlignment="1" applyProtection="1">
      <alignment horizontal="center" vertical="center" wrapText="1"/>
    </xf>
    <xf numFmtId="0" fontId="18" fillId="2" borderId="36" xfId="7" applyFont="1" applyFill="1" applyBorder="1" applyAlignment="1" applyProtection="1">
      <alignment horizontal="center" vertical="center" wrapText="1"/>
    </xf>
    <xf numFmtId="0" fontId="18" fillId="2" borderId="37" xfId="7" applyFont="1" applyFill="1" applyBorder="1" applyAlignment="1" applyProtection="1">
      <alignment horizontal="center" vertical="center" wrapText="1"/>
    </xf>
    <xf numFmtId="0" fontId="18" fillId="2" borderId="1" xfId="7" applyFont="1" applyFill="1" applyBorder="1" applyAlignment="1" applyProtection="1">
      <alignment horizontal="center" vertical="center" wrapText="1"/>
    </xf>
    <xf numFmtId="0" fontId="18" fillId="2" borderId="38" xfId="7" applyFont="1" applyFill="1" applyBorder="1" applyAlignment="1" applyProtection="1">
      <alignment horizontal="center" vertical="center" wrapText="1"/>
    </xf>
    <xf numFmtId="0" fontId="18" fillId="2" borderId="1" xfId="5" applyFont="1" applyFill="1" applyBorder="1" applyAlignment="1" applyProtection="1">
      <alignment horizontal="center"/>
    </xf>
    <xf numFmtId="0" fontId="18" fillId="2" borderId="39" xfId="5" applyFont="1" applyFill="1" applyBorder="1" applyAlignment="1" applyProtection="1">
      <alignment horizontal="center"/>
    </xf>
    <xf numFmtId="0" fontId="2" fillId="2" borderId="2" xfId="3" applyFont="1" applyFill="1" applyBorder="1" applyAlignment="1" applyProtection="1">
      <alignment horizontal="center"/>
    </xf>
    <xf numFmtId="0" fontId="2" fillId="2" borderId="3" xfId="3" applyFont="1" applyFill="1" applyBorder="1" applyAlignment="1" applyProtection="1">
      <alignment horizontal="center"/>
    </xf>
    <xf numFmtId="0" fontId="2" fillId="2" borderId="4" xfId="3" applyFont="1" applyFill="1" applyBorder="1" applyAlignment="1" applyProtection="1">
      <alignment horizontal="center"/>
    </xf>
    <xf numFmtId="0" fontId="2" fillId="2" borderId="5" xfId="3" applyFont="1" applyFill="1" applyBorder="1" applyAlignment="1" applyProtection="1">
      <alignment horizontal="center"/>
    </xf>
  </cellXfs>
  <cellStyles count="8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Obrasci" xfId="5" xr:uid="{00000000-0005-0000-0000-000005000000}"/>
    <cellStyle name="Normal_Obrasci 2" xfId="6" xr:uid="{00000000-0005-0000-0000-000006000000}"/>
    <cellStyle name="Normal_Sheet1" xfId="7" xr:uid="{00000000-0005-0000-0000-000007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65"/>
  <sheetViews>
    <sheetView tabSelected="1" zoomScaleNormal="100" zoomScaleSheetLayoutView="100" workbookViewId="0">
      <pane ySplit="8" topLeftCell="A9" activePane="bottomLeft" state="frozen"/>
      <selection pane="bottomLeft" activeCell="C17" sqref="C17"/>
    </sheetView>
  </sheetViews>
  <sheetFormatPr defaultColWidth="9.1796875" defaultRowHeight="12.5" x14ac:dyDescent="0.25"/>
  <cols>
    <col min="1" max="1" width="9.1796875" style="91" customWidth="1"/>
    <col min="2" max="2" width="20.453125" style="20" customWidth="1"/>
    <col min="3" max="3" width="7.1796875" style="20" bestFit="1" customWidth="1"/>
    <col min="4" max="18" width="4.81640625" style="21" customWidth="1"/>
    <col min="19" max="19" width="7.1796875" style="21" customWidth="1"/>
    <col min="20" max="20" width="6.81640625" style="20" customWidth="1"/>
    <col min="21" max="21" width="11.453125" style="20" customWidth="1"/>
    <col min="22" max="26" width="9.1796875" style="20"/>
    <col min="27" max="27" width="17.1796875" style="20" customWidth="1"/>
    <col min="28" max="28" width="9.1796875" style="20"/>
    <col min="29" max="29" width="12.1796875" style="20" customWidth="1"/>
    <col min="30" max="16384" width="9.1796875" style="20"/>
  </cols>
  <sheetData>
    <row r="1" spans="1:29" ht="17.5" x14ac:dyDescent="0.35">
      <c r="A1" s="127">
        <v>120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9" t="s">
        <v>5</v>
      </c>
      <c r="U1" s="130"/>
    </row>
    <row r="2" spans="1:29" ht="17.5" x14ac:dyDescent="0.35">
      <c r="A2" s="125" t="s">
        <v>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31"/>
      <c r="U2" s="132"/>
    </row>
    <row r="3" spans="1:29" ht="14" x14ac:dyDescent="0.3">
      <c r="A3" s="87" t="s">
        <v>46</v>
      </c>
      <c r="B3" s="41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Q3" s="59" t="s">
        <v>40</v>
      </c>
      <c r="R3" s="60"/>
      <c r="S3" s="58"/>
      <c r="T3" s="41"/>
      <c r="U3" s="61"/>
    </row>
    <row r="4" spans="1:29" ht="13" x14ac:dyDescent="0.3">
      <c r="A4" s="88" t="s">
        <v>48</v>
      </c>
      <c r="B4" s="41"/>
      <c r="C4" s="62"/>
      <c r="D4" s="58"/>
      <c r="F4" s="63" t="s">
        <v>47</v>
      </c>
      <c r="H4" s="64"/>
      <c r="I4" s="94" t="s">
        <v>49</v>
      </c>
      <c r="L4" s="20"/>
      <c r="M4" s="58"/>
      <c r="N4" s="58"/>
      <c r="O4" s="58"/>
      <c r="P4" s="58"/>
      <c r="Q4" s="94" t="s">
        <v>50</v>
      </c>
      <c r="R4" s="58"/>
      <c r="S4" s="58"/>
      <c r="T4" s="41"/>
      <c r="U4" s="61"/>
    </row>
    <row r="5" spans="1:29" ht="12.75" customHeight="1" thickBot="1" x14ac:dyDescent="0.3">
      <c r="A5" s="89"/>
      <c r="B5" s="41"/>
      <c r="C5" s="41"/>
      <c r="D5" s="58"/>
      <c r="E5" s="58"/>
      <c r="F5" s="58"/>
      <c r="G5" s="65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41"/>
      <c r="U5" s="61"/>
    </row>
    <row r="6" spans="1:29" ht="26.25" customHeight="1" x14ac:dyDescent="0.3">
      <c r="A6" s="66" t="s">
        <v>20</v>
      </c>
      <c r="B6" s="67"/>
      <c r="C6" s="133" t="s">
        <v>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5"/>
      <c r="T6" s="136" t="s">
        <v>21</v>
      </c>
      <c r="U6" s="140" t="s">
        <v>8</v>
      </c>
      <c r="W6" s="41"/>
      <c r="X6" s="41"/>
      <c r="Y6" s="41"/>
      <c r="Z6" s="41"/>
      <c r="AA6" s="41"/>
      <c r="AB6" s="41"/>
      <c r="AC6" s="41"/>
    </row>
    <row r="7" spans="1:29" ht="13" x14ac:dyDescent="0.3">
      <c r="A7" s="68" t="s">
        <v>9</v>
      </c>
      <c r="B7" s="69" t="s">
        <v>35</v>
      </c>
      <c r="C7" s="143" t="s">
        <v>43</v>
      </c>
      <c r="D7" s="139" t="s">
        <v>36</v>
      </c>
      <c r="E7" s="139"/>
      <c r="F7" s="139"/>
      <c r="G7" s="139"/>
      <c r="H7" s="139"/>
      <c r="I7" s="139" t="s">
        <v>10</v>
      </c>
      <c r="J7" s="139"/>
      <c r="K7" s="139"/>
      <c r="L7" s="139" t="s">
        <v>36</v>
      </c>
      <c r="M7" s="139"/>
      <c r="N7" s="139"/>
      <c r="O7" s="139" t="s">
        <v>11</v>
      </c>
      <c r="P7" s="139"/>
      <c r="Q7" s="139"/>
      <c r="R7" s="139" t="s">
        <v>19</v>
      </c>
      <c r="S7" s="139"/>
      <c r="T7" s="137"/>
      <c r="U7" s="141"/>
      <c r="W7" s="41"/>
      <c r="X7" s="41"/>
      <c r="Y7" s="41"/>
      <c r="Z7" s="41"/>
      <c r="AA7" s="41"/>
      <c r="AB7" s="41"/>
      <c r="AC7" s="41"/>
    </row>
    <row r="8" spans="1:29" ht="13.5" thickBot="1" x14ac:dyDescent="0.35">
      <c r="A8" s="92"/>
      <c r="B8" s="93"/>
      <c r="C8" s="144"/>
      <c r="D8" s="70" t="s">
        <v>0</v>
      </c>
      <c r="E8" s="70" t="s">
        <v>1</v>
      </c>
      <c r="F8" s="70" t="s">
        <v>2</v>
      </c>
      <c r="G8" s="70" t="s">
        <v>3</v>
      </c>
      <c r="H8" s="70" t="s">
        <v>4</v>
      </c>
      <c r="I8" s="70" t="s">
        <v>22</v>
      </c>
      <c r="J8" s="70" t="s">
        <v>23</v>
      </c>
      <c r="K8" s="70" t="s">
        <v>24</v>
      </c>
      <c r="L8" s="71" t="s">
        <v>37</v>
      </c>
      <c r="M8" s="71" t="s">
        <v>38</v>
      </c>
      <c r="N8" s="70" t="s">
        <v>39</v>
      </c>
      <c r="O8" s="70" t="s">
        <v>41</v>
      </c>
      <c r="P8" s="70" t="s">
        <v>42</v>
      </c>
      <c r="Q8" s="70" t="s">
        <v>25</v>
      </c>
      <c r="R8" s="72" t="s">
        <v>44</v>
      </c>
      <c r="S8" s="72" t="s">
        <v>45</v>
      </c>
      <c r="T8" s="138"/>
      <c r="U8" s="142"/>
      <c r="W8" s="124"/>
      <c r="X8" s="124"/>
      <c r="Y8" s="124"/>
      <c r="Z8" s="41"/>
      <c r="AA8" s="119"/>
      <c r="AB8" s="41"/>
      <c r="AC8" s="119"/>
    </row>
    <row r="9" spans="1:29" ht="14" x14ac:dyDescent="0.3">
      <c r="A9" s="109" t="s">
        <v>58</v>
      </c>
      <c r="B9" s="117" t="s">
        <v>51</v>
      </c>
      <c r="C9" s="105">
        <v>1</v>
      </c>
      <c r="D9" s="107"/>
      <c r="E9" s="108"/>
      <c r="F9" s="75"/>
      <c r="G9" s="75"/>
      <c r="H9" s="76"/>
      <c r="I9" s="76"/>
      <c r="J9" s="76"/>
      <c r="K9" s="76"/>
      <c r="L9" s="76"/>
      <c r="M9" s="76"/>
      <c r="N9" s="76"/>
      <c r="O9" s="107">
        <v>15</v>
      </c>
      <c r="P9" s="107"/>
      <c r="Q9" s="76"/>
      <c r="R9" s="82"/>
      <c r="S9" s="76"/>
      <c r="T9" s="77">
        <f>SUM(C9:Q9)+MAX(R9,S9)</f>
        <v>16</v>
      </c>
      <c r="U9" s="78" t="str">
        <f t="shared" ref="U9" si="0">IF(T9&gt;=90,"A",IF(T9&gt;=80,"B",IF(T9&gt;=70,"C",IF(T9&gt;=60,"D",IF(T9&gt;=50,"E",IF(T9=0,"-","F"))))))</f>
        <v>F</v>
      </c>
      <c r="W9" s="123"/>
      <c r="X9" s="123"/>
      <c r="Y9" s="123"/>
      <c r="Z9" s="41"/>
      <c r="AA9" s="119"/>
      <c r="AB9" s="41"/>
      <c r="AC9" s="119"/>
    </row>
    <row r="10" spans="1:29" ht="14" x14ac:dyDescent="0.3">
      <c r="A10" s="110" t="s">
        <v>52</v>
      </c>
      <c r="B10" s="116" t="s">
        <v>53</v>
      </c>
      <c r="C10" s="106"/>
      <c r="D10" s="120"/>
      <c r="E10" s="103"/>
      <c r="F10" s="80"/>
      <c r="G10" s="80"/>
      <c r="H10" s="80"/>
      <c r="I10" s="80"/>
      <c r="J10" s="80"/>
      <c r="K10" s="80"/>
      <c r="L10" s="80"/>
      <c r="M10" s="80"/>
      <c r="N10" s="80"/>
      <c r="O10" s="102">
        <v>10</v>
      </c>
      <c r="P10" s="120">
        <v>11</v>
      </c>
      <c r="Q10" s="80"/>
      <c r="R10" s="80">
        <v>48</v>
      </c>
      <c r="S10" s="80"/>
      <c r="T10" s="77">
        <f t="shared" ref="T10:T73" si="1">SUM(C10:Q10)+MAX(R10,S10)</f>
        <v>69</v>
      </c>
      <c r="U10" s="78" t="str">
        <f t="shared" ref="U10:U73" si="2">IF(T10&gt;=90,"A",IF(T10&gt;=80,"B",IF(T10&gt;=70,"C",IF(T10&gt;=60,"D",IF(T10&gt;=50,"E",IF(T10=0,"-","F"))))))</f>
        <v>D</v>
      </c>
      <c r="W10" s="123"/>
      <c r="X10" s="123"/>
      <c r="Y10" s="123"/>
      <c r="Z10" s="41"/>
      <c r="AA10" s="119"/>
      <c r="AB10" s="41"/>
      <c r="AC10" s="119"/>
    </row>
    <row r="11" spans="1:29" ht="14" x14ac:dyDescent="0.3">
      <c r="A11" s="110" t="s">
        <v>54</v>
      </c>
      <c r="B11" s="116" t="s">
        <v>55</v>
      </c>
      <c r="C11" s="106"/>
      <c r="D11" s="120"/>
      <c r="E11" s="103"/>
      <c r="F11" s="80"/>
      <c r="G11" s="80"/>
      <c r="H11" s="80"/>
      <c r="I11" s="80"/>
      <c r="J11" s="80"/>
      <c r="K11" s="103"/>
      <c r="L11" s="80"/>
      <c r="M11" s="80"/>
      <c r="N11" s="80"/>
      <c r="O11" s="102"/>
      <c r="P11" s="120"/>
      <c r="Q11" s="80"/>
      <c r="R11" s="83"/>
      <c r="S11" s="80"/>
      <c r="T11" s="77">
        <f t="shared" si="1"/>
        <v>0</v>
      </c>
      <c r="U11" s="78" t="str">
        <f t="shared" si="2"/>
        <v>-</v>
      </c>
      <c r="W11" s="123"/>
      <c r="X11" s="123"/>
      <c r="Y11" s="123"/>
      <c r="Z11" s="41"/>
      <c r="AA11" s="119"/>
      <c r="AB11" s="41"/>
      <c r="AC11" s="119"/>
    </row>
    <row r="12" spans="1:29" ht="14" x14ac:dyDescent="0.3">
      <c r="A12" s="110" t="s">
        <v>56</v>
      </c>
      <c r="B12" s="116" t="s">
        <v>57</v>
      </c>
      <c r="C12" s="106"/>
      <c r="D12" s="120"/>
      <c r="E12" s="103"/>
      <c r="F12" s="80"/>
      <c r="G12" s="80"/>
      <c r="H12" s="80"/>
      <c r="I12" s="80"/>
      <c r="J12" s="80"/>
      <c r="K12" s="80"/>
      <c r="L12" s="80"/>
      <c r="M12" s="80"/>
      <c r="N12" s="80"/>
      <c r="O12" s="102"/>
      <c r="P12" s="120"/>
      <c r="Q12" s="80"/>
      <c r="R12" s="83"/>
      <c r="S12" s="80"/>
      <c r="T12" s="77">
        <f t="shared" si="1"/>
        <v>0</v>
      </c>
      <c r="U12" s="78" t="str">
        <f t="shared" si="2"/>
        <v>-</v>
      </c>
      <c r="W12" s="123"/>
      <c r="X12" s="123"/>
      <c r="Y12" s="123"/>
      <c r="Z12" s="41"/>
      <c r="AA12" s="119"/>
      <c r="AB12" s="41"/>
      <c r="AC12" s="119"/>
    </row>
    <row r="13" spans="1:29" ht="14" x14ac:dyDescent="0.3">
      <c r="A13" s="110"/>
      <c r="B13" s="116"/>
      <c r="C13" s="106"/>
      <c r="D13" s="120"/>
      <c r="E13" s="103"/>
      <c r="F13" s="80"/>
      <c r="G13" s="80"/>
      <c r="H13" s="80"/>
      <c r="I13" s="80"/>
      <c r="J13" s="80"/>
      <c r="K13" s="80"/>
      <c r="L13" s="80"/>
      <c r="M13" s="80"/>
      <c r="N13" s="80"/>
      <c r="O13" s="102"/>
      <c r="P13" s="120"/>
      <c r="Q13" s="80"/>
      <c r="R13" s="83"/>
      <c r="S13" s="80"/>
      <c r="T13" s="77">
        <f t="shared" si="1"/>
        <v>0</v>
      </c>
      <c r="U13" s="78" t="str">
        <f t="shared" si="2"/>
        <v>-</v>
      </c>
      <c r="W13" s="123"/>
      <c r="X13" s="123"/>
      <c r="Y13" s="123"/>
      <c r="Z13" s="41"/>
      <c r="AA13" s="119"/>
      <c r="AB13" s="41"/>
      <c r="AC13" s="119"/>
    </row>
    <row r="14" spans="1:29" ht="14" x14ac:dyDescent="0.3">
      <c r="A14" s="110"/>
      <c r="B14" s="116"/>
      <c r="C14" s="106"/>
      <c r="D14" s="120"/>
      <c r="E14" s="103"/>
      <c r="F14" s="80"/>
      <c r="G14" s="80"/>
      <c r="H14" s="80"/>
      <c r="I14" s="80"/>
      <c r="J14" s="80"/>
      <c r="K14" s="80"/>
      <c r="L14" s="80"/>
      <c r="M14" s="80"/>
      <c r="N14" s="80"/>
      <c r="O14" s="102"/>
      <c r="P14" s="120"/>
      <c r="Q14" s="80"/>
      <c r="R14" s="80"/>
      <c r="S14" s="80"/>
      <c r="T14" s="77">
        <f t="shared" si="1"/>
        <v>0</v>
      </c>
      <c r="U14" s="78" t="str">
        <f t="shared" si="2"/>
        <v>-</v>
      </c>
      <c r="W14" s="123"/>
      <c r="X14" s="123"/>
      <c r="Y14" s="123"/>
      <c r="Z14" s="41"/>
      <c r="AA14" s="119"/>
      <c r="AB14" s="41"/>
      <c r="AC14" s="119"/>
    </row>
    <row r="15" spans="1:29" ht="14" x14ac:dyDescent="0.3">
      <c r="A15" s="110"/>
      <c r="B15" s="116"/>
      <c r="C15" s="106"/>
      <c r="D15" s="120"/>
      <c r="E15" s="103"/>
      <c r="F15" s="80"/>
      <c r="G15" s="80"/>
      <c r="H15" s="80"/>
      <c r="I15" s="80"/>
      <c r="J15" s="80"/>
      <c r="K15" s="80"/>
      <c r="L15" s="80"/>
      <c r="M15" s="80"/>
      <c r="N15" s="80"/>
      <c r="O15" s="102"/>
      <c r="P15" s="120"/>
      <c r="Q15" s="80"/>
      <c r="R15" s="83"/>
      <c r="S15" s="80"/>
      <c r="T15" s="77">
        <f t="shared" si="1"/>
        <v>0</v>
      </c>
      <c r="U15" s="78" t="str">
        <f t="shared" si="2"/>
        <v>-</v>
      </c>
      <c r="W15" s="123"/>
      <c r="X15" s="123"/>
      <c r="Y15" s="123"/>
      <c r="Z15" s="41"/>
      <c r="AA15" s="119"/>
      <c r="AB15" s="41"/>
      <c r="AC15" s="119"/>
    </row>
    <row r="16" spans="1:29" ht="14" x14ac:dyDescent="0.3">
      <c r="A16" s="110"/>
      <c r="B16" s="116"/>
      <c r="C16" s="106"/>
      <c r="D16" s="120"/>
      <c r="E16" s="103"/>
      <c r="F16" s="80"/>
      <c r="G16" s="80"/>
      <c r="H16" s="80"/>
      <c r="I16" s="80"/>
      <c r="J16" s="80"/>
      <c r="K16" s="80"/>
      <c r="L16" s="80"/>
      <c r="M16" s="80"/>
      <c r="N16" s="80"/>
      <c r="O16" s="120"/>
      <c r="P16" s="120"/>
      <c r="Q16" s="80"/>
      <c r="R16" s="83"/>
      <c r="S16" s="80"/>
      <c r="T16" s="77">
        <f t="shared" si="1"/>
        <v>0</v>
      </c>
      <c r="U16" s="78" t="str">
        <f t="shared" si="2"/>
        <v>-</v>
      </c>
      <c r="W16" s="123"/>
      <c r="X16" s="123"/>
      <c r="Y16" s="123"/>
      <c r="Z16" s="41"/>
      <c r="AA16" s="119"/>
      <c r="AB16" s="41"/>
      <c r="AC16" s="119"/>
    </row>
    <row r="17" spans="1:29" ht="14" x14ac:dyDescent="0.3">
      <c r="A17" s="110"/>
      <c r="B17" s="116"/>
      <c r="C17" s="106"/>
      <c r="D17" s="120"/>
      <c r="E17" s="103"/>
      <c r="F17" s="80"/>
      <c r="G17" s="80"/>
      <c r="H17" s="80"/>
      <c r="I17" s="80"/>
      <c r="J17" s="80"/>
      <c r="K17" s="80"/>
      <c r="L17" s="80"/>
      <c r="M17" s="80"/>
      <c r="N17" s="80"/>
      <c r="O17" s="102"/>
      <c r="P17" s="120"/>
      <c r="Q17" s="80"/>
      <c r="R17" s="80"/>
      <c r="S17" s="80"/>
      <c r="T17" s="77">
        <f t="shared" si="1"/>
        <v>0</v>
      </c>
      <c r="U17" s="78" t="str">
        <f t="shared" si="2"/>
        <v>-</v>
      </c>
      <c r="W17" s="123"/>
      <c r="X17" s="123"/>
      <c r="Y17" s="123"/>
      <c r="Z17" s="41"/>
      <c r="AA17" s="119"/>
      <c r="AB17" s="41"/>
      <c r="AC17" s="119"/>
    </row>
    <row r="18" spans="1:29" ht="14" x14ac:dyDescent="0.3">
      <c r="A18" s="110"/>
      <c r="B18" s="116"/>
      <c r="C18" s="106"/>
      <c r="D18" s="120"/>
      <c r="E18" s="103"/>
      <c r="F18" s="80"/>
      <c r="G18" s="80"/>
      <c r="H18" s="80"/>
      <c r="I18" s="80"/>
      <c r="J18" s="80"/>
      <c r="K18" s="80"/>
      <c r="L18" s="80"/>
      <c r="M18" s="80"/>
      <c r="N18" s="80"/>
      <c r="O18" s="102"/>
      <c r="P18" s="120"/>
      <c r="Q18" s="80"/>
      <c r="R18" s="80"/>
      <c r="S18" s="80"/>
      <c r="T18" s="77">
        <f t="shared" si="1"/>
        <v>0</v>
      </c>
      <c r="U18" s="78" t="str">
        <f t="shared" si="2"/>
        <v>-</v>
      </c>
      <c r="W18" s="123"/>
      <c r="X18" s="123"/>
      <c r="Y18" s="123"/>
      <c r="Z18" s="41"/>
      <c r="AA18" s="119"/>
      <c r="AB18" s="41"/>
      <c r="AC18" s="119"/>
    </row>
    <row r="19" spans="1:29" ht="14" x14ac:dyDescent="0.3">
      <c r="A19" s="110"/>
      <c r="B19" s="116"/>
      <c r="C19" s="106"/>
      <c r="D19" s="120"/>
      <c r="E19" s="103"/>
      <c r="F19" s="80"/>
      <c r="G19" s="80"/>
      <c r="H19" s="80"/>
      <c r="I19" s="80"/>
      <c r="J19" s="80"/>
      <c r="K19" s="80"/>
      <c r="L19" s="80"/>
      <c r="M19" s="80"/>
      <c r="N19" s="80"/>
      <c r="O19" s="102"/>
      <c r="P19" s="120"/>
      <c r="Q19" s="80"/>
      <c r="R19" s="83"/>
      <c r="S19" s="80"/>
      <c r="T19" s="77">
        <f t="shared" si="1"/>
        <v>0</v>
      </c>
      <c r="U19" s="78" t="str">
        <f t="shared" si="2"/>
        <v>-</v>
      </c>
      <c r="W19" s="123"/>
      <c r="X19" s="123"/>
      <c r="Y19" s="123"/>
      <c r="Z19" s="41"/>
      <c r="AA19" s="119"/>
      <c r="AB19" s="41"/>
      <c r="AC19" s="119"/>
    </row>
    <row r="20" spans="1:29" ht="14" x14ac:dyDescent="0.3">
      <c r="A20" s="110"/>
      <c r="B20" s="116"/>
      <c r="C20" s="106"/>
      <c r="D20" s="120"/>
      <c r="E20" s="103"/>
      <c r="F20" s="80"/>
      <c r="G20" s="80"/>
      <c r="H20" s="80"/>
      <c r="I20" s="80"/>
      <c r="J20" s="80"/>
      <c r="K20" s="80"/>
      <c r="L20" s="80"/>
      <c r="M20" s="80"/>
      <c r="N20" s="80"/>
      <c r="O20" s="102"/>
      <c r="P20" s="120"/>
      <c r="Q20" s="80"/>
      <c r="R20" s="80"/>
      <c r="S20" s="80"/>
      <c r="T20" s="77">
        <f t="shared" si="1"/>
        <v>0</v>
      </c>
      <c r="U20" s="78" t="str">
        <f t="shared" si="2"/>
        <v>-</v>
      </c>
      <c r="W20" s="123"/>
      <c r="X20" s="123"/>
      <c r="Y20" s="123"/>
      <c r="Z20" s="41"/>
      <c r="AA20" s="119"/>
      <c r="AB20" s="41"/>
      <c r="AC20" s="119"/>
    </row>
    <row r="21" spans="1:29" ht="14" x14ac:dyDescent="0.3">
      <c r="A21" s="110"/>
      <c r="B21" s="116"/>
      <c r="C21" s="106"/>
      <c r="D21" s="120"/>
      <c r="E21" s="103"/>
      <c r="F21" s="80"/>
      <c r="G21" s="80"/>
      <c r="H21" s="80"/>
      <c r="I21" s="80"/>
      <c r="J21" s="80"/>
      <c r="K21" s="80"/>
      <c r="L21" s="80"/>
      <c r="M21" s="80"/>
      <c r="N21" s="80"/>
      <c r="O21" s="102"/>
      <c r="P21" s="120"/>
      <c r="Q21" s="80"/>
      <c r="R21" s="80"/>
      <c r="S21" s="80"/>
      <c r="T21" s="77">
        <f t="shared" si="1"/>
        <v>0</v>
      </c>
      <c r="U21" s="78" t="str">
        <f t="shared" si="2"/>
        <v>-</v>
      </c>
      <c r="W21" s="123"/>
      <c r="X21" s="123"/>
      <c r="Y21" s="123"/>
      <c r="Z21" s="41"/>
      <c r="AA21" s="119"/>
      <c r="AB21" s="41"/>
      <c r="AC21" s="119"/>
    </row>
    <row r="22" spans="1:29" ht="14" x14ac:dyDescent="0.3">
      <c r="A22" s="110"/>
      <c r="B22" s="116"/>
      <c r="C22" s="84"/>
      <c r="D22" s="120"/>
      <c r="E22" s="103"/>
      <c r="F22" s="80"/>
      <c r="G22" s="80"/>
      <c r="H22" s="80"/>
      <c r="I22" s="80"/>
      <c r="J22" s="80"/>
      <c r="K22" s="80"/>
      <c r="L22" s="80"/>
      <c r="M22" s="80"/>
      <c r="N22" s="80"/>
      <c r="O22" s="102"/>
      <c r="P22" s="120"/>
      <c r="Q22" s="80"/>
      <c r="R22" s="80"/>
      <c r="S22" s="80"/>
      <c r="T22" s="77">
        <f t="shared" si="1"/>
        <v>0</v>
      </c>
      <c r="U22" s="78" t="str">
        <f t="shared" si="2"/>
        <v>-</v>
      </c>
      <c r="W22" s="123"/>
      <c r="X22" s="123"/>
      <c r="Y22" s="123"/>
      <c r="Z22" s="41"/>
      <c r="AA22" s="119"/>
      <c r="AB22" s="41"/>
      <c r="AC22" s="119"/>
    </row>
    <row r="23" spans="1:29" ht="14" x14ac:dyDescent="0.3">
      <c r="A23" s="110"/>
      <c r="B23" s="116"/>
      <c r="C23" s="84"/>
      <c r="D23" s="120"/>
      <c r="E23" s="99"/>
      <c r="F23" s="103"/>
      <c r="G23" s="103"/>
      <c r="H23" s="103"/>
      <c r="I23" s="103"/>
      <c r="J23" s="103"/>
      <c r="K23" s="103"/>
      <c r="L23" s="103"/>
      <c r="M23" s="103"/>
      <c r="N23" s="103"/>
      <c r="O23" s="99"/>
      <c r="P23" s="120"/>
      <c r="Q23" s="103"/>
      <c r="R23" s="102"/>
      <c r="S23" s="103"/>
      <c r="T23" s="77">
        <f t="shared" si="1"/>
        <v>0</v>
      </c>
      <c r="U23" s="78" t="str">
        <f t="shared" si="2"/>
        <v>-</v>
      </c>
      <c r="W23" s="123"/>
      <c r="X23" s="123"/>
      <c r="Y23" s="123"/>
      <c r="Z23" s="41"/>
      <c r="AA23" s="119"/>
      <c r="AB23" s="41"/>
      <c r="AC23" s="119"/>
    </row>
    <row r="24" spans="1:29" ht="14" x14ac:dyDescent="0.3">
      <c r="A24" s="110"/>
      <c r="B24" s="116"/>
      <c r="C24" s="106"/>
      <c r="D24" s="120"/>
      <c r="E24" s="99"/>
      <c r="F24" s="80"/>
      <c r="G24" s="80"/>
      <c r="H24" s="80"/>
      <c r="I24" s="80"/>
      <c r="J24" s="80"/>
      <c r="K24" s="80"/>
      <c r="L24" s="80"/>
      <c r="M24" s="80"/>
      <c r="N24" s="80"/>
      <c r="O24" s="99"/>
      <c r="P24" s="120"/>
      <c r="Q24" s="80"/>
      <c r="R24" s="80"/>
      <c r="S24" s="80"/>
      <c r="T24" s="77">
        <f t="shared" si="1"/>
        <v>0</v>
      </c>
      <c r="U24" s="78" t="str">
        <f t="shared" si="2"/>
        <v>-</v>
      </c>
      <c r="W24" s="123"/>
      <c r="X24" s="123"/>
      <c r="Y24" s="123"/>
      <c r="Z24" s="41"/>
      <c r="AA24" s="119"/>
      <c r="AB24" s="41"/>
      <c r="AC24" s="119"/>
    </row>
    <row r="25" spans="1:29" ht="14" x14ac:dyDescent="0.3">
      <c r="A25" s="110"/>
      <c r="B25" s="116"/>
      <c r="C25" s="106"/>
      <c r="D25" s="120"/>
      <c r="E25" s="103"/>
      <c r="F25" s="80"/>
      <c r="G25" s="80"/>
      <c r="H25" s="80"/>
      <c r="I25" s="80"/>
      <c r="J25" s="80"/>
      <c r="K25" s="80"/>
      <c r="L25" s="80"/>
      <c r="M25" s="80"/>
      <c r="N25" s="80"/>
      <c r="O25" s="102"/>
      <c r="P25" s="120"/>
      <c r="Q25" s="80"/>
      <c r="R25" s="83"/>
      <c r="S25" s="80"/>
      <c r="T25" s="77">
        <f t="shared" si="1"/>
        <v>0</v>
      </c>
      <c r="U25" s="78" t="str">
        <f t="shared" si="2"/>
        <v>-</v>
      </c>
      <c r="V25" s="21"/>
      <c r="W25" s="123"/>
      <c r="X25" s="123"/>
      <c r="Y25" s="123"/>
      <c r="Z25" s="41"/>
      <c r="AA25" s="119"/>
      <c r="AB25" s="41"/>
      <c r="AC25" s="119"/>
    </row>
    <row r="26" spans="1:29" ht="14" x14ac:dyDescent="0.3">
      <c r="A26" s="110"/>
      <c r="B26" s="116"/>
      <c r="C26" s="106"/>
      <c r="D26" s="120"/>
      <c r="E26" s="103"/>
      <c r="F26" s="80"/>
      <c r="G26" s="80"/>
      <c r="H26" s="80"/>
      <c r="I26" s="80"/>
      <c r="J26" s="80"/>
      <c r="K26" s="80"/>
      <c r="L26" s="80"/>
      <c r="M26" s="80"/>
      <c r="N26" s="80"/>
      <c r="O26" s="102"/>
      <c r="P26" s="120"/>
      <c r="Q26" s="80"/>
      <c r="R26" s="80"/>
      <c r="S26" s="80"/>
      <c r="T26" s="77">
        <f t="shared" si="1"/>
        <v>0</v>
      </c>
      <c r="U26" s="78" t="str">
        <f t="shared" si="2"/>
        <v>-</v>
      </c>
      <c r="W26" s="123"/>
      <c r="X26" s="123"/>
      <c r="Y26" s="123"/>
      <c r="Z26" s="41"/>
      <c r="AA26" s="119"/>
      <c r="AB26" s="41"/>
      <c r="AC26" s="119"/>
    </row>
    <row r="27" spans="1:29" ht="14" x14ac:dyDescent="0.3">
      <c r="A27" s="110"/>
      <c r="B27" s="116"/>
      <c r="C27" s="106"/>
      <c r="D27" s="120"/>
      <c r="E27" s="103"/>
      <c r="F27" s="80"/>
      <c r="G27" s="80"/>
      <c r="H27" s="80"/>
      <c r="I27" s="80"/>
      <c r="J27" s="80"/>
      <c r="K27" s="80"/>
      <c r="L27" s="80"/>
      <c r="M27" s="80"/>
      <c r="N27" s="80"/>
      <c r="O27" s="102"/>
      <c r="P27" s="120"/>
      <c r="Q27" s="80"/>
      <c r="R27" s="80"/>
      <c r="S27" s="80"/>
      <c r="T27" s="77">
        <f t="shared" si="1"/>
        <v>0</v>
      </c>
      <c r="U27" s="78" t="str">
        <f t="shared" si="2"/>
        <v>-</v>
      </c>
      <c r="W27" s="123"/>
      <c r="X27" s="123"/>
      <c r="Y27" s="123"/>
      <c r="Z27" s="41"/>
      <c r="AA27" s="119"/>
      <c r="AB27" s="41"/>
      <c r="AC27" s="119"/>
    </row>
    <row r="28" spans="1:29" ht="14" x14ac:dyDescent="0.3">
      <c r="A28" s="110"/>
      <c r="B28" s="116"/>
      <c r="C28" s="106"/>
      <c r="D28" s="120"/>
      <c r="E28" s="103"/>
      <c r="F28" s="80"/>
      <c r="G28" s="80"/>
      <c r="H28" s="80"/>
      <c r="I28" s="80"/>
      <c r="J28" s="80"/>
      <c r="K28" s="80"/>
      <c r="L28" s="80"/>
      <c r="M28" s="80"/>
      <c r="N28" s="80"/>
      <c r="O28" s="102"/>
      <c r="P28" s="120"/>
      <c r="Q28" s="80"/>
      <c r="R28" s="80"/>
      <c r="S28" s="80"/>
      <c r="T28" s="77">
        <f t="shared" si="1"/>
        <v>0</v>
      </c>
      <c r="U28" s="78" t="str">
        <f t="shared" si="2"/>
        <v>-</v>
      </c>
      <c r="W28" s="123"/>
      <c r="X28" s="123"/>
      <c r="Y28" s="123"/>
      <c r="Z28" s="41"/>
      <c r="AA28" s="119"/>
      <c r="AB28" s="41"/>
      <c r="AC28" s="119"/>
    </row>
    <row r="29" spans="1:29" ht="14" x14ac:dyDescent="0.3">
      <c r="A29" s="110"/>
      <c r="B29" s="116"/>
      <c r="C29" s="106"/>
      <c r="D29" s="120"/>
      <c r="E29" s="103"/>
      <c r="F29" s="80"/>
      <c r="G29" s="80"/>
      <c r="H29" s="80"/>
      <c r="I29" s="80"/>
      <c r="J29" s="80"/>
      <c r="K29" s="80"/>
      <c r="L29" s="80"/>
      <c r="M29" s="80"/>
      <c r="N29" s="80"/>
      <c r="O29" s="102"/>
      <c r="P29" s="120"/>
      <c r="Q29" s="80"/>
      <c r="R29" s="80"/>
      <c r="S29" s="80"/>
      <c r="T29" s="77">
        <f t="shared" si="1"/>
        <v>0</v>
      </c>
      <c r="U29" s="78" t="str">
        <f t="shared" si="2"/>
        <v>-</v>
      </c>
      <c r="W29" s="123"/>
      <c r="X29" s="123"/>
      <c r="Y29" s="123"/>
      <c r="Z29" s="41"/>
      <c r="AA29" s="119"/>
      <c r="AB29" s="41"/>
      <c r="AC29" s="119"/>
    </row>
    <row r="30" spans="1:29" ht="14" x14ac:dyDescent="0.3">
      <c r="A30" s="110"/>
      <c r="B30" s="116"/>
      <c r="C30" s="106"/>
      <c r="D30" s="120"/>
      <c r="E30" s="103"/>
      <c r="F30" s="80"/>
      <c r="G30" s="80"/>
      <c r="H30" s="80"/>
      <c r="I30" s="80"/>
      <c r="J30" s="80"/>
      <c r="K30" s="80"/>
      <c r="L30" s="80"/>
      <c r="M30" s="80"/>
      <c r="N30" s="80"/>
      <c r="O30" s="102"/>
      <c r="P30" s="120"/>
      <c r="Q30" s="80"/>
      <c r="R30" s="80"/>
      <c r="S30" s="80"/>
      <c r="T30" s="77">
        <f t="shared" si="1"/>
        <v>0</v>
      </c>
      <c r="U30" s="78" t="str">
        <f t="shared" si="2"/>
        <v>-</v>
      </c>
      <c r="W30" s="123"/>
      <c r="X30" s="123"/>
      <c r="Y30" s="123"/>
      <c r="Z30" s="41"/>
      <c r="AA30" s="119"/>
      <c r="AB30" s="41"/>
      <c r="AC30" s="119"/>
    </row>
    <row r="31" spans="1:29" ht="14" x14ac:dyDescent="0.3">
      <c r="A31" s="110"/>
      <c r="B31" s="116"/>
      <c r="C31" s="106"/>
      <c r="D31" s="120"/>
      <c r="E31" s="103"/>
      <c r="F31" s="80"/>
      <c r="G31" s="80"/>
      <c r="H31" s="80"/>
      <c r="I31" s="80"/>
      <c r="J31" s="80"/>
      <c r="K31" s="80"/>
      <c r="L31" s="80"/>
      <c r="M31" s="80"/>
      <c r="N31" s="80"/>
      <c r="O31" s="103"/>
      <c r="P31" s="120"/>
      <c r="Q31" s="80"/>
      <c r="R31" s="83"/>
      <c r="S31" s="80"/>
      <c r="T31" s="77">
        <f t="shared" si="1"/>
        <v>0</v>
      </c>
      <c r="U31" s="78" t="str">
        <f t="shared" si="2"/>
        <v>-</v>
      </c>
      <c r="W31" s="123"/>
      <c r="X31" s="123"/>
      <c r="Y31" s="123"/>
      <c r="Z31" s="41"/>
      <c r="AA31" s="119"/>
      <c r="AB31" s="41"/>
      <c r="AC31" s="119"/>
    </row>
    <row r="32" spans="1:29" ht="14" x14ac:dyDescent="0.3">
      <c r="A32" s="110"/>
      <c r="B32" s="116"/>
      <c r="C32" s="106"/>
      <c r="D32" s="120"/>
      <c r="E32" s="103"/>
      <c r="F32" s="80"/>
      <c r="G32" s="80"/>
      <c r="H32" s="80"/>
      <c r="I32" s="80"/>
      <c r="J32" s="80"/>
      <c r="K32" s="80"/>
      <c r="L32" s="80"/>
      <c r="M32" s="80"/>
      <c r="N32" s="80"/>
      <c r="O32" s="102"/>
      <c r="P32" s="120"/>
      <c r="Q32" s="80"/>
      <c r="R32" s="83"/>
      <c r="S32" s="80"/>
      <c r="T32" s="77">
        <f t="shared" si="1"/>
        <v>0</v>
      </c>
      <c r="U32" s="78" t="str">
        <f t="shared" si="2"/>
        <v>-</v>
      </c>
      <c r="W32" s="123"/>
      <c r="X32" s="123"/>
      <c r="Y32" s="123"/>
      <c r="Z32" s="41"/>
      <c r="AA32" s="119"/>
      <c r="AB32" s="41"/>
      <c r="AC32" s="119"/>
    </row>
    <row r="33" spans="1:29" ht="14" x14ac:dyDescent="0.3">
      <c r="A33" s="110"/>
      <c r="B33" s="116"/>
      <c r="C33" s="106"/>
      <c r="D33" s="120"/>
      <c r="E33" s="103"/>
      <c r="F33" s="80"/>
      <c r="G33" s="80"/>
      <c r="H33" s="80"/>
      <c r="I33" s="80"/>
      <c r="J33" s="80"/>
      <c r="K33" s="80"/>
      <c r="L33" s="80"/>
      <c r="M33" s="80"/>
      <c r="N33" s="80"/>
      <c r="O33" s="102"/>
      <c r="P33" s="120"/>
      <c r="Q33" s="80"/>
      <c r="R33" s="80"/>
      <c r="S33" s="80"/>
      <c r="T33" s="77">
        <f t="shared" si="1"/>
        <v>0</v>
      </c>
      <c r="U33" s="78" t="str">
        <f t="shared" si="2"/>
        <v>-</v>
      </c>
      <c r="W33" s="123"/>
      <c r="X33" s="123"/>
      <c r="Y33" s="123"/>
      <c r="Z33" s="41"/>
      <c r="AA33" s="119"/>
      <c r="AB33" s="41"/>
      <c r="AC33" s="119"/>
    </row>
    <row r="34" spans="1:29" ht="14" x14ac:dyDescent="0.3">
      <c r="A34" s="110"/>
      <c r="B34" s="116"/>
      <c r="C34" s="106"/>
      <c r="D34" s="120"/>
      <c r="E34" s="103"/>
      <c r="F34" s="80"/>
      <c r="G34" s="80"/>
      <c r="H34" s="80"/>
      <c r="I34" s="80"/>
      <c r="J34" s="80"/>
      <c r="K34" s="80"/>
      <c r="L34" s="80"/>
      <c r="M34" s="80"/>
      <c r="N34" s="80"/>
      <c r="O34" s="102"/>
      <c r="P34" s="120"/>
      <c r="Q34" s="80"/>
      <c r="R34" s="83"/>
      <c r="S34" s="80"/>
      <c r="T34" s="77">
        <f t="shared" si="1"/>
        <v>0</v>
      </c>
      <c r="U34" s="78" t="str">
        <f t="shared" si="2"/>
        <v>-</v>
      </c>
      <c r="W34" s="123"/>
      <c r="X34" s="123"/>
      <c r="Y34" s="123"/>
      <c r="Z34" s="41"/>
      <c r="AA34" s="119"/>
      <c r="AB34" s="41"/>
      <c r="AC34" s="119"/>
    </row>
    <row r="35" spans="1:29" ht="14" x14ac:dyDescent="0.3">
      <c r="A35" s="110"/>
      <c r="B35" s="116"/>
      <c r="C35" s="106"/>
      <c r="D35" s="120"/>
      <c r="E35" s="103"/>
      <c r="F35" s="80"/>
      <c r="G35" s="80"/>
      <c r="H35" s="80"/>
      <c r="I35" s="80"/>
      <c r="J35" s="80"/>
      <c r="K35" s="80"/>
      <c r="L35" s="80"/>
      <c r="M35" s="80"/>
      <c r="N35" s="80"/>
      <c r="O35" s="102"/>
      <c r="P35" s="120"/>
      <c r="Q35" s="80"/>
      <c r="R35" s="80"/>
      <c r="S35" s="80"/>
      <c r="T35" s="77">
        <f t="shared" si="1"/>
        <v>0</v>
      </c>
      <c r="U35" s="78" t="str">
        <f t="shared" si="2"/>
        <v>-</v>
      </c>
      <c r="W35" s="123"/>
      <c r="X35" s="123"/>
      <c r="Y35" s="123"/>
      <c r="Z35" s="41"/>
      <c r="AA35" s="119"/>
      <c r="AB35" s="41"/>
      <c r="AC35" s="119"/>
    </row>
    <row r="36" spans="1:29" ht="14" x14ac:dyDescent="0.3">
      <c r="A36" s="110"/>
      <c r="B36" s="116"/>
      <c r="C36" s="106"/>
      <c r="D36" s="120"/>
      <c r="E36" s="103"/>
      <c r="F36" s="80"/>
      <c r="G36" s="80"/>
      <c r="H36" s="80"/>
      <c r="I36" s="80"/>
      <c r="J36" s="80"/>
      <c r="K36" s="80"/>
      <c r="L36" s="80"/>
      <c r="M36" s="80"/>
      <c r="N36" s="80"/>
      <c r="O36" s="102"/>
      <c r="P36" s="120"/>
      <c r="Q36" s="80"/>
      <c r="R36" s="83"/>
      <c r="S36" s="80"/>
      <c r="T36" s="77">
        <f t="shared" si="1"/>
        <v>0</v>
      </c>
      <c r="U36" s="78" t="str">
        <f t="shared" si="2"/>
        <v>-</v>
      </c>
      <c r="W36" s="123"/>
      <c r="X36" s="123"/>
      <c r="Y36" s="123"/>
      <c r="Z36" s="41"/>
      <c r="AA36" s="119"/>
      <c r="AB36" s="41"/>
      <c r="AC36" s="119"/>
    </row>
    <row r="37" spans="1:29" ht="14" x14ac:dyDescent="0.3">
      <c r="A37" s="110"/>
      <c r="B37" s="116"/>
      <c r="C37" s="106"/>
      <c r="D37" s="120"/>
      <c r="E37" s="120"/>
      <c r="F37" s="80"/>
      <c r="G37" s="80"/>
      <c r="H37" s="80"/>
      <c r="I37" s="80"/>
      <c r="J37" s="80"/>
      <c r="K37" s="80"/>
      <c r="L37" s="80"/>
      <c r="M37" s="80"/>
      <c r="N37" s="80"/>
      <c r="O37" s="120"/>
      <c r="P37" s="120"/>
      <c r="Q37" s="80"/>
      <c r="R37" s="83"/>
      <c r="S37" s="80"/>
      <c r="T37" s="77">
        <f t="shared" si="1"/>
        <v>0</v>
      </c>
      <c r="U37" s="78" t="str">
        <f t="shared" si="2"/>
        <v>-</v>
      </c>
      <c r="W37" s="123"/>
      <c r="X37" s="123"/>
      <c r="Y37" s="123"/>
      <c r="Z37" s="41"/>
      <c r="AA37" s="119"/>
      <c r="AB37" s="41"/>
      <c r="AC37" s="119"/>
    </row>
    <row r="38" spans="1:29" ht="14" x14ac:dyDescent="0.3">
      <c r="A38" s="110"/>
      <c r="B38" s="116"/>
      <c r="C38" s="106"/>
      <c r="D38" s="120"/>
      <c r="E38" s="120"/>
      <c r="F38" s="80"/>
      <c r="G38" s="80"/>
      <c r="H38" s="80"/>
      <c r="I38" s="80"/>
      <c r="J38" s="80"/>
      <c r="K38" s="80"/>
      <c r="L38" s="80"/>
      <c r="M38" s="80"/>
      <c r="N38" s="80"/>
      <c r="O38" s="120"/>
      <c r="P38" s="120"/>
      <c r="Q38" s="80"/>
      <c r="R38" s="80"/>
      <c r="S38" s="80"/>
      <c r="T38" s="77">
        <f t="shared" si="1"/>
        <v>0</v>
      </c>
      <c r="U38" s="78" t="str">
        <f t="shared" si="2"/>
        <v>-</v>
      </c>
      <c r="W38" s="123"/>
      <c r="X38" s="123"/>
      <c r="Y38" s="123"/>
      <c r="Z38" s="41"/>
      <c r="AA38" s="119"/>
      <c r="AB38" s="41"/>
      <c r="AC38" s="119"/>
    </row>
    <row r="39" spans="1:29" ht="14" x14ac:dyDescent="0.3">
      <c r="A39" s="110"/>
      <c r="B39" s="116"/>
      <c r="C39" s="106"/>
      <c r="D39" s="120"/>
      <c r="E39" s="120"/>
      <c r="F39" s="80"/>
      <c r="G39" s="80"/>
      <c r="H39" s="80"/>
      <c r="I39" s="80"/>
      <c r="J39" s="80"/>
      <c r="K39" s="80"/>
      <c r="L39" s="80"/>
      <c r="M39" s="80"/>
      <c r="N39" s="80"/>
      <c r="O39" s="120"/>
      <c r="P39" s="120"/>
      <c r="Q39" s="80"/>
      <c r="R39" s="83"/>
      <c r="S39" s="80"/>
      <c r="T39" s="77">
        <f t="shared" si="1"/>
        <v>0</v>
      </c>
      <c r="U39" s="78" t="str">
        <f t="shared" si="2"/>
        <v>-</v>
      </c>
      <c r="W39" s="123"/>
      <c r="X39" s="123"/>
      <c r="Y39" s="123"/>
      <c r="Z39" s="41"/>
      <c r="AA39" s="119"/>
      <c r="AB39" s="41"/>
      <c r="AC39" s="119"/>
    </row>
    <row r="40" spans="1:29" ht="14" x14ac:dyDescent="0.3">
      <c r="A40" s="110"/>
      <c r="B40" s="116"/>
      <c r="C40" s="106"/>
      <c r="D40" s="120"/>
      <c r="E40" s="120"/>
      <c r="F40" s="80"/>
      <c r="G40" s="80"/>
      <c r="H40" s="80"/>
      <c r="I40" s="80"/>
      <c r="J40" s="80"/>
      <c r="K40" s="80"/>
      <c r="L40" s="80"/>
      <c r="M40" s="80"/>
      <c r="N40" s="80"/>
      <c r="O40" s="120"/>
      <c r="P40" s="120"/>
      <c r="Q40" s="80"/>
      <c r="R40" s="80"/>
      <c r="S40" s="80"/>
      <c r="T40" s="77">
        <f t="shared" si="1"/>
        <v>0</v>
      </c>
      <c r="U40" s="78" t="str">
        <f t="shared" si="2"/>
        <v>-</v>
      </c>
      <c r="W40" s="123"/>
      <c r="X40" s="123"/>
      <c r="Y40" s="123"/>
      <c r="Z40" s="41"/>
      <c r="AA40" s="119"/>
      <c r="AB40" s="41"/>
      <c r="AC40" s="119"/>
    </row>
    <row r="41" spans="1:29" ht="14" x14ac:dyDescent="0.3">
      <c r="A41" s="110"/>
      <c r="B41" s="116"/>
      <c r="C41" s="106"/>
      <c r="D41" s="120"/>
      <c r="E41" s="120"/>
      <c r="F41" s="80"/>
      <c r="G41" s="80"/>
      <c r="H41" s="80"/>
      <c r="I41" s="80"/>
      <c r="J41" s="80"/>
      <c r="K41" s="80"/>
      <c r="L41" s="80"/>
      <c r="M41" s="80"/>
      <c r="N41" s="80"/>
      <c r="O41" s="120"/>
      <c r="P41" s="120"/>
      <c r="Q41" s="80"/>
      <c r="R41" s="83"/>
      <c r="S41" s="80"/>
      <c r="T41" s="77">
        <f t="shared" si="1"/>
        <v>0</v>
      </c>
      <c r="U41" s="78" t="str">
        <f t="shared" si="2"/>
        <v>-</v>
      </c>
      <c r="W41" s="123"/>
      <c r="X41" s="123"/>
      <c r="Y41" s="123"/>
      <c r="Z41" s="41"/>
      <c r="AA41" s="119"/>
      <c r="AB41" s="41"/>
      <c r="AC41" s="119"/>
    </row>
    <row r="42" spans="1:29" ht="14" x14ac:dyDescent="0.3">
      <c r="A42" s="110"/>
      <c r="B42" s="116"/>
      <c r="C42" s="85"/>
      <c r="D42" s="120"/>
      <c r="E42" s="120"/>
      <c r="F42" s="80"/>
      <c r="G42" s="80"/>
      <c r="H42" s="80"/>
      <c r="I42" s="80"/>
      <c r="J42" s="80"/>
      <c r="K42" s="80"/>
      <c r="L42" s="80"/>
      <c r="M42" s="80"/>
      <c r="N42" s="80"/>
      <c r="O42" s="120"/>
      <c r="P42" s="120"/>
      <c r="Q42" s="80"/>
      <c r="R42" s="80"/>
      <c r="S42" s="80"/>
      <c r="T42" s="77">
        <f t="shared" si="1"/>
        <v>0</v>
      </c>
      <c r="U42" s="78" t="str">
        <f t="shared" si="2"/>
        <v>-</v>
      </c>
      <c r="W42" s="123"/>
      <c r="X42" s="123"/>
      <c r="Y42" s="123"/>
      <c r="Z42" s="41"/>
      <c r="AA42" s="119"/>
      <c r="AB42" s="41"/>
      <c r="AC42" s="119"/>
    </row>
    <row r="43" spans="1:29" ht="14" x14ac:dyDescent="0.3">
      <c r="A43" s="110"/>
      <c r="B43" s="116"/>
      <c r="C43" s="106"/>
      <c r="D43" s="120"/>
      <c r="E43" s="120"/>
      <c r="F43" s="80"/>
      <c r="G43" s="80"/>
      <c r="H43" s="80"/>
      <c r="I43" s="80"/>
      <c r="J43" s="80"/>
      <c r="K43" s="80"/>
      <c r="L43" s="80"/>
      <c r="M43" s="80"/>
      <c r="N43" s="80"/>
      <c r="O43" s="120"/>
      <c r="P43" s="121"/>
      <c r="Q43" s="80"/>
      <c r="R43" s="83"/>
      <c r="S43" s="80"/>
      <c r="T43" s="77">
        <f t="shared" si="1"/>
        <v>0</v>
      </c>
      <c r="U43" s="78" t="str">
        <f t="shared" si="2"/>
        <v>-</v>
      </c>
      <c r="W43" s="123"/>
      <c r="X43" s="123"/>
      <c r="Y43" s="123"/>
      <c r="Z43" s="41"/>
      <c r="AA43" s="119"/>
      <c r="AB43" s="41"/>
      <c r="AC43" s="119"/>
    </row>
    <row r="44" spans="1:29" ht="14" x14ac:dyDescent="0.3">
      <c r="A44" s="110"/>
      <c r="B44" s="116"/>
      <c r="C44" s="106"/>
      <c r="D44" s="120"/>
      <c r="E44" s="120"/>
      <c r="F44" s="80"/>
      <c r="G44" s="80"/>
      <c r="H44" s="80"/>
      <c r="I44" s="80"/>
      <c r="J44" s="80"/>
      <c r="K44" s="80"/>
      <c r="L44" s="80"/>
      <c r="M44" s="80"/>
      <c r="N44" s="80"/>
      <c r="O44" s="120"/>
      <c r="P44" s="120"/>
      <c r="Q44" s="80"/>
      <c r="R44" s="83"/>
      <c r="S44" s="80"/>
      <c r="T44" s="77">
        <f t="shared" si="1"/>
        <v>0</v>
      </c>
      <c r="U44" s="78" t="str">
        <f t="shared" si="2"/>
        <v>-</v>
      </c>
      <c r="W44" s="123"/>
      <c r="X44" s="123"/>
      <c r="Y44" s="123"/>
      <c r="Z44" s="41"/>
      <c r="AA44" s="119"/>
      <c r="AB44" s="41"/>
      <c r="AC44" s="119"/>
    </row>
    <row r="45" spans="1:29" ht="14" x14ac:dyDescent="0.3">
      <c r="A45" s="110"/>
      <c r="B45" s="116"/>
      <c r="C45" s="103"/>
      <c r="D45" s="120"/>
      <c r="E45" s="120"/>
      <c r="F45" s="80"/>
      <c r="G45" s="80"/>
      <c r="H45" s="80"/>
      <c r="I45" s="80"/>
      <c r="J45" s="80"/>
      <c r="K45" s="80"/>
      <c r="L45" s="80"/>
      <c r="M45" s="80"/>
      <c r="N45" s="80"/>
      <c r="O45" s="120"/>
      <c r="P45" s="120"/>
      <c r="Q45" s="80"/>
      <c r="R45" s="83"/>
      <c r="S45" s="80"/>
      <c r="T45" s="77">
        <f t="shared" si="1"/>
        <v>0</v>
      </c>
      <c r="U45" s="78" t="str">
        <f t="shared" si="2"/>
        <v>-</v>
      </c>
      <c r="W45" s="123"/>
      <c r="X45" s="123"/>
      <c r="Y45" s="123"/>
      <c r="Z45" s="41"/>
      <c r="AA45" s="119"/>
      <c r="AB45" s="41"/>
      <c r="AC45" s="119"/>
    </row>
    <row r="46" spans="1:29" ht="14" x14ac:dyDescent="0.3">
      <c r="A46" s="110"/>
      <c r="B46" s="116"/>
      <c r="C46" s="85"/>
      <c r="D46" s="120"/>
      <c r="E46" s="120"/>
      <c r="F46" s="80"/>
      <c r="G46" s="80"/>
      <c r="H46" s="80"/>
      <c r="I46" s="80"/>
      <c r="J46" s="80"/>
      <c r="K46" s="80"/>
      <c r="L46" s="80"/>
      <c r="M46" s="80"/>
      <c r="N46" s="80"/>
      <c r="O46" s="120"/>
      <c r="P46" s="120"/>
      <c r="Q46" s="80"/>
      <c r="R46" s="80"/>
      <c r="S46" s="80"/>
      <c r="T46" s="77">
        <f t="shared" si="1"/>
        <v>0</v>
      </c>
      <c r="U46" s="78" t="str">
        <f t="shared" si="2"/>
        <v>-</v>
      </c>
      <c r="W46" s="123"/>
      <c r="X46" s="123"/>
      <c r="Y46" s="123"/>
      <c r="Z46" s="41"/>
      <c r="AA46" s="119"/>
      <c r="AB46" s="41"/>
      <c r="AC46" s="119"/>
    </row>
    <row r="47" spans="1:29" ht="14" x14ac:dyDescent="0.3">
      <c r="A47" s="110"/>
      <c r="B47" s="116"/>
      <c r="C47" s="106"/>
      <c r="D47" s="120"/>
      <c r="E47" s="120"/>
      <c r="F47" s="80"/>
      <c r="G47" s="80"/>
      <c r="H47" s="80"/>
      <c r="I47" s="80"/>
      <c r="J47" s="80"/>
      <c r="K47" s="80"/>
      <c r="L47" s="80"/>
      <c r="M47" s="80"/>
      <c r="N47" s="80"/>
      <c r="O47" s="120"/>
      <c r="P47" s="120"/>
      <c r="Q47" s="80"/>
      <c r="R47" s="80"/>
      <c r="S47" s="80"/>
      <c r="T47" s="77">
        <f t="shared" si="1"/>
        <v>0</v>
      </c>
      <c r="U47" s="78" t="str">
        <f t="shared" si="2"/>
        <v>-</v>
      </c>
      <c r="W47" s="123"/>
      <c r="X47" s="123"/>
      <c r="Y47" s="123"/>
      <c r="Z47" s="41"/>
      <c r="AA47" s="119"/>
      <c r="AB47" s="41"/>
      <c r="AC47" s="119"/>
    </row>
    <row r="48" spans="1:29" ht="14" x14ac:dyDescent="0.3">
      <c r="A48" s="110"/>
      <c r="B48" s="122"/>
      <c r="C48" s="85"/>
      <c r="D48" s="120"/>
      <c r="E48" s="120"/>
      <c r="F48" s="80"/>
      <c r="G48" s="80"/>
      <c r="H48" s="80"/>
      <c r="I48" s="80"/>
      <c r="J48" s="80"/>
      <c r="K48" s="80"/>
      <c r="L48" s="80"/>
      <c r="M48" s="80"/>
      <c r="N48" s="80"/>
      <c r="O48" s="120"/>
      <c r="P48" s="120"/>
      <c r="Q48" s="80"/>
      <c r="R48" s="80"/>
      <c r="S48" s="80"/>
      <c r="T48" s="77">
        <f t="shared" si="1"/>
        <v>0</v>
      </c>
      <c r="U48" s="78" t="str">
        <f t="shared" si="2"/>
        <v>-</v>
      </c>
      <c r="W48" s="123"/>
      <c r="X48" s="123"/>
      <c r="Y48" s="123"/>
      <c r="Z48" s="41"/>
      <c r="AA48" s="119"/>
      <c r="AB48" s="41"/>
      <c r="AC48" s="119"/>
    </row>
    <row r="49" spans="1:29" ht="14" x14ac:dyDescent="0.3">
      <c r="A49" s="110"/>
      <c r="B49" s="122"/>
      <c r="C49" s="85"/>
      <c r="D49" s="120"/>
      <c r="E49" s="120"/>
      <c r="F49" s="80"/>
      <c r="G49" s="80"/>
      <c r="H49" s="80"/>
      <c r="I49" s="80"/>
      <c r="J49" s="80"/>
      <c r="K49" s="80"/>
      <c r="L49" s="80"/>
      <c r="M49" s="80"/>
      <c r="N49" s="80"/>
      <c r="O49" s="120"/>
      <c r="P49" s="120"/>
      <c r="Q49" s="80"/>
      <c r="R49" s="80"/>
      <c r="S49" s="80"/>
      <c r="T49" s="77">
        <f t="shared" si="1"/>
        <v>0</v>
      </c>
      <c r="U49" s="78" t="str">
        <f t="shared" si="2"/>
        <v>-</v>
      </c>
      <c r="W49" s="123"/>
      <c r="X49" s="123"/>
      <c r="Y49" s="123"/>
      <c r="Z49" s="41"/>
      <c r="AA49" s="119"/>
      <c r="AB49" s="41"/>
      <c r="AC49" s="119"/>
    </row>
    <row r="50" spans="1:29" ht="14" x14ac:dyDescent="0.3">
      <c r="A50" s="110"/>
      <c r="B50" s="122"/>
      <c r="C50" s="85"/>
      <c r="D50" s="120"/>
      <c r="E50" s="120"/>
      <c r="F50" s="80"/>
      <c r="G50" s="80"/>
      <c r="H50" s="80"/>
      <c r="I50" s="80"/>
      <c r="J50" s="80"/>
      <c r="K50" s="80"/>
      <c r="L50" s="80"/>
      <c r="M50" s="80"/>
      <c r="N50" s="80"/>
      <c r="O50" s="120"/>
      <c r="P50" s="120"/>
      <c r="Q50" s="80"/>
      <c r="R50" s="80"/>
      <c r="S50" s="80"/>
      <c r="T50" s="77">
        <f t="shared" si="1"/>
        <v>0</v>
      </c>
      <c r="U50" s="78" t="str">
        <f t="shared" si="2"/>
        <v>-</v>
      </c>
      <c r="W50" s="123"/>
      <c r="X50" s="123"/>
      <c r="Y50" s="123"/>
      <c r="Z50" s="41"/>
      <c r="AA50" s="119"/>
      <c r="AB50" s="41"/>
      <c r="AC50" s="119"/>
    </row>
    <row r="51" spans="1:29" ht="14" x14ac:dyDescent="0.3">
      <c r="A51" s="110"/>
      <c r="B51" s="122"/>
      <c r="C51" s="85"/>
      <c r="D51" s="120"/>
      <c r="E51" s="120"/>
      <c r="F51" s="80"/>
      <c r="G51" s="80"/>
      <c r="H51" s="80"/>
      <c r="I51" s="80"/>
      <c r="J51" s="80"/>
      <c r="K51" s="80"/>
      <c r="L51" s="80"/>
      <c r="M51" s="80"/>
      <c r="N51" s="80"/>
      <c r="O51" s="120"/>
      <c r="P51" s="120"/>
      <c r="Q51" s="80"/>
      <c r="R51" s="80"/>
      <c r="S51" s="80"/>
      <c r="T51" s="77">
        <f t="shared" si="1"/>
        <v>0</v>
      </c>
      <c r="U51" s="78" t="str">
        <f t="shared" si="2"/>
        <v>-</v>
      </c>
      <c r="W51" s="123"/>
      <c r="X51" s="123"/>
      <c r="Y51" s="123"/>
      <c r="Z51" s="41"/>
      <c r="AA51" s="119"/>
      <c r="AB51" s="41"/>
      <c r="AC51" s="119"/>
    </row>
    <row r="52" spans="1:29" ht="14" x14ac:dyDescent="0.3">
      <c r="A52" s="110"/>
      <c r="B52" s="122"/>
      <c r="C52" s="106"/>
      <c r="D52" s="120"/>
      <c r="E52" s="120"/>
      <c r="F52" s="80"/>
      <c r="G52" s="80"/>
      <c r="H52" s="80"/>
      <c r="I52" s="80"/>
      <c r="J52" s="80"/>
      <c r="K52" s="80"/>
      <c r="L52" s="80"/>
      <c r="M52" s="80"/>
      <c r="N52" s="80"/>
      <c r="O52" s="120"/>
      <c r="P52" s="120"/>
      <c r="Q52" s="80"/>
      <c r="R52" s="83"/>
      <c r="S52" s="80"/>
      <c r="T52" s="77">
        <f t="shared" si="1"/>
        <v>0</v>
      </c>
      <c r="U52" s="78" t="str">
        <f t="shared" si="2"/>
        <v>-</v>
      </c>
      <c r="W52" s="123"/>
      <c r="X52" s="123"/>
      <c r="Y52" s="123"/>
      <c r="Z52" s="41"/>
      <c r="AA52" s="119"/>
      <c r="AB52" s="41"/>
      <c r="AC52" s="119"/>
    </row>
    <row r="53" spans="1:29" ht="14" x14ac:dyDescent="0.3">
      <c r="A53" s="110"/>
      <c r="B53" s="122"/>
      <c r="C53" s="85"/>
      <c r="D53" s="120"/>
      <c r="E53" s="120"/>
      <c r="F53" s="80"/>
      <c r="G53" s="80"/>
      <c r="H53" s="80"/>
      <c r="I53" s="80"/>
      <c r="J53" s="80"/>
      <c r="K53" s="80"/>
      <c r="L53" s="80"/>
      <c r="M53" s="80"/>
      <c r="N53" s="80"/>
      <c r="O53" s="120"/>
      <c r="P53" s="120"/>
      <c r="Q53" s="80"/>
      <c r="R53" s="80"/>
      <c r="S53" s="80"/>
      <c r="T53" s="77">
        <f t="shared" si="1"/>
        <v>0</v>
      </c>
      <c r="U53" s="78" t="str">
        <f t="shared" si="2"/>
        <v>-</v>
      </c>
      <c r="W53" s="123"/>
      <c r="X53" s="123"/>
      <c r="Y53" s="123"/>
      <c r="Z53" s="41"/>
      <c r="AA53" s="119"/>
      <c r="AB53" s="41"/>
      <c r="AC53" s="119"/>
    </row>
    <row r="54" spans="1:29" ht="14" x14ac:dyDescent="0.3">
      <c r="A54" s="110"/>
      <c r="B54" s="122"/>
      <c r="C54" s="106"/>
      <c r="D54" s="120"/>
      <c r="E54" s="120"/>
      <c r="F54" s="80"/>
      <c r="G54" s="80"/>
      <c r="H54" s="80"/>
      <c r="I54" s="80"/>
      <c r="J54" s="80"/>
      <c r="K54" s="80"/>
      <c r="L54" s="80"/>
      <c r="M54" s="80"/>
      <c r="N54" s="80"/>
      <c r="O54" s="120"/>
      <c r="P54" s="120"/>
      <c r="Q54" s="80"/>
      <c r="R54" s="80"/>
      <c r="S54" s="80"/>
      <c r="T54" s="77">
        <f t="shared" si="1"/>
        <v>0</v>
      </c>
      <c r="U54" s="78" t="str">
        <f t="shared" si="2"/>
        <v>-</v>
      </c>
      <c r="W54" s="123"/>
      <c r="X54" s="123"/>
      <c r="Y54" s="123"/>
      <c r="Z54" s="41"/>
      <c r="AA54" s="119"/>
      <c r="AB54" s="41"/>
      <c r="AC54" s="119"/>
    </row>
    <row r="55" spans="1:29" ht="14" x14ac:dyDescent="0.3">
      <c r="A55" s="110"/>
      <c r="B55" s="122"/>
      <c r="C55" s="85"/>
      <c r="D55" s="120"/>
      <c r="E55" s="120"/>
      <c r="F55" s="80"/>
      <c r="G55" s="80"/>
      <c r="H55" s="80"/>
      <c r="I55" s="80"/>
      <c r="J55" s="80"/>
      <c r="K55" s="80"/>
      <c r="L55" s="80"/>
      <c r="M55" s="80"/>
      <c r="N55" s="80"/>
      <c r="O55" s="120"/>
      <c r="P55" s="120"/>
      <c r="Q55" s="80"/>
      <c r="R55" s="83"/>
      <c r="S55" s="80"/>
      <c r="T55" s="77">
        <f t="shared" si="1"/>
        <v>0</v>
      </c>
      <c r="U55" s="78" t="str">
        <f t="shared" si="2"/>
        <v>-</v>
      </c>
      <c r="W55" s="123"/>
      <c r="X55" s="123"/>
      <c r="Y55" s="123"/>
      <c r="Z55" s="41"/>
      <c r="AA55" s="119"/>
      <c r="AB55" s="41"/>
      <c r="AC55" s="119"/>
    </row>
    <row r="56" spans="1:29" ht="14" x14ac:dyDescent="0.3">
      <c r="A56" s="110"/>
      <c r="B56" s="122"/>
      <c r="C56" s="106"/>
      <c r="D56" s="120"/>
      <c r="E56" s="120"/>
      <c r="F56" s="80"/>
      <c r="G56" s="80"/>
      <c r="H56" s="80"/>
      <c r="I56" s="80"/>
      <c r="J56" s="80"/>
      <c r="K56" s="80"/>
      <c r="L56" s="80"/>
      <c r="M56" s="80"/>
      <c r="N56" s="80"/>
      <c r="O56" s="120"/>
      <c r="P56" s="120"/>
      <c r="Q56" s="80"/>
      <c r="R56" s="80"/>
      <c r="S56" s="80"/>
      <c r="T56" s="77">
        <f t="shared" si="1"/>
        <v>0</v>
      </c>
      <c r="U56" s="78" t="str">
        <f t="shared" si="2"/>
        <v>-</v>
      </c>
      <c r="W56" s="123"/>
      <c r="X56" s="123"/>
      <c r="Y56" s="123"/>
      <c r="Z56" s="41"/>
      <c r="AA56" s="119"/>
      <c r="AB56" s="41"/>
      <c r="AC56" s="119"/>
    </row>
    <row r="57" spans="1:29" ht="14" x14ac:dyDescent="0.3">
      <c r="A57" s="110"/>
      <c r="B57" s="116"/>
      <c r="C57" s="85"/>
      <c r="D57" s="120"/>
      <c r="E57" s="120"/>
      <c r="F57" s="80"/>
      <c r="G57" s="80"/>
      <c r="H57" s="80"/>
      <c r="I57" s="80"/>
      <c r="J57" s="80"/>
      <c r="K57" s="80"/>
      <c r="L57" s="80"/>
      <c r="M57" s="80"/>
      <c r="N57" s="80"/>
      <c r="O57" s="120"/>
      <c r="P57" s="120"/>
      <c r="Q57" s="80"/>
      <c r="R57" s="83"/>
      <c r="S57" s="80"/>
      <c r="T57" s="77">
        <f t="shared" si="1"/>
        <v>0</v>
      </c>
      <c r="U57" s="78" t="str">
        <f t="shared" si="2"/>
        <v>-</v>
      </c>
      <c r="W57" s="41"/>
      <c r="X57" s="41"/>
      <c r="Y57" s="41"/>
      <c r="Z57" s="41"/>
      <c r="AA57" s="41"/>
      <c r="AB57" s="41"/>
      <c r="AC57" s="41"/>
    </row>
    <row r="58" spans="1:29" ht="14" x14ac:dyDescent="0.3">
      <c r="A58" s="110"/>
      <c r="B58" s="116"/>
      <c r="C58" s="106"/>
      <c r="D58" s="120"/>
      <c r="E58" s="120"/>
      <c r="F58" s="80"/>
      <c r="G58" s="80"/>
      <c r="H58" s="80"/>
      <c r="I58" s="80"/>
      <c r="J58" s="80"/>
      <c r="K58" s="80"/>
      <c r="L58" s="80"/>
      <c r="M58" s="80"/>
      <c r="N58" s="80"/>
      <c r="O58" s="120"/>
      <c r="P58" s="120"/>
      <c r="Q58" s="80"/>
      <c r="R58" s="80"/>
      <c r="S58" s="80"/>
      <c r="T58" s="77">
        <f t="shared" si="1"/>
        <v>0</v>
      </c>
      <c r="U58" s="78" t="str">
        <f t="shared" si="2"/>
        <v>-</v>
      </c>
      <c r="W58" s="41"/>
      <c r="X58" s="41"/>
      <c r="Y58" s="41"/>
      <c r="Z58" s="41"/>
      <c r="AA58" s="41"/>
      <c r="AB58" s="41"/>
      <c r="AC58" s="41"/>
    </row>
    <row r="59" spans="1:29" ht="14" x14ac:dyDescent="0.3">
      <c r="A59" s="110"/>
      <c r="B59" s="116"/>
      <c r="C59" s="85"/>
      <c r="D59" s="120"/>
      <c r="E59" s="120"/>
      <c r="F59" s="80"/>
      <c r="G59" s="80"/>
      <c r="H59" s="80"/>
      <c r="I59" s="80"/>
      <c r="J59" s="80"/>
      <c r="K59" s="80"/>
      <c r="L59" s="80"/>
      <c r="M59" s="80"/>
      <c r="N59" s="80"/>
      <c r="O59" s="120"/>
      <c r="P59" s="120"/>
      <c r="Q59" s="80"/>
      <c r="R59" s="80"/>
      <c r="S59" s="80"/>
      <c r="T59" s="77">
        <f t="shared" si="1"/>
        <v>0</v>
      </c>
      <c r="U59" s="78" t="str">
        <f t="shared" si="2"/>
        <v>-</v>
      </c>
      <c r="W59" s="41"/>
      <c r="X59" s="41"/>
      <c r="Y59" s="41"/>
      <c r="Z59" s="41"/>
      <c r="AA59" s="41"/>
      <c r="AB59" s="41"/>
      <c r="AC59" s="41"/>
    </row>
    <row r="60" spans="1:29" ht="14" x14ac:dyDescent="0.3">
      <c r="A60" s="110"/>
      <c r="B60" s="116"/>
      <c r="C60" s="106"/>
      <c r="D60" s="120"/>
      <c r="E60" s="120"/>
      <c r="F60" s="80"/>
      <c r="G60" s="80"/>
      <c r="H60" s="80"/>
      <c r="I60" s="80"/>
      <c r="J60" s="80"/>
      <c r="K60" s="80"/>
      <c r="L60" s="80"/>
      <c r="M60" s="80"/>
      <c r="N60" s="80"/>
      <c r="O60" s="120"/>
      <c r="P60" s="120"/>
      <c r="Q60" s="80"/>
      <c r="R60" s="83"/>
      <c r="S60" s="80"/>
      <c r="T60" s="77">
        <f t="shared" si="1"/>
        <v>0</v>
      </c>
      <c r="U60" s="78" t="str">
        <f t="shared" si="2"/>
        <v>-</v>
      </c>
      <c r="W60" s="41"/>
      <c r="X60" s="41"/>
      <c r="Y60" s="41"/>
      <c r="Z60" s="41"/>
      <c r="AA60" s="41"/>
      <c r="AB60" s="41"/>
      <c r="AC60" s="41"/>
    </row>
    <row r="61" spans="1:29" ht="14" x14ac:dyDescent="0.3">
      <c r="A61" s="110"/>
      <c r="B61" s="116"/>
      <c r="C61" s="85"/>
      <c r="D61" s="120"/>
      <c r="E61" s="120"/>
      <c r="F61" s="80"/>
      <c r="G61" s="80"/>
      <c r="H61" s="80"/>
      <c r="I61" s="80"/>
      <c r="J61" s="80"/>
      <c r="K61" s="80"/>
      <c r="L61" s="80"/>
      <c r="M61" s="80"/>
      <c r="N61" s="80"/>
      <c r="O61" s="120"/>
      <c r="P61" s="120"/>
      <c r="Q61" s="80"/>
      <c r="R61" s="83"/>
      <c r="S61" s="80"/>
      <c r="T61" s="77">
        <f t="shared" si="1"/>
        <v>0</v>
      </c>
      <c r="U61" s="78" t="str">
        <f t="shared" si="2"/>
        <v>-</v>
      </c>
      <c r="W61" s="41"/>
      <c r="X61" s="41"/>
      <c r="Y61" s="41"/>
      <c r="Z61" s="41"/>
      <c r="AA61" s="41"/>
      <c r="AB61" s="41"/>
      <c r="AC61" s="41"/>
    </row>
    <row r="62" spans="1:29" ht="14" x14ac:dyDescent="0.3">
      <c r="A62" s="110"/>
      <c r="B62" s="116"/>
      <c r="C62" s="85"/>
      <c r="D62" s="120"/>
      <c r="E62" s="120"/>
      <c r="F62" s="80"/>
      <c r="G62" s="80"/>
      <c r="H62" s="80"/>
      <c r="I62" s="80"/>
      <c r="J62" s="80"/>
      <c r="K62" s="80"/>
      <c r="L62" s="80"/>
      <c r="M62" s="80"/>
      <c r="N62" s="80"/>
      <c r="O62" s="120"/>
      <c r="P62" s="120"/>
      <c r="Q62" s="80"/>
      <c r="R62" s="83"/>
      <c r="S62" s="80"/>
      <c r="T62" s="77">
        <f t="shared" si="1"/>
        <v>0</v>
      </c>
      <c r="U62" s="78" t="str">
        <f t="shared" si="2"/>
        <v>-</v>
      </c>
      <c r="W62" s="41"/>
      <c r="X62" s="41"/>
      <c r="Y62" s="41"/>
      <c r="Z62" s="41"/>
      <c r="AA62" s="41"/>
      <c r="AB62" s="41"/>
      <c r="AC62" s="41"/>
    </row>
    <row r="63" spans="1:29" ht="14" x14ac:dyDescent="0.3">
      <c r="A63" s="110"/>
      <c r="B63" s="116"/>
      <c r="C63" s="85"/>
      <c r="D63" s="120"/>
      <c r="E63" s="120"/>
      <c r="F63" s="80"/>
      <c r="G63" s="80"/>
      <c r="H63" s="80"/>
      <c r="I63" s="80"/>
      <c r="J63" s="80"/>
      <c r="K63" s="80"/>
      <c r="L63" s="80"/>
      <c r="M63" s="80"/>
      <c r="N63" s="80"/>
      <c r="O63" s="120"/>
      <c r="P63" s="120"/>
      <c r="Q63" s="80"/>
      <c r="R63" s="80"/>
      <c r="S63" s="80"/>
      <c r="T63" s="77">
        <f t="shared" si="1"/>
        <v>0</v>
      </c>
      <c r="U63" s="78" t="str">
        <f t="shared" si="2"/>
        <v>-</v>
      </c>
      <c r="W63" s="41"/>
      <c r="X63" s="41"/>
      <c r="Y63" s="41"/>
      <c r="Z63" s="41"/>
      <c r="AA63" s="41"/>
      <c r="AB63" s="41"/>
      <c r="AC63" s="41"/>
    </row>
    <row r="64" spans="1:29" ht="14" x14ac:dyDescent="0.3">
      <c r="A64" s="110"/>
      <c r="B64" s="116"/>
      <c r="C64" s="85"/>
      <c r="D64" s="120"/>
      <c r="E64" s="120"/>
      <c r="F64" s="80"/>
      <c r="G64" s="80"/>
      <c r="H64" s="80"/>
      <c r="I64" s="80"/>
      <c r="J64" s="80"/>
      <c r="K64" s="80"/>
      <c r="L64" s="80"/>
      <c r="M64" s="80"/>
      <c r="N64" s="80"/>
      <c r="O64" s="120"/>
      <c r="P64" s="120"/>
      <c r="Q64" s="80"/>
      <c r="R64" s="80"/>
      <c r="S64" s="80"/>
      <c r="T64" s="77">
        <f t="shared" si="1"/>
        <v>0</v>
      </c>
      <c r="U64" s="78" t="str">
        <f t="shared" si="2"/>
        <v>-</v>
      </c>
      <c r="W64" s="41"/>
      <c r="X64" s="41"/>
      <c r="Y64" s="41"/>
      <c r="Z64" s="41"/>
      <c r="AA64" s="41"/>
      <c r="AB64" s="41"/>
      <c r="AC64" s="41"/>
    </row>
    <row r="65" spans="1:29" ht="14" x14ac:dyDescent="0.3">
      <c r="A65" s="110"/>
      <c r="B65" s="116"/>
      <c r="C65" s="85"/>
      <c r="D65" s="120"/>
      <c r="E65" s="120"/>
      <c r="F65" s="80"/>
      <c r="G65" s="80"/>
      <c r="H65" s="80"/>
      <c r="I65" s="80"/>
      <c r="J65" s="80"/>
      <c r="K65" s="80"/>
      <c r="L65" s="80"/>
      <c r="M65" s="80"/>
      <c r="N65" s="80"/>
      <c r="O65" s="120"/>
      <c r="P65" s="120"/>
      <c r="Q65" s="80"/>
      <c r="R65" s="83"/>
      <c r="S65" s="80"/>
      <c r="T65" s="77">
        <f t="shared" si="1"/>
        <v>0</v>
      </c>
      <c r="U65" s="78" t="str">
        <f t="shared" si="2"/>
        <v>-</v>
      </c>
      <c r="W65" s="41"/>
      <c r="X65" s="41"/>
      <c r="Y65" s="41"/>
      <c r="Z65" s="41"/>
      <c r="AA65" s="41"/>
      <c r="AB65" s="41"/>
      <c r="AC65" s="41"/>
    </row>
    <row r="66" spans="1:29" ht="14" x14ac:dyDescent="0.3">
      <c r="A66" s="110"/>
      <c r="B66" s="116"/>
      <c r="C66" s="102"/>
      <c r="D66" s="120"/>
      <c r="E66" s="120"/>
      <c r="F66" s="80"/>
      <c r="G66" s="80"/>
      <c r="H66" s="80"/>
      <c r="I66" s="80"/>
      <c r="J66" s="80"/>
      <c r="K66" s="80"/>
      <c r="L66" s="80"/>
      <c r="M66" s="80"/>
      <c r="N66" s="80"/>
      <c r="O66" s="120"/>
      <c r="P66" s="120"/>
      <c r="Q66" s="80"/>
      <c r="R66" s="83"/>
      <c r="S66" s="80"/>
      <c r="T66" s="77">
        <f t="shared" si="1"/>
        <v>0</v>
      </c>
      <c r="U66" s="78" t="str">
        <f t="shared" si="2"/>
        <v>-</v>
      </c>
      <c r="W66" s="41"/>
      <c r="X66" s="41"/>
      <c r="Y66" s="41"/>
      <c r="Z66" s="41"/>
      <c r="AA66" s="41"/>
      <c r="AB66" s="41"/>
      <c r="AC66" s="41"/>
    </row>
    <row r="67" spans="1:29" ht="14" x14ac:dyDescent="0.3">
      <c r="A67" s="110"/>
      <c r="B67" s="116"/>
      <c r="C67" s="106"/>
      <c r="D67" s="120"/>
      <c r="E67" s="120"/>
      <c r="F67" s="80"/>
      <c r="G67" s="80"/>
      <c r="H67" s="80"/>
      <c r="I67" s="80"/>
      <c r="J67" s="80"/>
      <c r="K67" s="80"/>
      <c r="L67" s="80"/>
      <c r="M67" s="80"/>
      <c r="N67" s="80"/>
      <c r="O67" s="120"/>
      <c r="P67" s="120"/>
      <c r="Q67" s="80"/>
      <c r="R67" s="80"/>
      <c r="S67" s="80"/>
      <c r="T67" s="77">
        <f t="shared" si="1"/>
        <v>0</v>
      </c>
      <c r="U67" s="78" t="str">
        <f t="shared" si="2"/>
        <v>-</v>
      </c>
      <c r="W67" s="41"/>
      <c r="X67" s="41"/>
      <c r="Y67" s="41"/>
      <c r="Z67" s="41"/>
      <c r="AA67" s="41"/>
      <c r="AB67" s="41"/>
      <c r="AC67" s="41"/>
    </row>
    <row r="68" spans="1:29" ht="14" x14ac:dyDescent="0.3">
      <c r="A68" s="110"/>
      <c r="B68" s="116"/>
      <c r="C68" s="106"/>
      <c r="D68" s="120"/>
      <c r="E68" s="120"/>
      <c r="F68" s="80"/>
      <c r="G68" s="80"/>
      <c r="H68" s="80"/>
      <c r="I68" s="80"/>
      <c r="J68" s="80"/>
      <c r="K68" s="80"/>
      <c r="L68" s="80"/>
      <c r="M68" s="80"/>
      <c r="N68" s="80"/>
      <c r="O68" s="120"/>
      <c r="P68" s="120"/>
      <c r="Q68" s="80"/>
      <c r="R68" s="80"/>
      <c r="S68" s="80"/>
      <c r="T68" s="77">
        <f t="shared" si="1"/>
        <v>0</v>
      </c>
      <c r="U68" s="78" t="str">
        <f t="shared" si="2"/>
        <v>-</v>
      </c>
    </row>
    <row r="69" spans="1:29" ht="14" x14ac:dyDescent="0.3">
      <c r="A69" s="110"/>
      <c r="B69" s="116"/>
      <c r="C69" s="106"/>
      <c r="D69" s="120"/>
      <c r="E69" s="120"/>
      <c r="F69" s="80"/>
      <c r="G69" s="80"/>
      <c r="H69" s="80"/>
      <c r="I69" s="80"/>
      <c r="J69" s="80"/>
      <c r="K69" s="80"/>
      <c r="L69" s="80"/>
      <c r="M69" s="80"/>
      <c r="N69" s="80"/>
      <c r="O69" s="120"/>
      <c r="P69" s="120"/>
      <c r="Q69" s="80"/>
      <c r="R69" s="83"/>
      <c r="S69" s="80"/>
      <c r="T69" s="77">
        <f t="shared" si="1"/>
        <v>0</v>
      </c>
      <c r="U69" s="78" t="str">
        <f t="shared" si="2"/>
        <v>-</v>
      </c>
    </row>
    <row r="70" spans="1:29" ht="14" x14ac:dyDescent="0.3">
      <c r="A70" s="110"/>
      <c r="B70" s="116"/>
      <c r="C70" s="102"/>
      <c r="D70" s="120"/>
      <c r="E70" s="120"/>
      <c r="F70" s="80"/>
      <c r="G70" s="80"/>
      <c r="H70" s="80"/>
      <c r="I70" s="80"/>
      <c r="J70" s="80"/>
      <c r="K70" s="80"/>
      <c r="L70" s="80"/>
      <c r="M70" s="80"/>
      <c r="N70" s="80"/>
      <c r="O70" s="120"/>
      <c r="P70" s="120"/>
      <c r="Q70" s="80"/>
      <c r="R70" s="80"/>
      <c r="S70" s="80"/>
      <c r="T70" s="77">
        <f t="shared" si="1"/>
        <v>0</v>
      </c>
      <c r="U70" s="78" t="str">
        <f t="shared" si="2"/>
        <v>-</v>
      </c>
    </row>
    <row r="71" spans="1:29" ht="14" x14ac:dyDescent="0.3">
      <c r="A71" s="110"/>
      <c r="B71" s="116"/>
      <c r="C71" s="106"/>
      <c r="D71" s="120"/>
      <c r="E71" s="120"/>
      <c r="F71" s="80"/>
      <c r="G71" s="80"/>
      <c r="H71" s="80"/>
      <c r="I71" s="80"/>
      <c r="J71" s="80"/>
      <c r="K71" s="80"/>
      <c r="L71" s="80"/>
      <c r="M71" s="80"/>
      <c r="N71" s="80"/>
      <c r="O71" s="120"/>
      <c r="P71" s="120"/>
      <c r="Q71" s="80"/>
      <c r="R71" s="83"/>
      <c r="S71" s="80"/>
      <c r="T71" s="77">
        <f t="shared" si="1"/>
        <v>0</v>
      </c>
      <c r="U71" s="78" t="str">
        <f t="shared" si="2"/>
        <v>-</v>
      </c>
    </row>
    <row r="72" spans="1:29" ht="14" x14ac:dyDescent="0.3">
      <c r="A72" s="110"/>
      <c r="B72" s="116"/>
      <c r="C72" s="106"/>
      <c r="D72" s="120"/>
      <c r="E72" s="120"/>
      <c r="F72" s="80"/>
      <c r="G72" s="80"/>
      <c r="H72" s="80"/>
      <c r="I72" s="80"/>
      <c r="J72" s="80"/>
      <c r="K72" s="80"/>
      <c r="L72" s="80"/>
      <c r="M72" s="80"/>
      <c r="N72" s="80"/>
      <c r="O72" s="120"/>
      <c r="P72" s="120"/>
      <c r="Q72" s="80"/>
      <c r="R72" s="83"/>
      <c r="S72" s="80"/>
      <c r="T72" s="77">
        <f t="shared" si="1"/>
        <v>0</v>
      </c>
      <c r="U72" s="78" t="str">
        <f t="shared" si="2"/>
        <v>-</v>
      </c>
    </row>
    <row r="73" spans="1:29" ht="14" x14ac:dyDescent="0.3">
      <c r="A73" s="110"/>
      <c r="B73" s="116"/>
      <c r="C73" s="106"/>
      <c r="D73" s="120"/>
      <c r="E73" s="120"/>
      <c r="F73" s="80"/>
      <c r="G73" s="80"/>
      <c r="H73" s="80"/>
      <c r="I73" s="80"/>
      <c r="J73" s="80"/>
      <c r="K73" s="80"/>
      <c r="L73" s="80"/>
      <c r="M73" s="80"/>
      <c r="N73" s="80"/>
      <c r="O73" s="120"/>
      <c r="P73" s="120"/>
      <c r="Q73" s="80"/>
      <c r="R73" s="83"/>
      <c r="S73" s="80"/>
      <c r="T73" s="77">
        <f t="shared" si="1"/>
        <v>0</v>
      </c>
      <c r="U73" s="78" t="str">
        <f t="shared" si="2"/>
        <v>-</v>
      </c>
    </row>
    <row r="74" spans="1:29" ht="14" x14ac:dyDescent="0.3">
      <c r="A74" s="110"/>
      <c r="B74" s="116"/>
      <c r="C74" s="106"/>
      <c r="D74" s="120"/>
      <c r="E74" s="120"/>
      <c r="F74" s="80"/>
      <c r="G74" s="80"/>
      <c r="H74" s="80"/>
      <c r="I74" s="80"/>
      <c r="J74" s="80"/>
      <c r="K74" s="80"/>
      <c r="L74" s="80"/>
      <c r="M74" s="80"/>
      <c r="N74" s="80"/>
      <c r="O74" s="120"/>
      <c r="P74" s="120"/>
      <c r="Q74" s="80"/>
      <c r="R74" s="83"/>
      <c r="S74" s="80"/>
      <c r="T74" s="77">
        <f t="shared" ref="T74:T137" si="3">SUM(C74:Q74)+MAX(R74,S74)</f>
        <v>0</v>
      </c>
      <c r="U74" s="78" t="str">
        <f t="shared" ref="U74:U137" si="4">IF(T74&gt;=90,"A",IF(T74&gt;=80,"B",IF(T74&gt;=70,"C",IF(T74&gt;=60,"D",IF(T74&gt;=50,"E",IF(T74=0,"-","F"))))))</f>
        <v>-</v>
      </c>
    </row>
    <row r="75" spans="1:29" ht="14" x14ac:dyDescent="0.3">
      <c r="A75" s="110"/>
      <c r="B75" s="116"/>
      <c r="C75" s="106"/>
      <c r="D75" s="120"/>
      <c r="E75" s="120"/>
      <c r="F75" s="80"/>
      <c r="G75" s="80"/>
      <c r="H75" s="80"/>
      <c r="I75" s="80"/>
      <c r="J75" s="80"/>
      <c r="K75" s="80"/>
      <c r="L75" s="80"/>
      <c r="M75" s="80"/>
      <c r="N75" s="80"/>
      <c r="O75" s="120"/>
      <c r="P75" s="120"/>
      <c r="Q75" s="80"/>
      <c r="R75" s="83"/>
      <c r="S75" s="80"/>
      <c r="T75" s="77">
        <f t="shared" si="3"/>
        <v>0</v>
      </c>
      <c r="U75" s="78" t="str">
        <f t="shared" si="4"/>
        <v>-</v>
      </c>
    </row>
    <row r="76" spans="1:29" ht="14" x14ac:dyDescent="0.3">
      <c r="A76" s="110"/>
      <c r="B76" s="116"/>
      <c r="C76" s="106"/>
      <c r="D76" s="120"/>
      <c r="E76" s="120"/>
      <c r="F76" s="80"/>
      <c r="G76" s="80"/>
      <c r="H76" s="80"/>
      <c r="I76" s="80"/>
      <c r="J76" s="80"/>
      <c r="K76" s="80"/>
      <c r="L76" s="80"/>
      <c r="M76" s="80"/>
      <c r="N76" s="80"/>
      <c r="O76" s="120"/>
      <c r="P76" s="120"/>
      <c r="Q76" s="80"/>
      <c r="R76" s="83"/>
      <c r="S76" s="80"/>
      <c r="T76" s="77">
        <f t="shared" si="3"/>
        <v>0</v>
      </c>
      <c r="U76" s="78" t="str">
        <f t="shared" si="4"/>
        <v>-</v>
      </c>
    </row>
    <row r="77" spans="1:29" ht="14" x14ac:dyDescent="0.3">
      <c r="A77" s="112"/>
      <c r="B77" s="118"/>
      <c r="C77" s="106"/>
      <c r="D77" s="120"/>
      <c r="E77" s="120"/>
      <c r="F77" s="80"/>
      <c r="G77" s="80"/>
      <c r="H77" s="80"/>
      <c r="I77" s="80"/>
      <c r="J77" s="80"/>
      <c r="K77" s="80"/>
      <c r="L77" s="80"/>
      <c r="M77" s="80"/>
      <c r="N77" s="80"/>
      <c r="O77" s="120"/>
      <c r="P77" s="120"/>
      <c r="Q77" s="80"/>
      <c r="R77" s="83"/>
      <c r="S77" s="80"/>
      <c r="T77" s="77">
        <f t="shared" si="3"/>
        <v>0</v>
      </c>
      <c r="U77" s="78" t="str">
        <f t="shared" si="4"/>
        <v>-</v>
      </c>
    </row>
    <row r="78" spans="1:29" ht="14" x14ac:dyDescent="0.3">
      <c r="A78" s="112"/>
      <c r="B78" s="118"/>
      <c r="C78" s="106"/>
      <c r="D78" s="120"/>
      <c r="E78" s="120"/>
      <c r="F78" s="80"/>
      <c r="G78" s="80"/>
      <c r="H78" s="80"/>
      <c r="I78" s="80"/>
      <c r="J78" s="80"/>
      <c r="K78" s="80"/>
      <c r="L78" s="80"/>
      <c r="M78" s="80"/>
      <c r="N78" s="80"/>
      <c r="O78" s="120"/>
      <c r="P78" s="120"/>
      <c r="Q78" s="80"/>
      <c r="R78" s="83"/>
      <c r="S78" s="80"/>
      <c r="T78" s="77">
        <f t="shared" si="3"/>
        <v>0</v>
      </c>
      <c r="U78" s="78" t="str">
        <f t="shared" si="4"/>
        <v>-</v>
      </c>
    </row>
    <row r="79" spans="1:29" ht="14" x14ac:dyDescent="0.3">
      <c r="A79" s="114"/>
      <c r="B79" s="116"/>
      <c r="C79" s="86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6"/>
      <c r="P79" s="120"/>
      <c r="Q79" s="80"/>
      <c r="R79" s="83"/>
      <c r="S79" s="80"/>
      <c r="T79" s="77">
        <f t="shared" si="3"/>
        <v>0</v>
      </c>
      <c r="U79" s="78" t="str">
        <f t="shared" si="4"/>
        <v>-</v>
      </c>
    </row>
    <row r="80" spans="1:29" ht="14" x14ac:dyDescent="0.3">
      <c r="A80" s="114"/>
      <c r="B80" s="116"/>
      <c r="C80" s="86"/>
      <c r="D80" s="83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6"/>
      <c r="P80" s="120"/>
      <c r="Q80" s="80"/>
      <c r="R80" s="83"/>
      <c r="S80" s="80"/>
      <c r="T80" s="77">
        <f t="shared" si="3"/>
        <v>0</v>
      </c>
      <c r="U80" s="78" t="str">
        <f t="shared" si="4"/>
        <v>-</v>
      </c>
    </row>
    <row r="81" spans="1:21" ht="14" x14ac:dyDescent="0.3">
      <c r="A81" s="114"/>
      <c r="B81" s="116"/>
      <c r="C81" s="79"/>
      <c r="D81" s="83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79"/>
      <c r="P81" s="120"/>
      <c r="Q81" s="80"/>
      <c r="R81" s="83"/>
      <c r="S81" s="80"/>
      <c r="T81" s="77">
        <f t="shared" si="3"/>
        <v>0</v>
      </c>
      <c r="U81" s="78" t="str">
        <f t="shared" si="4"/>
        <v>-</v>
      </c>
    </row>
    <row r="82" spans="1:21" ht="14" x14ac:dyDescent="0.3">
      <c r="A82" s="114"/>
      <c r="B82" s="116"/>
      <c r="C82" s="86"/>
      <c r="D82" s="83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6"/>
      <c r="P82" s="120"/>
      <c r="Q82" s="80"/>
      <c r="R82" s="83"/>
      <c r="S82" s="80"/>
      <c r="T82" s="77">
        <f t="shared" si="3"/>
        <v>0</v>
      </c>
      <c r="U82" s="78" t="str">
        <f t="shared" si="4"/>
        <v>-</v>
      </c>
    </row>
    <row r="83" spans="1:21" ht="14" x14ac:dyDescent="0.3">
      <c r="A83" s="114"/>
      <c r="B83" s="116"/>
      <c r="C83" s="79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79"/>
      <c r="P83" s="120"/>
      <c r="Q83" s="80"/>
      <c r="R83" s="80"/>
      <c r="S83" s="80"/>
      <c r="T83" s="77">
        <f t="shared" si="3"/>
        <v>0</v>
      </c>
      <c r="U83" s="78" t="str">
        <f t="shared" si="4"/>
        <v>-</v>
      </c>
    </row>
    <row r="84" spans="1:21" ht="14" x14ac:dyDescent="0.3">
      <c r="A84" s="115"/>
      <c r="B84" s="116"/>
      <c r="C84" s="86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6"/>
      <c r="P84" s="120"/>
      <c r="Q84" s="80"/>
      <c r="R84" s="80"/>
      <c r="S84" s="80"/>
      <c r="T84" s="77">
        <f t="shared" si="3"/>
        <v>0</v>
      </c>
      <c r="U84" s="78" t="str">
        <f t="shared" si="4"/>
        <v>-</v>
      </c>
    </row>
    <row r="85" spans="1:21" ht="14" x14ac:dyDescent="0.3">
      <c r="A85" s="114"/>
      <c r="B85" s="116"/>
      <c r="C85" s="86"/>
      <c r="D85" s="83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6"/>
      <c r="P85" s="120"/>
      <c r="Q85" s="80"/>
      <c r="R85" s="83"/>
      <c r="S85" s="80"/>
      <c r="T85" s="77">
        <f t="shared" si="3"/>
        <v>0</v>
      </c>
      <c r="U85" s="78" t="str">
        <f t="shared" si="4"/>
        <v>-</v>
      </c>
    </row>
    <row r="86" spans="1:21" ht="14" x14ac:dyDescent="0.3">
      <c r="A86" s="114"/>
      <c r="B86" s="116"/>
      <c r="C86" s="86"/>
      <c r="D86" s="83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6"/>
      <c r="P86" s="120"/>
      <c r="Q86" s="80"/>
      <c r="R86" s="83"/>
      <c r="S86" s="80"/>
      <c r="T86" s="77">
        <f t="shared" si="3"/>
        <v>0</v>
      </c>
      <c r="U86" s="78" t="str">
        <f t="shared" si="4"/>
        <v>-</v>
      </c>
    </row>
    <row r="87" spans="1:21" ht="14" x14ac:dyDescent="0.3">
      <c r="A87" s="114"/>
      <c r="B87" s="116"/>
      <c r="C87" s="86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6"/>
      <c r="P87" s="120"/>
      <c r="Q87" s="80"/>
      <c r="R87" s="80"/>
      <c r="S87" s="80"/>
      <c r="T87" s="77">
        <f t="shared" si="3"/>
        <v>0</v>
      </c>
      <c r="U87" s="78" t="str">
        <f t="shared" si="4"/>
        <v>-</v>
      </c>
    </row>
    <row r="88" spans="1:21" ht="14" x14ac:dyDescent="0.3">
      <c r="A88" s="114"/>
      <c r="B88" s="116"/>
      <c r="C88" s="79"/>
      <c r="D88" s="83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79"/>
      <c r="P88" s="120"/>
      <c r="Q88" s="80"/>
      <c r="R88" s="83"/>
      <c r="S88" s="80"/>
      <c r="T88" s="77">
        <f t="shared" si="3"/>
        <v>0</v>
      </c>
      <c r="U88" s="78" t="str">
        <f t="shared" si="4"/>
        <v>-</v>
      </c>
    </row>
    <row r="89" spans="1:21" ht="14" x14ac:dyDescent="0.3">
      <c r="A89" s="114"/>
      <c r="B89" s="116"/>
      <c r="C89" s="83"/>
      <c r="D89" s="85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79"/>
      <c r="P89" s="120"/>
      <c r="Q89" s="80"/>
      <c r="R89" s="80"/>
      <c r="S89" s="80"/>
      <c r="T89" s="77">
        <f t="shared" si="3"/>
        <v>0</v>
      </c>
      <c r="U89" s="78" t="str">
        <f t="shared" si="4"/>
        <v>-</v>
      </c>
    </row>
    <row r="90" spans="1:21" ht="14" x14ac:dyDescent="0.3">
      <c r="A90" s="114"/>
      <c r="B90" s="116"/>
      <c r="C90" s="83"/>
      <c r="D90" s="85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79"/>
      <c r="P90" s="120"/>
      <c r="Q90" s="80"/>
      <c r="R90" s="80"/>
      <c r="S90" s="80"/>
      <c r="T90" s="77">
        <f t="shared" si="3"/>
        <v>0</v>
      </c>
      <c r="U90" s="78" t="str">
        <f t="shared" si="4"/>
        <v>-</v>
      </c>
    </row>
    <row r="91" spans="1:21" ht="14" x14ac:dyDescent="0.3">
      <c r="A91" s="114"/>
      <c r="B91" s="116"/>
      <c r="C91" s="83"/>
      <c r="D91" s="85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101"/>
      <c r="P91" s="120"/>
      <c r="Q91" s="80"/>
      <c r="R91" s="80"/>
      <c r="S91" s="80"/>
      <c r="T91" s="77">
        <f t="shared" si="3"/>
        <v>0</v>
      </c>
      <c r="U91" s="78" t="str">
        <f t="shared" si="4"/>
        <v>-</v>
      </c>
    </row>
    <row r="92" spans="1:21" ht="14" x14ac:dyDescent="0.3">
      <c r="A92" s="114"/>
      <c r="B92" s="116"/>
      <c r="C92" s="83"/>
      <c r="D92" s="85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101"/>
      <c r="P92" s="120"/>
      <c r="Q92" s="80"/>
      <c r="R92" s="80"/>
      <c r="S92" s="80"/>
      <c r="T92" s="77">
        <f t="shared" si="3"/>
        <v>0</v>
      </c>
      <c r="U92" s="78" t="str">
        <f t="shared" si="4"/>
        <v>-</v>
      </c>
    </row>
    <row r="93" spans="1:21" ht="14" x14ac:dyDescent="0.3">
      <c r="A93" s="114"/>
      <c r="B93" s="116"/>
      <c r="C93" s="83"/>
      <c r="D93" s="85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101"/>
      <c r="P93" s="120"/>
      <c r="Q93" s="80"/>
      <c r="R93" s="80"/>
      <c r="S93" s="80"/>
      <c r="T93" s="77">
        <f t="shared" si="3"/>
        <v>0</v>
      </c>
      <c r="U93" s="78" t="str">
        <f t="shared" si="4"/>
        <v>-</v>
      </c>
    </row>
    <row r="94" spans="1:21" ht="13" x14ac:dyDescent="0.3">
      <c r="A94" s="113"/>
      <c r="B94" s="104"/>
      <c r="C94" s="83"/>
      <c r="D94" s="85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101"/>
      <c r="P94" s="120"/>
      <c r="Q94" s="80"/>
      <c r="R94" s="80"/>
      <c r="S94" s="80"/>
      <c r="T94" s="77">
        <f t="shared" si="3"/>
        <v>0</v>
      </c>
      <c r="U94" s="78" t="str">
        <f t="shared" si="4"/>
        <v>-</v>
      </c>
    </row>
    <row r="95" spans="1:21" ht="13" x14ac:dyDescent="0.3">
      <c r="A95" s="111"/>
      <c r="B95" s="104"/>
      <c r="C95" s="83"/>
      <c r="D95" s="85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79"/>
      <c r="P95" s="120"/>
      <c r="Q95" s="80"/>
      <c r="R95" s="80"/>
      <c r="S95" s="80"/>
      <c r="T95" s="77">
        <f t="shared" si="3"/>
        <v>0</v>
      </c>
      <c r="U95" s="78" t="str">
        <f t="shared" si="4"/>
        <v>-</v>
      </c>
    </row>
    <row r="96" spans="1:21" ht="13" x14ac:dyDescent="0.3">
      <c r="A96" s="96"/>
      <c r="B96" s="104"/>
      <c r="C96" s="83"/>
      <c r="D96" s="85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101"/>
      <c r="P96" s="120"/>
      <c r="Q96" s="80"/>
      <c r="R96" s="80"/>
      <c r="S96" s="80"/>
      <c r="T96" s="77">
        <f t="shared" si="3"/>
        <v>0</v>
      </c>
      <c r="U96" s="78" t="str">
        <f t="shared" si="4"/>
        <v>-</v>
      </c>
    </row>
    <row r="97" spans="1:21" ht="13" x14ac:dyDescent="0.3">
      <c r="A97" s="96"/>
      <c r="B97" s="104"/>
      <c r="C97" s="83"/>
      <c r="D97" s="85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101"/>
      <c r="P97" s="120"/>
      <c r="Q97" s="80"/>
      <c r="R97" s="80"/>
      <c r="S97" s="80"/>
      <c r="T97" s="77">
        <f t="shared" si="3"/>
        <v>0</v>
      </c>
      <c r="U97" s="78" t="str">
        <f t="shared" si="4"/>
        <v>-</v>
      </c>
    </row>
    <row r="98" spans="1:21" ht="13" x14ac:dyDescent="0.3">
      <c r="A98" s="96"/>
      <c r="B98" s="104"/>
      <c r="C98" s="83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120"/>
      <c r="Q98" s="80"/>
      <c r="R98" s="80"/>
      <c r="S98" s="80"/>
      <c r="T98" s="77">
        <f t="shared" si="3"/>
        <v>0</v>
      </c>
      <c r="U98" s="78" t="str">
        <f t="shared" si="4"/>
        <v>-</v>
      </c>
    </row>
    <row r="99" spans="1:21" ht="13" x14ac:dyDescent="0.3">
      <c r="A99" s="95"/>
      <c r="B99" s="104"/>
      <c r="C99" s="83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120"/>
      <c r="Q99" s="80"/>
      <c r="R99" s="80"/>
      <c r="S99" s="80"/>
      <c r="T99" s="77">
        <f t="shared" si="3"/>
        <v>0</v>
      </c>
      <c r="U99" s="78" t="str">
        <f t="shared" si="4"/>
        <v>-</v>
      </c>
    </row>
    <row r="100" spans="1:21" ht="13" x14ac:dyDescent="0.3">
      <c r="A100" s="95"/>
      <c r="B100" s="104"/>
      <c r="C100" s="83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120"/>
      <c r="Q100" s="80"/>
      <c r="R100" s="80"/>
      <c r="S100" s="80"/>
      <c r="T100" s="77">
        <f t="shared" si="3"/>
        <v>0</v>
      </c>
      <c r="U100" s="78" t="str">
        <f t="shared" si="4"/>
        <v>-</v>
      </c>
    </row>
    <row r="101" spans="1:21" ht="13" x14ac:dyDescent="0.3">
      <c r="A101" s="95"/>
      <c r="B101" s="104"/>
      <c r="C101" s="83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100"/>
      <c r="P101" s="120"/>
      <c r="Q101" s="80"/>
      <c r="R101" s="80"/>
      <c r="S101" s="80"/>
      <c r="T101" s="77">
        <f t="shared" si="3"/>
        <v>0</v>
      </c>
      <c r="U101" s="78" t="str">
        <f t="shared" si="4"/>
        <v>-</v>
      </c>
    </row>
    <row r="102" spans="1:21" ht="13" x14ac:dyDescent="0.3">
      <c r="A102" s="95"/>
      <c r="B102" s="104"/>
      <c r="C102" s="83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120"/>
      <c r="Q102" s="80"/>
      <c r="R102" s="80"/>
      <c r="S102" s="80"/>
      <c r="T102" s="77">
        <f t="shared" si="3"/>
        <v>0</v>
      </c>
      <c r="U102" s="78" t="str">
        <f t="shared" si="4"/>
        <v>-</v>
      </c>
    </row>
    <row r="103" spans="1:21" ht="13" x14ac:dyDescent="0.3">
      <c r="A103" s="95"/>
      <c r="B103" s="104"/>
      <c r="C103" s="83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120"/>
      <c r="Q103" s="80"/>
      <c r="R103" s="80"/>
      <c r="S103" s="80"/>
      <c r="T103" s="77">
        <f t="shared" si="3"/>
        <v>0</v>
      </c>
      <c r="U103" s="78" t="str">
        <f t="shared" si="4"/>
        <v>-</v>
      </c>
    </row>
    <row r="104" spans="1:21" ht="13" x14ac:dyDescent="0.3">
      <c r="A104" s="95"/>
      <c r="B104" s="104"/>
      <c r="C104" s="83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120"/>
      <c r="Q104" s="80"/>
      <c r="R104" s="80"/>
      <c r="S104" s="80"/>
      <c r="T104" s="77">
        <f t="shared" si="3"/>
        <v>0</v>
      </c>
      <c r="U104" s="78" t="str">
        <f t="shared" si="4"/>
        <v>-</v>
      </c>
    </row>
    <row r="105" spans="1:21" ht="13" x14ac:dyDescent="0.3">
      <c r="A105" s="95"/>
      <c r="B105" s="104"/>
      <c r="C105" s="83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120"/>
      <c r="Q105" s="80"/>
      <c r="R105" s="80"/>
      <c r="S105" s="80"/>
      <c r="T105" s="77">
        <f t="shared" si="3"/>
        <v>0</v>
      </c>
      <c r="U105" s="78" t="str">
        <f t="shared" si="4"/>
        <v>-</v>
      </c>
    </row>
    <row r="106" spans="1:21" ht="13" x14ac:dyDescent="0.3">
      <c r="A106" s="95"/>
      <c r="B106" s="104"/>
      <c r="C106" s="83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120"/>
      <c r="Q106" s="80"/>
      <c r="R106" s="80"/>
      <c r="S106" s="80"/>
      <c r="T106" s="77">
        <f t="shared" si="3"/>
        <v>0</v>
      </c>
      <c r="U106" s="78" t="str">
        <f t="shared" si="4"/>
        <v>-</v>
      </c>
    </row>
    <row r="107" spans="1:21" ht="13" x14ac:dyDescent="0.3">
      <c r="A107" s="95"/>
      <c r="B107" s="104"/>
      <c r="C107" s="83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120"/>
      <c r="Q107" s="80"/>
      <c r="R107" s="80"/>
      <c r="S107" s="80"/>
      <c r="T107" s="77">
        <f t="shared" si="3"/>
        <v>0</v>
      </c>
      <c r="U107" s="78" t="str">
        <f t="shared" si="4"/>
        <v>-</v>
      </c>
    </row>
    <row r="108" spans="1:21" ht="13" x14ac:dyDescent="0.3">
      <c r="A108" s="95"/>
      <c r="B108" s="104"/>
      <c r="C108" s="83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100"/>
      <c r="P108" s="120"/>
      <c r="Q108" s="80"/>
      <c r="R108" s="80"/>
      <c r="S108" s="80"/>
      <c r="T108" s="77">
        <f t="shared" si="3"/>
        <v>0</v>
      </c>
      <c r="U108" s="78" t="str">
        <f t="shared" si="4"/>
        <v>-</v>
      </c>
    </row>
    <row r="109" spans="1:21" ht="13" x14ac:dyDescent="0.3">
      <c r="A109" s="95"/>
      <c r="B109" s="104"/>
      <c r="C109" s="83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120"/>
      <c r="Q109" s="80"/>
      <c r="R109" s="80"/>
      <c r="S109" s="80"/>
      <c r="T109" s="77">
        <f t="shared" si="3"/>
        <v>0</v>
      </c>
      <c r="U109" s="78" t="str">
        <f t="shared" si="4"/>
        <v>-</v>
      </c>
    </row>
    <row r="110" spans="1:21" ht="13" x14ac:dyDescent="0.3">
      <c r="A110" s="95"/>
      <c r="B110" s="104"/>
      <c r="C110" s="83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120"/>
      <c r="Q110" s="80"/>
      <c r="R110" s="80"/>
      <c r="S110" s="80"/>
      <c r="T110" s="77">
        <f t="shared" si="3"/>
        <v>0</v>
      </c>
      <c r="U110" s="78" t="str">
        <f t="shared" si="4"/>
        <v>-</v>
      </c>
    </row>
    <row r="111" spans="1:21" ht="13" x14ac:dyDescent="0.3">
      <c r="A111" s="95"/>
      <c r="B111" s="104"/>
      <c r="C111" s="83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120"/>
      <c r="Q111" s="80"/>
      <c r="R111" s="80"/>
      <c r="S111" s="80"/>
      <c r="T111" s="77">
        <f t="shared" si="3"/>
        <v>0</v>
      </c>
      <c r="U111" s="78" t="str">
        <f t="shared" si="4"/>
        <v>-</v>
      </c>
    </row>
    <row r="112" spans="1:21" ht="13" x14ac:dyDescent="0.3">
      <c r="A112" s="95"/>
      <c r="B112" s="104"/>
      <c r="C112" s="83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120"/>
      <c r="Q112" s="80"/>
      <c r="R112" s="80"/>
      <c r="S112" s="80"/>
      <c r="T112" s="77">
        <f t="shared" si="3"/>
        <v>0</v>
      </c>
      <c r="U112" s="78" t="str">
        <f t="shared" si="4"/>
        <v>-</v>
      </c>
    </row>
    <row r="113" spans="1:21" ht="13" x14ac:dyDescent="0.3">
      <c r="A113" s="95"/>
      <c r="B113" s="104"/>
      <c r="C113" s="83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120"/>
      <c r="Q113" s="80"/>
      <c r="R113" s="80"/>
      <c r="S113" s="80"/>
      <c r="T113" s="77">
        <f t="shared" si="3"/>
        <v>0</v>
      </c>
      <c r="U113" s="78" t="str">
        <f t="shared" si="4"/>
        <v>-</v>
      </c>
    </row>
    <row r="114" spans="1:21" ht="13" x14ac:dyDescent="0.3">
      <c r="A114" s="95"/>
      <c r="B114" s="104"/>
      <c r="C114" s="83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120"/>
      <c r="Q114" s="80"/>
      <c r="R114" s="80"/>
      <c r="S114" s="80"/>
      <c r="T114" s="77">
        <f t="shared" si="3"/>
        <v>0</v>
      </c>
      <c r="U114" s="78" t="str">
        <f t="shared" si="4"/>
        <v>-</v>
      </c>
    </row>
    <row r="115" spans="1:21" ht="13" x14ac:dyDescent="0.3">
      <c r="A115" s="95"/>
      <c r="B115" s="104"/>
      <c r="C115" s="83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120"/>
      <c r="Q115" s="80"/>
      <c r="R115" s="80"/>
      <c r="S115" s="80"/>
      <c r="T115" s="77">
        <f t="shared" si="3"/>
        <v>0</v>
      </c>
      <c r="U115" s="78" t="str">
        <f t="shared" si="4"/>
        <v>-</v>
      </c>
    </row>
    <row r="116" spans="1:21" ht="13" x14ac:dyDescent="0.3">
      <c r="A116" s="95"/>
      <c r="B116" s="104"/>
      <c r="C116" s="83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120"/>
      <c r="Q116" s="80"/>
      <c r="R116" s="80"/>
      <c r="S116" s="80"/>
      <c r="T116" s="77">
        <f t="shared" si="3"/>
        <v>0</v>
      </c>
      <c r="U116" s="78" t="str">
        <f t="shared" si="4"/>
        <v>-</v>
      </c>
    </row>
    <row r="117" spans="1:21" ht="13" x14ac:dyDescent="0.3">
      <c r="A117" s="95"/>
      <c r="B117" s="104"/>
      <c r="C117" s="83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120"/>
      <c r="Q117" s="80"/>
      <c r="R117" s="80"/>
      <c r="S117" s="80"/>
      <c r="T117" s="77">
        <f t="shared" si="3"/>
        <v>0</v>
      </c>
      <c r="U117" s="78" t="str">
        <f t="shared" si="4"/>
        <v>-</v>
      </c>
    </row>
    <row r="118" spans="1:21" ht="13" x14ac:dyDescent="0.3">
      <c r="A118" s="95"/>
      <c r="B118" s="104"/>
      <c r="C118" s="83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120"/>
      <c r="Q118" s="80"/>
      <c r="R118" s="80"/>
      <c r="S118" s="80"/>
      <c r="T118" s="77">
        <f t="shared" si="3"/>
        <v>0</v>
      </c>
      <c r="U118" s="78" t="str">
        <f t="shared" si="4"/>
        <v>-</v>
      </c>
    </row>
    <row r="119" spans="1:21" ht="13" x14ac:dyDescent="0.3">
      <c r="A119" s="95"/>
      <c r="B119" s="104"/>
      <c r="C119" s="83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120"/>
      <c r="Q119" s="80"/>
      <c r="R119" s="80"/>
      <c r="S119" s="80"/>
      <c r="T119" s="77">
        <f t="shared" si="3"/>
        <v>0</v>
      </c>
      <c r="U119" s="78" t="str">
        <f t="shared" si="4"/>
        <v>-</v>
      </c>
    </row>
    <row r="120" spans="1:21" ht="13" x14ac:dyDescent="0.3">
      <c r="A120" s="95"/>
      <c r="B120" s="104"/>
      <c r="C120" s="83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120"/>
      <c r="Q120" s="80"/>
      <c r="R120" s="80"/>
      <c r="S120" s="80"/>
      <c r="T120" s="77">
        <f t="shared" si="3"/>
        <v>0</v>
      </c>
      <c r="U120" s="78" t="str">
        <f t="shared" si="4"/>
        <v>-</v>
      </c>
    </row>
    <row r="121" spans="1:21" ht="13" x14ac:dyDescent="0.3">
      <c r="A121" s="95"/>
      <c r="B121" s="104"/>
      <c r="C121" s="83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120"/>
      <c r="Q121" s="80"/>
      <c r="R121" s="80"/>
      <c r="S121" s="80"/>
      <c r="T121" s="77">
        <f t="shared" si="3"/>
        <v>0</v>
      </c>
      <c r="U121" s="78" t="str">
        <f t="shared" si="4"/>
        <v>-</v>
      </c>
    </row>
    <row r="122" spans="1:21" ht="13" x14ac:dyDescent="0.3">
      <c r="A122" s="95"/>
      <c r="B122" s="104"/>
      <c r="C122" s="83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120"/>
      <c r="Q122" s="80"/>
      <c r="R122" s="80"/>
      <c r="S122" s="80"/>
      <c r="T122" s="77">
        <f t="shared" si="3"/>
        <v>0</v>
      </c>
      <c r="U122" s="78" t="str">
        <f t="shared" si="4"/>
        <v>-</v>
      </c>
    </row>
    <row r="123" spans="1:21" ht="13" x14ac:dyDescent="0.3">
      <c r="A123" s="95"/>
      <c r="B123" s="104"/>
      <c r="C123" s="83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120"/>
      <c r="Q123" s="80"/>
      <c r="R123" s="80"/>
      <c r="S123" s="80"/>
      <c r="T123" s="77">
        <f t="shared" si="3"/>
        <v>0</v>
      </c>
      <c r="U123" s="78" t="str">
        <f t="shared" si="4"/>
        <v>-</v>
      </c>
    </row>
    <row r="124" spans="1:21" ht="13" x14ac:dyDescent="0.3">
      <c r="A124" s="95"/>
      <c r="B124" s="104"/>
      <c r="C124" s="83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120"/>
      <c r="Q124" s="80"/>
      <c r="R124" s="80"/>
      <c r="S124" s="80"/>
      <c r="T124" s="77">
        <f t="shared" si="3"/>
        <v>0</v>
      </c>
      <c r="U124" s="78" t="str">
        <f t="shared" si="4"/>
        <v>-</v>
      </c>
    </row>
    <row r="125" spans="1:21" ht="13" x14ac:dyDescent="0.3">
      <c r="A125" s="95"/>
      <c r="B125" s="104"/>
      <c r="C125" s="83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120"/>
      <c r="Q125" s="80"/>
      <c r="R125" s="80"/>
      <c r="S125" s="80"/>
      <c r="T125" s="77">
        <f t="shared" si="3"/>
        <v>0</v>
      </c>
      <c r="U125" s="78" t="str">
        <f t="shared" si="4"/>
        <v>-</v>
      </c>
    </row>
    <row r="126" spans="1:21" ht="13" x14ac:dyDescent="0.3">
      <c r="A126" s="95"/>
      <c r="B126" s="104"/>
      <c r="C126" s="83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120"/>
      <c r="Q126" s="80"/>
      <c r="R126" s="80"/>
      <c r="S126" s="80"/>
      <c r="T126" s="77">
        <f t="shared" si="3"/>
        <v>0</v>
      </c>
      <c r="U126" s="78" t="str">
        <f t="shared" si="4"/>
        <v>-</v>
      </c>
    </row>
    <row r="127" spans="1:21" ht="13" x14ac:dyDescent="0.3">
      <c r="A127" s="95"/>
      <c r="B127" s="104"/>
      <c r="C127" s="83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120"/>
      <c r="Q127" s="80"/>
      <c r="R127" s="80"/>
      <c r="S127" s="80"/>
      <c r="T127" s="77">
        <f t="shared" si="3"/>
        <v>0</v>
      </c>
      <c r="U127" s="78" t="str">
        <f t="shared" si="4"/>
        <v>-</v>
      </c>
    </row>
    <row r="128" spans="1:21" ht="13" x14ac:dyDescent="0.3">
      <c r="A128" s="95"/>
      <c r="B128" s="104"/>
      <c r="C128" s="83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120"/>
      <c r="Q128" s="80"/>
      <c r="R128" s="80"/>
      <c r="S128" s="80"/>
      <c r="T128" s="77">
        <f t="shared" si="3"/>
        <v>0</v>
      </c>
      <c r="U128" s="78" t="str">
        <f t="shared" si="4"/>
        <v>-</v>
      </c>
    </row>
    <row r="129" spans="1:21" ht="13" x14ac:dyDescent="0.3">
      <c r="A129" s="95"/>
      <c r="B129" s="95"/>
      <c r="C129" s="83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120"/>
      <c r="Q129" s="80"/>
      <c r="R129" s="80"/>
      <c r="S129" s="80"/>
      <c r="T129" s="77">
        <f t="shared" si="3"/>
        <v>0</v>
      </c>
      <c r="U129" s="78" t="str">
        <f t="shared" si="4"/>
        <v>-</v>
      </c>
    </row>
    <row r="130" spans="1:21" ht="13" x14ac:dyDescent="0.3">
      <c r="A130" s="95"/>
      <c r="B130" s="95"/>
      <c r="C130" s="83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77">
        <f t="shared" si="3"/>
        <v>0</v>
      </c>
      <c r="U130" s="78" t="str">
        <f t="shared" si="4"/>
        <v>-</v>
      </c>
    </row>
    <row r="131" spans="1:21" ht="13" x14ac:dyDescent="0.3">
      <c r="A131" s="95"/>
      <c r="B131" s="95"/>
      <c r="C131" s="83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77">
        <f t="shared" si="3"/>
        <v>0</v>
      </c>
      <c r="U131" s="78" t="str">
        <f t="shared" si="4"/>
        <v>-</v>
      </c>
    </row>
    <row r="132" spans="1:21" ht="13" x14ac:dyDescent="0.3">
      <c r="A132" s="95"/>
      <c r="B132" s="95"/>
      <c r="C132" s="83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77">
        <f t="shared" si="3"/>
        <v>0</v>
      </c>
      <c r="U132" s="78" t="str">
        <f t="shared" si="4"/>
        <v>-</v>
      </c>
    </row>
    <row r="133" spans="1:21" ht="13" x14ac:dyDescent="0.3">
      <c r="A133" s="95"/>
      <c r="B133" s="95"/>
      <c r="C133" s="83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77">
        <f t="shared" si="3"/>
        <v>0</v>
      </c>
      <c r="U133" s="78" t="str">
        <f t="shared" si="4"/>
        <v>-</v>
      </c>
    </row>
    <row r="134" spans="1:21" ht="13" x14ac:dyDescent="0.3">
      <c r="A134" s="95"/>
      <c r="B134" s="95"/>
      <c r="C134" s="83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77">
        <f t="shared" si="3"/>
        <v>0</v>
      </c>
      <c r="U134" s="78" t="str">
        <f t="shared" si="4"/>
        <v>-</v>
      </c>
    </row>
    <row r="135" spans="1:21" ht="13" x14ac:dyDescent="0.3">
      <c r="A135" s="95"/>
      <c r="B135" s="95"/>
      <c r="C135" s="83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77">
        <f t="shared" si="3"/>
        <v>0</v>
      </c>
      <c r="U135" s="78" t="str">
        <f t="shared" si="4"/>
        <v>-</v>
      </c>
    </row>
    <row r="136" spans="1:21" ht="13" x14ac:dyDescent="0.3">
      <c r="A136" s="95"/>
      <c r="B136" s="95"/>
      <c r="C136" s="83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77">
        <f t="shared" si="3"/>
        <v>0</v>
      </c>
      <c r="U136" s="78" t="str">
        <f t="shared" si="4"/>
        <v>-</v>
      </c>
    </row>
    <row r="137" spans="1:21" ht="13" x14ac:dyDescent="0.3">
      <c r="A137" s="95"/>
      <c r="B137" s="95"/>
      <c r="C137" s="83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77">
        <f t="shared" si="3"/>
        <v>0</v>
      </c>
      <c r="U137" s="78" t="str">
        <f t="shared" si="4"/>
        <v>-</v>
      </c>
    </row>
    <row r="138" spans="1:21" ht="13" x14ac:dyDescent="0.3">
      <c r="A138" s="95"/>
      <c r="B138" s="95"/>
      <c r="C138" s="83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77">
        <f t="shared" ref="T138:T201" si="5">SUM(C138:Q138)+MAX(R138,S138)</f>
        <v>0</v>
      </c>
      <c r="U138" s="78" t="str">
        <f t="shared" ref="U138:U201" si="6">IF(T138&gt;=90,"A",IF(T138&gt;=80,"B",IF(T138&gt;=70,"C",IF(T138&gt;=60,"D",IF(T138&gt;=50,"E",IF(T138=0,"-","F"))))))</f>
        <v>-</v>
      </c>
    </row>
    <row r="139" spans="1:21" ht="13" x14ac:dyDescent="0.3">
      <c r="A139" s="95"/>
      <c r="B139" s="95"/>
      <c r="C139" s="83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77">
        <f t="shared" si="5"/>
        <v>0</v>
      </c>
      <c r="U139" s="78" t="str">
        <f t="shared" si="6"/>
        <v>-</v>
      </c>
    </row>
    <row r="140" spans="1:21" ht="13" x14ac:dyDescent="0.3">
      <c r="A140" s="95"/>
      <c r="B140" s="95"/>
      <c r="C140" s="83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77">
        <f t="shared" si="5"/>
        <v>0</v>
      </c>
      <c r="U140" s="78" t="str">
        <f t="shared" si="6"/>
        <v>-</v>
      </c>
    </row>
    <row r="141" spans="1:21" ht="13" x14ac:dyDescent="0.3">
      <c r="A141" s="95"/>
      <c r="B141" s="95"/>
      <c r="C141" s="83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77">
        <f t="shared" si="5"/>
        <v>0</v>
      </c>
      <c r="U141" s="78" t="str">
        <f t="shared" si="6"/>
        <v>-</v>
      </c>
    </row>
    <row r="142" spans="1:21" ht="13" x14ac:dyDescent="0.3">
      <c r="A142" s="95"/>
      <c r="B142" s="95"/>
      <c r="C142" s="83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77">
        <f t="shared" si="5"/>
        <v>0</v>
      </c>
      <c r="U142" s="78" t="str">
        <f t="shared" si="6"/>
        <v>-</v>
      </c>
    </row>
    <row r="143" spans="1:21" ht="13" x14ac:dyDescent="0.3">
      <c r="A143" s="95"/>
      <c r="B143" s="95"/>
      <c r="C143" s="83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77">
        <f t="shared" si="5"/>
        <v>0</v>
      </c>
      <c r="U143" s="78" t="str">
        <f t="shared" si="6"/>
        <v>-</v>
      </c>
    </row>
    <row r="144" spans="1:21" ht="13" x14ac:dyDescent="0.3">
      <c r="A144" s="95"/>
      <c r="B144" s="95"/>
      <c r="C144" s="83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77">
        <f t="shared" si="5"/>
        <v>0</v>
      </c>
      <c r="U144" s="78" t="str">
        <f t="shared" si="6"/>
        <v>-</v>
      </c>
    </row>
    <row r="145" spans="1:21" ht="13" x14ac:dyDescent="0.3">
      <c r="A145" s="95"/>
      <c r="B145" s="95"/>
      <c r="C145" s="83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77">
        <f t="shared" si="5"/>
        <v>0</v>
      </c>
      <c r="U145" s="78" t="str">
        <f t="shared" si="6"/>
        <v>-</v>
      </c>
    </row>
    <row r="146" spans="1:21" ht="13" x14ac:dyDescent="0.3">
      <c r="A146" s="95"/>
      <c r="B146" s="95"/>
      <c r="C146" s="83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77">
        <f t="shared" si="5"/>
        <v>0</v>
      </c>
      <c r="U146" s="78" t="str">
        <f t="shared" si="6"/>
        <v>-</v>
      </c>
    </row>
    <row r="147" spans="1:21" ht="13" x14ac:dyDescent="0.3">
      <c r="A147" s="95"/>
      <c r="B147" s="95"/>
      <c r="C147" s="83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77">
        <f t="shared" si="5"/>
        <v>0</v>
      </c>
      <c r="U147" s="78" t="str">
        <f t="shared" si="6"/>
        <v>-</v>
      </c>
    </row>
    <row r="148" spans="1:21" ht="13" x14ac:dyDescent="0.3">
      <c r="A148" s="95"/>
      <c r="B148" s="95"/>
      <c r="C148" s="83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77">
        <f t="shared" si="5"/>
        <v>0</v>
      </c>
      <c r="U148" s="78" t="str">
        <f t="shared" si="6"/>
        <v>-</v>
      </c>
    </row>
    <row r="149" spans="1:21" ht="13" x14ac:dyDescent="0.3">
      <c r="A149" s="95"/>
      <c r="B149" s="95"/>
      <c r="C149" s="83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77">
        <f t="shared" si="5"/>
        <v>0</v>
      </c>
      <c r="U149" s="78" t="str">
        <f t="shared" si="6"/>
        <v>-</v>
      </c>
    </row>
    <row r="150" spans="1:21" ht="13" x14ac:dyDescent="0.3">
      <c r="A150" s="95"/>
      <c r="B150" s="95"/>
      <c r="C150" s="83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77">
        <f t="shared" si="5"/>
        <v>0</v>
      </c>
      <c r="U150" s="78" t="str">
        <f t="shared" si="6"/>
        <v>-</v>
      </c>
    </row>
    <row r="151" spans="1:21" ht="13" x14ac:dyDescent="0.3">
      <c r="A151" s="95"/>
      <c r="B151" s="95"/>
      <c r="C151" s="83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77">
        <f t="shared" si="5"/>
        <v>0</v>
      </c>
      <c r="U151" s="78" t="str">
        <f t="shared" si="6"/>
        <v>-</v>
      </c>
    </row>
    <row r="152" spans="1:21" ht="13" x14ac:dyDescent="0.3">
      <c r="A152" s="95"/>
      <c r="B152" s="95"/>
      <c r="C152" s="83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77">
        <f t="shared" si="5"/>
        <v>0</v>
      </c>
      <c r="U152" s="78" t="str">
        <f t="shared" si="6"/>
        <v>-</v>
      </c>
    </row>
    <row r="153" spans="1:21" ht="13" x14ac:dyDescent="0.3">
      <c r="A153" s="95"/>
      <c r="B153" s="95"/>
      <c r="C153" s="83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77">
        <f t="shared" si="5"/>
        <v>0</v>
      </c>
      <c r="U153" s="78" t="str">
        <f t="shared" si="6"/>
        <v>-</v>
      </c>
    </row>
    <row r="154" spans="1:21" ht="13" x14ac:dyDescent="0.3">
      <c r="A154" s="95"/>
      <c r="B154" s="95"/>
      <c r="C154" s="83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77">
        <f t="shared" si="5"/>
        <v>0</v>
      </c>
      <c r="U154" s="78" t="str">
        <f t="shared" si="6"/>
        <v>-</v>
      </c>
    </row>
    <row r="155" spans="1:21" ht="13" x14ac:dyDescent="0.3">
      <c r="A155" s="95"/>
      <c r="B155" s="95"/>
      <c r="C155" s="83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77">
        <f t="shared" si="5"/>
        <v>0</v>
      </c>
      <c r="U155" s="78" t="str">
        <f t="shared" si="6"/>
        <v>-</v>
      </c>
    </row>
    <row r="156" spans="1:21" ht="13" x14ac:dyDescent="0.3">
      <c r="A156" s="95"/>
      <c r="B156" s="95"/>
      <c r="C156" s="83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77">
        <f t="shared" si="5"/>
        <v>0</v>
      </c>
      <c r="U156" s="78" t="str">
        <f t="shared" si="6"/>
        <v>-</v>
      </c>
    </row>
    <row r="157" spans="1:21" ht="13" x14ac:dyDescent="0.3">
      <c r="A157" s="95"/>
      <c r="B157" s="95"/>
      <c r="C157" s="83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77">
        <f t="shared" si="5"/>
        <v>0</v>
      </c>
      <c r="U157" s="78" t="str">
        <f t="shared" si="6"/>
        <v>-</v>
      </c>
    </row>
    <row r="158" spans="1:21" ht="13" x14ac:dyDescent="0.3">
      <c r="A158" s="95"/>
      <c r="B158" s="95"/>
      <c r="C158" s="83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77">
        <f t="shared" si="5"/>
        <v>0</v>
      </c>
      <c r="U158" s="78" t="str">
        <f t="shared" si="6"/>
        <v>-</v>
      </c>
    </row>
    <row r="159" spans="1:21" ht="13" x14ac:dyDescent="0.3">
      <c r="A159" s="95"/>
      <c r="B159" s="95"/>
      <c r="C159" s="83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77">
        <f t="shared" si="5"/>
        <v>0</v>
      </c>
      <c r="U159" s="78" t="str">
        <f t="shared" si="6"/>
        <v>-</v>
      </c>
    </row>
    <row r="160" spans="1:21" ht="13" x14ac:dyDescent="0.3">
      <c r="A160" s="95"/>
      <c r="B160" s="95"/>
      <c r="C160" s="83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77">
        <f t="shared" si="5"/>
        <v>0</v>
      </c>
      <c r="U160" s="78" t="str">
        <f t="shared" si="6"/>
        <v>-</v>
      </c>
    </row>
    <row r="161" spans="1:21" ht="13" x14ac:dyDescent="0.3">
      <c r="A161" s="95"/>
      <c r="B161" s="95"/>
      <c r="C161" s="83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77">
        <f t="shared" si="5"/>
        <v>0</v>
      </c>
      <c r="U161" s="78" t="str">
        <f t="shared" si="6"/>
        <v>-</v>
      </c>
    </row>
    <row r="162" spans="1:21" ht="13" x14ac:dyDescent="0.3">
      <c r="A162" s="95"/>
      <c r="B162" s="95"/>
      <c r="C162" s="83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77">
        <f t="shared" si="5"/>
        <v>0</v>
      </c>
      <c r="U162" s="78" t="str">
        <f t="shared" si="6"/>
        <v>-</v>
      </c>
    </row>
    <row r="163" spans="1:21" ht="13" x14ac:dyDescent="0.3">
      <c r="A163" s="95"/>
      <c r="B163" s="95"/>
      <c r="C163" s="83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77">
        <f t="shared" si="5"/>
        <v>0</v>
      </c>
      <c r="U163" s="78" t="str">
        <f t="shared" si="6"/>
        <v>-</v>
      </c>
    </row>
    <row r="164" spans="1:21" ht="13" x14ac:dyDescent="0.3">
      <c r="A164" s="95"/>
      <c r="B164" s="95"/>
      <c r="C164" s="83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77">
        <f t="shared" si="5"/>
        <v>0</v>
      </c>
      <c r="U164" s="78" t="str">
        <f t="shared" si="6"/>
        <v>-</v>
      </c>
    </row>
    <row r="165" spans="1:21" ht="13" x14ac:dyDescent="0.3">
      <c r="A165" s="95"/>
      <c r="B165" s="95"/>
      <c r="C165" s="83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77">
        <f t="shared" si="5"/>
        <v>0</v>
      </c>
      <c r="U165" s="78" t="str">
        <f t="shared" si="6"/>
        <v>-</v>
      </c>
    </row>
    <row r="166" spans="1:21" ht="13" x14ac:dyDescent="0.3">
      <c r="A166" s="95"/>
      <c r="B166" s="95"/>
      <c r="C166" s="83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77">
        <f t="shared" si="5"/>
        <v>0</v>
      </c>
      <c r="U166" s="78" t="str">
        <f t="shared" si="6"/>
        <v>-</v>
      </c>
    </row>
    <row r="167" spans="1:21" ht="13" x14ac:dyDescent="0.3">
      <c r="A167" s="95"/>
      <c r="B167" s="95"/>
      <c r="C167" s="83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77">
        <f t="shared" si="5"/>
        <v>0</v>
      </c>
      <c r="U167" s="78" t="str">
        <f t="shared" si="6"/>
        <v>-</v>
      </c>
    </row>
    <row r="168" spans="1:21" ht="13" x14ac:dyDescent="0.3">
      <c r="A168" s="95"/>
      <c r="B168" s="95"/>
      <c r="C168" s="83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77">
        <f t="shared" si="5"/>
        <v>0</v>
      </c>
      <c r="U168" s="78" t="str">
        <f t="shared" si="6"/>
        <v>-</v>
      </c>
    </row>
    <row r="169" spans="1:21" ht="13" x14ac:dyDescent="0.3">
      <c r="A169" s="95"/>
      <c r="B169" s="95"/>
      <c r="C169" s="83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77">
        <f t="shared" si="5"/>
        <v>0</v>
      </c>
      <c r="U169" s="78" t="str">
        <f t="shared" si="6"/>
        <v>-</v>
      </c>
    </row>
    <row r="170" spans="1:21" ht="13" x14ac:dyDescent="0.3">
      <c r="A170" s="95"/>
      <c r="B170" s="95"/>
      <c r="C170" s="83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77">
        <f t="shared" si="5"/>
        <v>0</v>
      </c>
      <c r="U170" s="78" t="str">
        <f t="shared" si="6"/>
        <v>-</v>
      </c>
    </row>
    <row r="171" spans="1:21" ht="13" x14ac:dyDescent="0.3">
      <c r="A171" s="95"/>
      <c r="B171" s="95"/>
      <c r="C171" s="83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77">
        <f t="shared" si="5"/>
        <v>0</v>
      </c>
      <c r="U171" s="78" t="str">
        <f t="shared" si="6"/>
        <v>-</v>
      </c>
    </row>
    <row r="172" spans="1:21" ht="13" x14ac:dyDescent="0.3">
      <c r="A172" s="95"/>
      <c r="B172" s="95"/>
      <c r="C172" s="83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77">
        <f t="shared" si="5"/>
        <v>0</v>
      </c>
      <c r="U172" s="78" t="str">
        <f t="shared" si="6"/>
        <v>-</v>
      </c>
    </row>
    <row r="173" spans="1:21" ht="13" x14ac:dyDescent="0.3">
      <c r="A173" s="95"/>
      <c r="B173" s="95"/>
      <c r="C173" s="83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77">
        <f t="shared" si="5"/>
        <v>0</v>
      </c>
      <c r="U173" s="78" t="str">
        <f t="shared" si="6"/>
        <v>-</v>
      </c>
    </row>
    <row r="174" spans="1:21" ht="13" x14ac:dyDescent="0.3">
      <c r="A174" s="95"/>
      <c r="B174" s="95"/>
      <c r="C174" s="83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77">
        <f t="shared" si="5"/>
        <v>0</v>
      </c>
      <c r="U174" s="78" t="str">
        <f t="shared" si="6"/>
        <v>-</v>
      </c>
    </row>
    <row r="175" spans="1:21" ht="13" x14ac:dyDescent="0.3">
      <c r="A175" s="95"/>
      <c r="B175" s="95"/>
      <c r="C175" s="83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77">
        <f t="shared" si="5"/>
        <v>0</v>
      </c>
      <c r="U175" s="78" t="str">
        <f t="shared" si="6"/>
        <v>-</v>
      </c>
    </row>
    <row r="176" spans="1:21" ht="13" x14ac:dyDescent="0.3">
      <c r="A176" s="95"/>
      <c r="B176" s="95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77">
        <f t="shared" si="5"/>
        <v>0</v>
      </c>
      <c r="U176" s="78" t="str">
        <f t="shared" si="6"/>
        <v>-</v>
      </c>
    </row>
    <row r="177" spans="1:21" ht="13" x14ac:dyDescent="0.3">
      <c r="A177" s="95"/>
      <c r="B177" s="95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77">
        <f t="shared" si="5"/>
        <v>0</v>
      </c>
      <c r="U177" s="78" t="str">
        <f t="shared" si="6"/>
        <v>-</v>
      </c>
    </row>
    <row r="178" spans="1:21" ht="13" x14ac:dyDescent="0.3">
      <c r="A178" s="95"/>
      <c r="B178" s="95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77">
        <f t="shared" si="5"/>
        <v>0</v>
      </c>
      <c r="U178" s="78" t="str">
        <f t="shared" si="6"/>
        <v>-</v>
      </c>
    </row>
    <row r="179" spans="1:21" ht="13" x14ac:dyDescent="0.3">
      <c r="A179" s="95"/>
      <c r="B179" s="95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77">
        <f t="shared" si="5"/>
        <v>0</v>
      </c>
      <c r="U179" s="78" t="str">
        <f t="shared" si="6"/>
        <v>-</v>
      </c>
    </row>
    <row r="180" spans="1:21" ht="13" x14ac:dyDescent="0.3">
      <c r="A180" s="95"/>
      <c r="B180" s="95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77">
        <f t="shared" si="5"/>
        <v>0</v>
      </c>
      <c r="U180" s="78" t="str">
        <f t="shared" si="6"/>
        <v>-</v>
      </c>
    </row>
    <row r="181" spans="1:21" ht="13" x14ac:dyDescent="0.3">
      <c r="A181" s="95"/>
      <c r="B181" s="95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77">
        <f t="shared" si="5"/>
        <v>0</v>
      </c>
      <c r="U181" s="78" t="str">
        <f t="shared" si="6"/>
        <v>-</v>
      </c>
    </row>
    <row r="182" spans="1:21" ht="13" x14ac:dyDescent="0.3">
      <c r="A182" s="95"/>
      <c r="B182" s="95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77">
        <f t="shared" si="5"/>
        <v>0</v>
      </c>
      <c r="U182" s="78" t="str">
        <f t="shared" si="6"/>
        <v>-</v>
      </c>
    </row>
    <row r="183" spans="1:21" ht="13" x14ac:dyDescent="0.3">
      <c r="A183" s="95"/>
      <c r="B183" s="95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77">
        <f t="shared" si="5"/>
        <v>0</v>
      </c>
      <c r="U183" s="78" t="str">
        <f t="shared" si="6"/>
        <v>-</v>
      </c>
    </row>
    <row r="184" spans="1:21" ht="13" x14ac:dyDescent="0.3">
      <c r="A184" s="95"/>
      <c r="B184" s="95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77">
        <f t="shared" si="5"/>
        <v>0</v>
      </c>
      <c r="U184" s="78" t="str">
        <f t="shared" si="6"/>
        <v>-</v>
      </c>
    </row>
    <row r="185" spans="1:21" ht="13" x14ac:dyDescent="0.3">
      <c r="A185" s="95"/>
      <c r="B185" s="95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77">
        <f t="shared" si="5"/>
        <v>0</v>
      </c>
      <c r="U185" s="78" t="str">
        <f t="shared" si="6"/>
        <v>-</v>
      </c>
    </row>
    <row r="186" spans="1:21" ht="13" x14ac:dyDescent="0.3">
      <c r="A186" s="95"/>
      <c r="B186" s="95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77">
        <f t="shared" si="5"/>
        <v>0</v>
      </c>
      <c r="U186" s="78" t="str">
        <f t="shared" si="6"/>
        <v>-</v>
      </c>
    </row>
    <row r="187" spans="1:21" ht="13" x14ac:dyDescent="0.3">
      <c r="A187" s="95"/>
      <c r="B187" s="95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77">
        <f t="shared" si="5"/>
        <v>0</v>
      </c>
      <c r="U187" s="78" t="str">
        <f t="shared" si="6"/>
        <v>-</v>
      </c>
    </row>
    <row r="188" spans="1:21" ht="13" x14ac:dyDescent="0.3">
      <c r="A188" s="95"/>
      <c r="B188" s="95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77">
        <f t="shared" si="5"/>
        <v>0</v>
      </c>
      <c r="U188" s="78" t="str">
        <f t="shared" si="6"/>
        <v>-</v>
      </c>
    </row>
    <row r="189" spans="1:21" ht="13" x14ac:dyDescent="0.3">
      <c r="A189" s="95"/>
      <c r="B189" s="95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77">
        <f t="shared" si="5"/>
        <v>0</v>
      </c>
      <c r="U189" s="78" t="str">
        <f t="shared" si="6"/>
        <v>-</v>
      </c>
    </row>
    <row r="190" spans="1:21" ht="13" x14ac:dyDescent="0.3">
      <c r="A190" s="95"/>
      <c r="B190" s="95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77">
        <f t="shared" si="5"/>
        <v>0</v>
      </c>
      <c r="U190" s="78" t="str">
        <f t="shared" si="6"/>
        <v>-</v>
      </c>
    </row>
    <row r="191" spans="1:21" ht="13" x14ac:dyDescent="0.3">
      <c r="A191" s="95"/>
      <c r="B191" s="95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77">
        <f t="shared" si="5"/>
        <v>0</v>
      </c>
      <c r="U191" s="78" t="str">
        <f t="shared" si="6"/>
        <v>-</v>
      </c>
    </row>
    <row r="192" spans="1:21" ht="13" x14ac:dyDescent="0.3">
      <c r="A192" s="95"/>
      <c r="B192" s="95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77">
        <f t="shared" si="5"/>
        <v>0</v>
      </c>
      <c r="U192" s="78" t="str">
        <f t="shared" si="6"/>
        <v>-</v>
      </c>
    </row>
    <row r="193" spans="1:21" ht="13" x14ac:dyDescent="0.3">
      <c r="A193" s="95"/>
      <c r="B193" s="95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77">
        <f t="shared" si="5"/>
        <v>0</v>
      </c>
      <c r="U193" s="78" t="str">
        <f t="shared" si="6"/>
        <v>-</v>
      </c>
    </row>
    <row r="194" spans="1:21" ht="13" x14ac:dyDescent="0.3">
      <c r="A194" s="95"/>
      <c r="B194" s="95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77">
        <f t="shared" si="5"/>
        <v>0</v>
      </c>
      <c r="U194" s="78" t="str">
        <f t="shared" si="6"/>
        <v>-</v>
      </c>
    </row>
    <row r="195" spans="1:21" ht="13" x14ac:dyDescent="0.3">
      <c r="A195" s="95"/>
      <c r="B195" s="95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77">
        <f t="shared" si="5"/>
        <v>0</v>
      </c>
      <c r="U195" s="78" t="str">
        <f t="shared" si="6"/>
        <v>-</v>
      </c>
    </row>
    <row r="196" spans="1:21" ht="13" x14ac:dyDescent="0.3">
      <c r="A196" s="95"/>
      <c r="B196" s="95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77">
        <f t="shared" si="5"/>
        <v>0</v>
      </c>
      <c r="U196" s="78" t="str">
        <f t="shared" si="6"/>
        <v>-</v>
      </c>
    </row>
    <row r="197" spans="1:21" ht="13" x14ac:dyDescent="0.3">
      <c r="A197" s="95"/>
      <c r="B197" s="95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77">
        <f t="shared" si="5"/>
        <v>0</v>
      </c>
      <c r="U197" s="78" t="str">
        <f t="shared" si="6"/>
        <v>-</v>
      </c>
    </row>
    <row r="198" spans="1:21" ht="13" x14ac:dyDescent="0.3">
      <c r="A198" s="95"/>
      <c r="B198" s="95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77">
        <f t="shared" si="5"/>
        <v>0</v>
      </c>
      <c r="U198" s="78" t="str">
        <f t="shared" si="6"/>
        <v>-</v>
      </c>
    </row>
    <row r="199" spans="1:21" ht="13" x14ac:dyDescent="0.3">
      <c r="A199" s="95"/>
      <c r="B199" s="95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77">
        <f t="shared" si="5"/>
        <v>0</v>
      </c>
      <c r="U199" s="78" t="str">
        <f t="shared" si="6"/>
        <v>-</v>
      </c>
    </row>
    <row r="200" spans="1:21" ht="13" x14ac:dyDescent="0.3">
      <c r="A200" s="95"/>
      <c r="B200" s="95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77">
        <f t="shared" si="5"/>
        <v>0</v>
      </c>
      <c r="U200" s="78" t="str">
        <f t="shared" si="6"/>
        <v>-</v>
      </c>
    </row>
    <row r="201" spans="1:21" ht="13" x14ac:dyDescent="0.3">
      <c r="A201" s="95"/>
      <c r="B201" s="95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77">
        <f t="shared" si="5"/>
        <v>0</v>
      </c>
      <c r="U201" s="78" t="str">
        <f t="shared" si="6"/>
        <v>-</v>
      </c>
    </row>
    <row r="202" spans="1:21" ht="13" x14ac:dyDescent="0.3">
      <c r="A202" s="95"/>
      <c r="B202" s="95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77">
        <f t="shared" ref="T202:T265" si="7">SUM(C202:Q202)+MAX(R202,S202)</f>
        <v>0</v>
      </c>
      <c r="U202" s="78" t="str">
        <f t="shared" ref="U202:U265" si="8">IF(T202&gt;=90,"A",IF(T202&gt;=80,"B",IF(T202&gt;=70,"C",IF(T202&gt;=60,"D",IF(T202&gt;=50,"E",IF(T202=0,"-","F"))))))</f>
        <v>-</v>
      </c>
    </row>
    <row r="203" spans="1:21" ht="13" x14ac:dyDescent="0.3">
      <c r="A203" s="95"/>
      <c r="B203" s="95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77">
        <f t="shared" si="7"/>
        <v>0</v>
      </c>
      <c r="U203" s="78" t="str">
        <f t="shared" si="8"/>
        <v>-</v>
      </c>
    </row>
    <row r="204" spans="1:21" ht="13" x14ac:dyDescent="0.3">
      <c r="A204" s="95"/>
      <c r="B204" s="95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77">
        <f t="shared" si="7"/>
        <v>0</v>
      </c>
      <c r="U204" s="78" t="str">
        <f t="shared" si="8"/>
        <v>-</v>
      </c>
    </row>
    <row r="205" spans="1:21" ht="13" x14ac:dyDescent="0.3">
      <c r="A205" s="95"/>
      <c r="B205" s="95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77">
        <f t="shared" si="7"/>
        <v>0</v>
      </c>
      <c r="U205" s="78" t="str">
        <f t="shared" si="8"/>
        <v>-</v>
      </c>
    </row>
    <row r="206" spans="1:21" ht="13" x14ac:dyDescent="0.3">
      <c r="A206" s="95"/>
      <c r="B206" s="95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77">
        <f t="shared" si="7"/>
        <v>0</v>
      </c>
      <c r="U206" s="78" t="str">
        <f t="shared" si="8"/>
        <v>-</v>
      </c>
    </row>
    <row r="207" spans="1:21" ht="13" x14ac:dyDescent="0.3">
      <c r="A207" s="95"/>
      <c r="B207" s="95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77">
        <f t="shared" si="7"/>
        <v>0</v>
      </c>
      <c r="U207" s="78" t="str">
        <f t="shared" si="8"/>
        <v>-</v>
      </c>
    </row>
    <row r="208" spans="1:21" ht="13" x14ac:dyDescent="0.3">
      <c r="A208" s="95"/>
      <c r="B208" s="95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77">
        <f t="shared" si="7"/>
        <v>0</v>
      </c>
      <c r="U208" s="78" t="str">
        <f t="shared" si="8"/>
        <v>-</v>
      </c>
    </row>
    <row r="209" spans="1:21" ht="13" x14ac:dyDescent="0.3">
      <c r="A209" s="95"/>
      <c r="B209" s="95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77">
        <f t="shared" si="7"/>
        <v>0</v>
      </c>
      <c r="U209" s="78" t="str">
        <f t="shared" si="8"/>
        <v>-</v>
      </c>
    </row>
    <row r="210" spans="1:21" ht="13" x14ac:dyDescent="0.3">
      <c r="A210" s="95"/>
      <c r="B210" s="95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77">
        <f t="shared" si="7"/>
        <v>0</v>
      </c>
      <c r="U210" s="78" t="str">
        <f t="shared" si="8"/>
        <v>-</v>
      </c>
    </row>
    <row r="211" spans="1:21" ht="13" x14ac:dyDescent="0.3">
      <c r="A211" s="95"/>
      <c r="B211" s="95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77">
        <f t="shared" si="7"/>
        <v>0</v>
      </c>
      <c r="U211" s="78" t="str">
        <f t="shared" si="8"/>
        <v>-</v>
      </c>
    </row>
    <row r="212" spans="1:21" ht="13" x14ac:dyDescent="0.3">
      <c r="A212" s="95"/>
      <c r="B212" s="95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77">
        <f t="shared" si="7"/>
        <v>0</v>
      </c>
      <c r="U212" s="78" t="str">
        <f t="shared" si="8"/>
        <v>-</v>
      </c>
    </row>
    <row r="213" spans="1:21" ht="13" x14ac:dyDescent="0.3">
      <c r="A213" s="95"/>
      <c r="B213" s="95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77">
        <f t="shared" si="7"/>
        <v>0</v>
      </c>
      <c r="U213" s="78" t="str">
        <f t="shared" si="8"/>
        <v>-</v>
      </c>
    </row>
    <row r="214" spans="1:21" ht="13" x14ac:dyDescent="0.3">
      <c r="A214" s="95"/>
      <c r="B214" s="95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77">
        <f t="shared" si="7"/>
        <v>0</v>
      </c>
      <c r="U214" s="78" t="str">
        <f t="shared" si="8"/>
        <v>-</v>
      </c>
    </row>
    <row r="215" spans="1:21" ht="13" x14ac:dyDescent="0.3">
      <c r="A215" s="95"/>
      <c r="B215" s="95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77">
        <f t="shared" si="7"/>
        <v>0</v>
      </c>
      <c r="U215" s="78" t="str">
        <f t="shared" si="8"/>
        <v>-</v>
      </c>
    </row>
    <row r="216" spans="1:21" ht="13" x14ac:dyDescent="0.3">
      <c r="A216" s="95"/>
      <c r="B216" s="95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77">
        <f t="shared" si="7"/>
        <v>0</v>
      </c>
      <c r="U216" s="78" t="str">
        <f t="shared" si="8"/>
        <v>-</v>
      </c>
    </row>
    <row r="217" spans="1:21" ht="13" x14ac:dyDescent="0.3">
      <c r="A217" s="95"/>
      <c r="B217" s="95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77">
        <f t="shared" si="7"/>
        <v>0</v>
      </c>
      <c r="U217" s="78" t="str">
        <f t="shared" si="8"/>
        <v>-</v>
      </c>
    </row>
    <row r="218" spans="1:21" ht="13" x14ac:dyDescent="0.3">
      <c r="A218" s="95"/>
      <c r="B218" s="95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77">
        <f t="shared" si="7"/>
        <v>0</v>
      </c>
      <c r="U218" s="78" t="str">
        <f t="shared" si="8"/>
        <v>-</v>
      </c>
    </row>
    <row r="219" spans="1:21" ht="13" x14ac:dyDescent="0.3">
      <c r="A219" s="95"/>
      <c r="B219" s="95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77">
        <f t="shared" si="7"/>
        <v>0</v>
      </c>
      <c r="U219" s="78" t="str">
        <f t="shared" si="8"/>
        <v>-</v>
      </c>
    </row>
    <row r="220" spans="1:21" ht="13" x14ac:dyDescent="0.3">
      <c r="A220" s="95"/>
      <c r="B220" s="95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77">
        <f t="shared" si="7"/>
        <v>0</v>
      </c>
      <c r="U220" s="78" t="str">
        <f t="shared" si="8"/>
        <v>-</v>
      </c>
    </row>
    <row r="221" spans="1:21" ht="13" x14ac:dyDescent="0.3">
      <c r="A221" s="95"/>
      <c r="B221" s="95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77">
        <f t="shared" si="7"/>
        <v>0</v>
      </c>
      <c r="U221" s="78" t="str">
        <f t="shared" si="8"/>
        <v>-</v>
      </c>
    </row>
    <row r="222" spans="1:21" ht="13" x14ac:dyDescent="0.3">
      <c r="A222" s="95"/>
      <c r="B222" s="95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77">
        <f t="shared" si="7"/>
        <v>0</v>
      </c>
      <c r="U222" s="78" t="str">
        <f t="shared" si="8"/>
        <v>-</v>
      </c>
    </row>
    <row r="223" spans="1:21" ht="13" x14ac:dyDescent="0.3">
      <c r="A223" s="95"/>
      <c r="B223" s="95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77">
        <f t="shared" si="7"/>
        <v>0</v>
      </c>
      <c r="U223" s="78" t="str">
        <f t="shared" si="8"/>
        <v>-</v>
      </c>
    </row>
    <row r="224" spans="1:21" ht="13" x14ac:dyDescent="0.3">
      <c r="A224" s="95"/>
      <c r="B224" s="95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77">
        <f t="shared" si="7"/>
        <v>0</v>
      </c>
      <c r="U224" s="78" t="str">
        <f t="shared" si="8"/>
        <v>-</v>
      </c>
    </row>
    <row r="225" spans="1:21" ht="13" x14ac:dyDescent="0.3">
      <c r="A225" s="95"/>
      <c r="B225" s="95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77">
        <f t="shared" si="7"/>
        <v>0</v>
      </c>
      <c r="U225" s="78" t="str">
        <f t="shared" si="8"/>
        <v>-</v>
      </c>
    </row>
    <row r="226" spans="1:21" ht="13" x14ac:dyDescent="0.3">
      <c r="A226" s="95"/>
      <c r="B226" s="95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77">
        <f t="shared" si="7"/>
        <v>0</v>
      </c>
      <c r="U226" s="78" t="str">
        <f t="shared" si="8"/>
        <v>-</v>
      </c>
    </row>
    <row r="227" spans="1:21" ht="13" x14ac:dyDescent="0.3">
      <c r="A227" s="95"/>
      <c r="B227" s="95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77">
        <f t="shared" si="7"/>
        <v>0</v>
      </c>
      <c r="U227" s="78" t="str">
        <f t="shared" si="8"/>
        <v>-</v>
      </c>
    </row>
    <row r="228" spans="1:21" ht="13" x14ac:dyDescent="0.3">
      <c r="A228" s="95"/>
      <c r="B228" s="95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77">
        <f t="shared" si="7"/>
        <v>0</v>
      </c>
      <c r="U228" s="78" t="str">
        <f t="shared" si="8"/>
        <v>-</v>
      </c>
    </row>
    <row r="229" spans="1:21" ht="13" x14ac:dyDescent="0.3">
      <c r="A229" s="95"/>
      <c r="B229" s="95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77">
        <f t="shared" si="7"/>
        <v>0</v>
      </c>
      <c r="U229" s="78" t="str">
        <f t="shared" si="8"/>
        <v>-</v>
      </c>
    </row>
    <row r="230" spans="1:21" ht="13" x14ac:dyDescent="0.3">
      <c r="A230" s="95"/>
      <c r="B230" s="95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77">
        <f t="shared" si="7"/>
        <v>0</v>
      </c>
      <c r="U230" s="78" t="str">
        <f t="shared" si="8"/>
        <v>-</v>
      </c>
    </row>
    <row r="231" spans="1:21" ht="13" x14ac:dyDescent="0.3">
      <c r="A231" s="95"/>
      <c r="B231" s="95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77">
        <f t="shared" si="7"/>
        <v>0</v>
      </c>
      <c r="U231" s="78" t="str">
        <f t="shared" si="8"/>
        <v>-</v>
      </c>
    </row>
    <row r="232" spans="1:21" ht="13" x14ac:dyDescent="0.3">
      <c r="A232" s="95"/>
      <c r="B232" s="95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77">
        <f t="shared" si="7"/>
        <v>0</v>
      </c>
      <c r="U232" s="78" t="str">
        <f t="shared" si="8"/>
        <v>-</v>
      </c>
    </row>
    <row r="233" spans="1:21" ht="13" x14ac:dyDescent="0.3">
      <c r="A233" s="95"/>
      <c r="B233" s="95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77">
        <f t="shared" si="7"/>
        <v>0</v>
      </c>
      <c r="U233" s="78" t="str">
        <f t="shared" si="8"/>
        <v>-</v>
      </c>
    </row>
    <row r="234" spans="1:21" ht="13" x14ac:dyDescent="0.3">
      <c r="A234" s="95"/>
      <c r="B234" s="95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77">
        <f t="shared" si="7"/>
        <v>0</v>
      </c>
      <c r="U234" s="78" t="str">
        <f t="shared" si="8"/>
        <v>-</v>
      </c>
    </row>
    <row r="235" spans="1:21" ht="13" x14ac:dyDescent="0.3">
      <c r="A235" s="95"/>
      <c r="B235" s="95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77">
        <f t="shared" si="7"/>
        <v>0</v>
      </c>
      <c r="U235" s="78" t="str">
        <f t="shared" si="8"/>
        <v>-</v>
      </c>
    </row>
    <row r="236" spans="1:21" ht="13" x14ac:dyDescent="0.3">
      <c r="A236" s="95"/>
      <c r="B236" s="95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77">
        <f t="shared" si="7"/>
        <v>0</v>
      </c>
      <c r="U236" s="78" t="str">
        <f t="shared" si="8"/>
        <v>-</v>
      </c>
    </row>
    <row r="237" spans="1:21" ht="13" x14ac:dyDescent="0.3">
      <c r="A237" s="97"/>
      <c r="B237" s="98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77">
        <f t="shared" si="7"/>
        <v>0</v>
      </c>
      <c r="U237" s="78" t="str">
        <f t="shared" si="8"/>
        <v>-</v>
      </c>
    </row>
    <row r="238" spans="1:21" ht="13" x14ac:dyDescent="0.3">
      <c r="A238" s="97"/>
      <c r="B238" s="98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77">
        <f t="shared" si="7"/>
        <v>0</v>
      </c>
      <c r="U238" s="78" t="str">
        <f t="shared" si="8"/>
        <v>-</v>
      </c>
    </row>
    <row r="239" spans="1:21" ht="13" x14ac:dyDescent="0.3">
      <c r="A239" s="97"/>
      <c r="B239" s="98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77">
        <f t="shared" si="7"/>
        <v>0</v>
      </c>
      <c r="U239" s="78" t="str">
        <f t="shared" si="8"/>
        <v>-</v>
      </c>
    </row>
    <row r="240" spans="1:21" ht="13" x14ac:dyDescent="0.3">
      <c r="A240" s="97"/>
      <c r="B240" s="98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77">
        <f t="shared" si="7"/>
        <v>0</v>
      </c>
      <c r="U240" s="78" t="str">
        <f t="shared" si="8"/>
        <v>-</v>
      </c>
    </row>
    <row r="241" spans="1:21" ht="13" x14ac:dyDescent="0.3">
      <c r="A241" s="97"/>
      <c r="B241" s="98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77">
        <f t="shared" si="7"/>
        <v>0</v>
      </c>
      <c r="U241" s="78" t="str">
        <f t="shared" si="8"/>
        <v>-</v>
      </c>
    </row>
    <row r="242" spans="1:21" ht="13" x14ac:dyDescent="0.3">
      <c r="A242" s="97"/>
      <c r="B242" s="98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77">
        <f t="shared" si="7"/>
        <v>0</v>
      </c>
      <c r="U242" s="78" t="str">
        <f t="shared" si="8"/>
        <v>-</v>
      </c>
    </row>
    <row r="243" spans="1:21" ht="13" x14ac:dyDescent="0.3">
      <c r="A243" s="97"/>
      <c r="B243" s="98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77">
        <f t="shared" si="7"/>
        <v>0</v>
      </c>
      <c r="U243" s="78" t="str">
        <f t="shared" si="8"/>
        <v>-</v>
      </c>
    </row>
    <row r="244" spans="1:21" ht="13" x14ac:dyDescent="0.3">
      <c r="A244" s="97"/>
      <c r="B244" s="98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77">
        <f t="shared" si="7"/>
        <v>0</v>
      </c>
      <c r="U244" s="78" t="str">
        <f t="shared" si="8"/>
        <v>-</v>
      </c>
    </row>
    <row r="245" spans="1:21" ht="13" x14ac:dyDescent="0.3">
      <c r="A245" s="97"/>
      <c r="B245" s="98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77">
        <f t="shared" si="7"/>
        <v>0</v>
      </c>
      <c r="U245" s="78" t="str">
        <f t="shared" si="8"/>
        <v>-</v>
      </c>
    </row>
    <row r="246" spans="1:21" ht="13" x14ac:dyDescent="0.3">
      <c r="A246" s="97"/>
      <c r="B246" s="98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77">
        <f t="shared" si="7"/>
        <v>0</v>
      </c>
      <c r="U246" s="78" t="str">
        <f t="shared" si="8"/>
        <v>-</v>
      </c>
    </row>
    <row r="247" spans="1:21" ht="13" x14ac:dyDescent="0.3">
      <c r="A247" s="97"/>
      <c r="B247" s="98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77">
        <f t="shared" si="7"/>
        <v>0</v>
      </c>
      <c r="U247" s="78" t="str">
        <f t="shared" si="8"/>
        <v>-</v>
      </c>
    </row>
    <row r="248" spans="1:21" ht="13" x14ac:dyDescent="0.3">
      <c r="A248" s="97"/>
      <c r="B248" s="98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77">
        <f t="shared" si="7"/>
        <v>0</v>
      </c>
      <c r="U248" s="78" t="str">
        <f t="shared" si="8"/>
        <v>-</v>
      </c>
    </row>
    <row r="249" spans="1:21" ht="13" x14ac:dyDescent="0.3">
      <c r="A249" s="97"/>
      <c r="B249" s="98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77">
        <f t="shared" si="7"/>
        <v>0</v>
      </c>
      <c r="U249" s="78" t="str">
        <f t="shared" si="8"/>
        <v>-</v>
      </c>
    </row>
    <row r="250" spans="1:21" ht="13" x14ac:dyDescent="0.3">
      <c r="A250" s="97"/>
      <c r="B250" s="98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77">
        <f t="shared" si="7"/>
        <v>0</v>
      </c>
      <c r="U250" s="78" t="str">
        <f t="shared" si="8"/>
        <v>-</v>
      </c>
    </row>
    <row r="251" spans="1:21" ht="13" x14ac:dyDescent="0.3">
      <c r="A251" s="97"/>
      <c r="B251" s="98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77">
        <f t="shared" si="7"/>
        <v>0</v>
      </c>
      <c r="U251" s="78" t="str">
        <f t="shared" si="8"/>
        <v>-</v>
      </c>
    </row>
    <row r="252" spans="1:21" ht="13" x14ac:dyDescent="0.3">
      <c r="A252" s="97"/>
      <c r="B252" s="98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77">
        <f t="shared" si="7"/>
        <v>0</v>
      </c>
      <c r="U252" s="78" t="str">
        <f t="shared" si="8"/>
        <v>-</v>
      </c>
    </row>
    <row r="253" spans="1:21" ht="13" x14ac:dyDescent="0.3">
      <c r="A253" s="97"/>
      <c r="B253" s="98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77">
        <f t="shared" si="7"/>
        <v>0</v>
      </c>
      <c r="U253" s="78" t="str">
        <f t="shared" si="8"/>
        <v>-</v>
      </c>
    </row>
    <row r="254" spans="1:21" ht="13" x14ac:dyDescent="0.3">
      <c r="A254" s="97"/>
      <c r="B254" s="98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77">
        <f t="shared" si="7"/>
        <v>0</v>
      </c>
      <c r="U254" s="78" t="str">
        <f t="shared" si="8"/>
        <v>-</v>
      </c>
    </row>
    <row r="255" spans="1:21" ht="13" x14ac:dyDescent="0.3">
      <c r="A255" s="97"/>
      <c r="B255" s="98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77">
        <f t="shared" si="7"/>
        <v>0</v>
      </c>
      <c r="U255" s="78" t="str">
        <f t="shared" si="8"/>
        <v>-</v>
      </c>
    </row>
    <row r="256" spans="1:21" ht="13" x14ac:dyDescent="0.3">
      <c r="A256" s="97"/>
      <c r="B256" s="98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77">
        <f t="shared" si="7"/>
        <v>0</v>
      </c>
      <c r="U256" s="78" t="str">
        <f t="shared" si="8"/>
        <v>-</v>
      </c>
    </row>
    <row r="257" spans="1:21" ht="13" x14ac:dyDescent="0.3">
      <c r="A257" s="97"/>
      <c r="B257" s="98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77">
        <f t="shared" si="7"/>
        <v>0</v>
      </c>
      <c r="U257" s="78" t="str">
        <f t="shared" si="8"/>
        <v>-</v>
      </c>
    </row>
    <row r="258" spans="1:21" ht="13" x14ac:dyDescent="0.3">
      <c r="A258" s="97"/>
      <c r="B258" s="98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77">
        <f t="shared" si="7"/>
        <v>0</v>
      </c>
      <c r="U258" s="78" t="str">
        <f t="shared" si="8"/>
        <v>-</v>
      </c>
    </row>
    <row r="259" spans="1:21" ht="13" x14ac:dyDescent="0.3">
      <c r="A259" s="97"/>
      <c r="B259" s="98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77">
        <f t="shared" si="7"/>
        <v>0</v>
      </c>
      <c r="U259" s="78" t="str">
        <f t="shared" si="8"/>
        <v>-</v>
      </c>
    </row>
    <row r="260" spans="1:21" ht="13" x14ac:dyDescent="0.3">
      <c r="A260" s="97"/>
      <c r="B260" s="98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77">
        <f t="shared" si="7"/>
        <v>0</v>
      </c>
      <c r="U260" s="78" t="str">
        <f t="shared" si="8"/>
        <v>-</v>
      </c>
    </row>
    <row r="261" spans="1:21" ht="13" x14ac:dyDescent="0.3">
      <c r="A261" s="97"/>
      <c r="B261" s="98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77">
        <f t="shared" si="7"/>
        <v>0</v>
      </c>
      <c r="U261" s="78" t="str">
        <f t="shared" si="8"/>
        <v>-</v>
      </c>
    </row>
    <row r="262" spans="1:21" ht="13" x14ac:dyDescent="0.3">
      <c r="A262" s="97"/>
      <c r="B262" s="98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77">
        <f t="shared" si="7"/>
        <v>0</v>
      </c>
      <c r="U262" s="78" t="str">
        <f t="shared" si="8"/>
        <v>-</v>
      </c>
    </row>
    <row r="263" spans="1:21" ht="13" x14ac:dyDescent="0.3">
      <c r="A263" s="97"/>
      <c r="B263" s="98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77">
        <f t="shared" si="7"/>
        <v>0</v>
      </c>
      <c r="U263" s="78" t="str">
        <f t="shared" si="8"/>
        <v>-</v>
      </c>
    </row>
    <row r="264" spans="1:21" ht="13" x14ac:dyDescent="0.3">
      <c r="A264" s="97"/>
      <c r="B264" s="98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77">
        <f t="shared" si="7"/>
        <v>0</v>
      </c>
      <c r="U264" s="78" t="str">
        <f t="shared" si="8"/>
        <v>-</v>
      </c>
    </row>
    <row r="265" spans="1:21" ht="13" x14ac:dyDescent="0.3">
      <c r="A265" s="97"/>
      <c r="B265" s="98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77">
        <f t="shared" si="7"/>
        <v>0</v>
      </c>
      <c r="U265" s="78" t="str">
        <f t="shared" si="8"/>
        <v>-</v>
      </c>
    </row>
    <row r="266" spans="1:21" ht="13" x14ac:dyDescent="0.3">
      <c r="A266" s="97"/>
      <c r="B266" s="98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77">
        <f t="shared" ref="T266:T329" si="9">SUM(C266:Q266)+MAX(R266,S266)</f>
        <v>0</v>
      </c>
      <c r="U266" s="78" t="str">
        <f t="shared" ref="U266:U329" si="10">IF(T266&gt;=90,"A",IF(T266&gt;=80,"B",IF(T266&gt;=70,"C",IF(T266&gt;=60,"D",IF(T266&gt;=50,"E",IF(T266=0,"-","F"))))))</f>
        <v>-</v>
      </c>
    </row>
    <row r="267" spans="1:21" ht="13" x14ac:dyDescent="0.3">
      <c r="A267" s="97"/>
      <c r="B267" s="98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77">
        <f t="shared" si="9"/>
        <v>0</v>
      </c>
      <c r="U267" s="78" t="str">
        <f t="shared" si="10"/>
        <v>-</v>
      </c>
    </row>
    <row r="268" spans="1:21" ht="13" x14ac:dyDescent="0.3">
      <c r="A268" s="97"/>
      <c r="B268" s="98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77">
        <f t="shared" si="9"/>
        <v>0</v>
      </c>
      <c r="U268" s="78" t="str">
        <f t="shared" si="10"/>
        <v>-</v>
      </c>
    </row>
    <row r="269" spans="1:21" ht="13" x14ac:dyDescent="0.3">
      <c r="A269" s="97"/>
      <c r="B269" s="98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77">
        <f t="shared" si="9"/>
        <v>0</v>
      </c>
      <c r="U269" s="78" t="str">
        <f t="shared" si="10"/>
        <v>-</v>
      </c>
    </row>
    <row r="270" spans="1:21" ht="13" x14ac:dyDescent="0.3">
      <c r="A270" s="97"/>
      <c r="B270" s="98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77">
        <f t="shared" si="9"/>
        <v>0</v>
      </c>
      <c r="U270" s="78" t="str">
        <f t="shared" si="10"/>
        <v>-</v>
      </c>
    </row>
    <row r="271" spans="1:21" ht="13" x14ac:dyDescent="0.3">
      <c r="A271" s="97"/>
      <c r="B271" s="98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77">
        <f t="shared" si="9"/>
        <v>0</v>
      </c>
      <c r="U271" s="78" t="str">
        <f t="shared" si="10"/>
        <v>-</v>
      </c>
    </row>
    <row r="272" spans="1:21" ht="13" x14ac:dyDescent="0.3">
      <c r="A272" s="97"/>
      <c r="B272" s="98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77">
        <f t="shared" si="9"/>
        <v>0</v>
      </c>
      <c r="U272" s="78" t="str">
        <f t="shared" si="10"/>
        <v>-</v>
      </c>
    </row>
    <row r="273" spans="1:21" ht="13" x14ac:dyDescent="0.3">
      <c r="A273" s="97"/>
      <c r="B273" s="98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77">
        <f t="shared" si="9"/>
        <v>0</v>
      </c>
      <c r="U273" s="78" t="str">
        <f t="shared" si="10"/>
        <v>-</v>
      </c>
    </row>
    <row r="274" spans="1:21" ht="13" x14ac:dyDescent="0.3">
      <c r="A274" s="97"/>
      <c r="B274" s="98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77">
        <f t="shared" si="9"/>
        <v>0</v>
      </c>
      <c r="U274" s="78" t="str">
        <f t="shared" si="10"/>
        <v>-</v>
      </c>
    </row>
    <row r="275" spans="1:21" ht="13" x14ac:dyDescent="0.3">
      <c r="A275" s="97"/>
      <c r="B275" s="98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77">
        <f t="shared" si="9"/>
        <v>0</v>
      </c>
      <c r="U275" s="78" t="str">
        <f t="shared" si="10"/>
        <v>-</v>
      </c>
    </row>
    <row r="276" spans="1:21" ht="13" x14ac:dyDescent="0.3">
      <c r="A276" s="97"/>
      <c r="B276" s="98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77">
        <f t="shared" si="9"/>
        <v>0</v>
      </c>
      <c r="U276" s="78" t="str">
        <f t="shared" si="10"/>
        <v>-</v>
      </c>
    </row>
    <row r="277" spans="1:21" ht="13" x14ac:dyDescent="0.3">
      <c r="A277" s="97"/>
      <c r="B277" s="98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77">
        <f t="shared" si="9"/>
        <v>0</v>
      </c>
      <c r="U277" s="78" t="str">
        <f t="shared" si="10"/>
        <v>-</v>
      </c>
    </row>
    <row r="278" spans="1:21" ht="13" x14ac:dyDescent="0.3">
      <c r="A278" s="97"/>
      <c r="B278" s="98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77">
        <f t="shared" si="9"/>
        <v>0</v>
      </c>
      <c r="U278" s="78" t="str">
        <f t="shared" si="10"/>
        <v>-</v>
      </c>
    </row>
    <row r="279" spans="1:21" ht="13" x14ac:dyDescent="0.3">
      <c r="A279" s="97"/>
      <c r="B279" s="98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77">
        <f t="shared" si="9"/>
        <v>0</v>
      </c>
      <c r="U279" s="78" t="str">
        <f t="shared" si="10"/>
        <v>-</v>
      </c>
    </row>
    <row r="280" spans="1:21" ht="13" x14ac:dyDescent="0.3">
      <c r="A280" s="97"/>
      <c r="B280" s="98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77">
        <f t="shared" si="9"/>
        <v>0</v>
      </c>
      <c r="U280" s="78" t="str">
        <f t="shared" si="10"/>
        <v>-</v>
      </c>
    </row>
    <row r="281" spans="1:21" ht="13" x14ac:dyDescent="0.3">
      <c r="A281" s="97"/>
      <c r="B281" s="98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77">
        <f t="shared" si="9"/>
        <v>0</v>
      </c>
      <c r="U281" s="78" t="str">
        <f t="shared" si="10"/>
        <v>-</v>
      </c>
    </row>
    <row r="282" spans="1:21" ht="13" x14ac:dyDescent="0.3">
      <c r="A282" s="97"/>
      <c r="B282" s="98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77">
        <f t="shared" si="9"/>
        <v>0</v>
      </c>
      <c r="U282" s="78" t="str">
        <f t="shared" si="10"/>
        <v>-</v>
      </c>
    </row>
    <row r="283" spans="1:21" ht="13" x14ac:dyDescent="0.3">
      <c r="A283" s="97"/>
      <c r="B283" s="98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77">
        <f t="shared" si="9"/>
        <v>0</v>
      </c>
      <c r="U283" s="78" t="str">
        <f t="shared" si="10"/>
        <v>-</v>
      </c>
    </row>
    <row r="284" spans="1:21" ht="13" x14ac:dyDescent="0.3">
      <c r="A284" s="97"/>
      <c r="B284" s="98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77">
        <f t="shared" si="9"/>
        <v>0</v>
      </c>
      <c r="U284" s="78" t="str">
        <f t="shared" si="10"/>
        <v>-</v>
      </c>
    </row>
    <row r="285" spans="1:21" ht="13" x14ac:dyDescent="0.3">
      <c r="A285" s="97"/>
      <c r="B285" s="98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77">
        <f t="shared" si="9"/>
        <v>0</v>
      </c>
      <c r="U285" s="78" t="str">
        <f t="shared" si="10"/>
        <v>-</v>
      </c>
    </row>
    <row r="286" spans="1:21" ht="13" x14ac:dyDescent="0.3">
      <c r="A286" s="97"/>
      <c r="B286" s="98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77">
        <f t="shared" si="9"/>
        <v>0</v>
      </c>
      <c r="U286" s="78" t="str">
        <f t="shared" si="10"/>
        <v>-</v>
      </c>
    </row>
    <row r="287" spans="1:21" ht="13" x14ac:dyDescent="0.3">
      <c r="A287" s="97"/>
      <c r="B287" s="98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77">
        <f t="shared" si="9"/>
        <v>0</v>
      </c>
      <c r="U287" s="78" t="str">
        <f t="shared" si="10"/>
        <v>-</v>
      </c>
    </row>
    <row r="288" spans="1:21" ht="13" x14ac:dyDescent="0.3">
      <c r="A288" s="97"/>
      <c r="B288" s="98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77">
        <f t="shared" si="9"/>
        <v>0</v>
      </c>
      <c r="U288" s="78" t="str">
        <f t="shared" si="10"/>
        <v>-</v>
      </c>
    </row>
    <row r="289" spans="1:21" ht="13" x14ac:dyDescent="0.3">
      <c r="A289" s="97"/>
      <c r="B289" s="98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77">
        <f t="shared" si="9"/>
        <v>0</v>
      </c>
      <c r="U289" s="78" t="str">
        <f t="shared" si="10"/>
        <v>-</v>
      </c>
    </row>
    <row r="290" spans="1:21" ht="13" x14ac:dyDescent="0.3">
      <c r="A290" s="97"/>
      <c r="B290" s="98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77">
        <f t="shared" si="9"/>
        <v>0</v>
      </c>
      <c r="U290" s="78" t="str">
        <f t="shared" si="10"/>
        <v>-</v>
      </c>
    </row>
    <row r="291" spans="1:21" ht="13" x14ac:dyDescent="0.3">
      <c r="A291" s="97"/>
      <c r="B291" s="98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77">
        <f t="shared" si="9"/>
        <v>0</v>
      </c>
      <c r="U291" s="78" t="str">
        <f t="shared" si="10"/>
        <v>-</v>
      </c>
    </row>
    <row r="292" spans="1:21" ht="13" x14ac:dyDescent="0.3">
      <c r="A292" s="97"/>
      <c r="B292" s="98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77">
        <f t="shared" si="9"/>
        <v>0</v>
      </c>
      <c r="U292" s="78" t="str">
        <f t="shared" si="10"/>
        <v>-</v>
      </c>
    </row>
    <row r="293" spans="1:21" ht="13" x14ac:dyDescent="0.3">
      <c r="A293" s="97"/>
      <c r="B293" s="98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77">
        <f t="shared" si="9"/>
        <v>0</v>
      </c>
      <c r="U293" s="78" t="str">
        <f t="shared" si="10"/>
        <v>-</v>
      </c>
    </row>
    <row r="294" spans="1:21" ht="13" x14ac:dyDescent="0.3">
      <c r="A294" s="97"/>
      <c r="B294" s="98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77">
        <f t="shared" si="9"/>
        <v>0</v>
      </c>
      <c r="U294" s="78" t="str">
        <f t="shared" si="10"/>
        <v>-</v>
      </c>
    </row>
    <row r="295" spans="1:21" ht="13" x14ac:dyDescent="0.3">
      <c r="A295" s="97"/>
      <c r="B295" s="98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77">
        <f t="shared" si="9"/>
        <v>0</v>
      </c>
      <c r="U295" s="78" t="str">
        <f t="shared" si="10"/>
        <v>-</v>
      </c>
    </row>
    <row r="296" spans="1:21" ht="13" x14ac:dyDescent="0.3">
      <c r="A296" s="97"/>
      <c r="B296" s="98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77">
        <f t="shared" si="9"/>
        <v>0</v>
      </c>
      <c r="U296" s="78" t="str">
        <f t="shared" si="10"/>
        <v>-</v>
      </c>
    </row>
    <row r="297" spans="1:21" ht="13" x14ac:dyDescent="0.3">
      <c r="A297" s="97"/>
      <c r="B297" s="98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77">
        <f t="shared" si="9"/>
        <v>0</v>
      </c>
      <c r="U297" s="78" t="str">
        <f t="shared" si="10"/>
        <v>-</v>
      </c>
    </row>
    <row r="298" spans="1:21" ht="13" x14ac:dyDescent="0.3">
      <c r="A298" s="97"/>
      <c r="B298" s="98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77">
        <f t="shared" si="9"/>
        <v>0</v>
      </c>
      <c r="U298" s="78" t="str">
        <f t="shared" si="10"/>
        <v>-</v>
      </c>
    </row>
    <row r="299" spans="1:21" ht="13" x14ac:dyDescent="0.3">
      <c r="A299" s="97"/>
      <c r="B299" s="98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77">
        <f t="shared" si="9"/>
        <v>0</v>
      </c>
      <c r="U299" s="78" t="str">
        <f t="shared" si="10"/>
        <v>-</v>
      </c>
    </row>
    <row r="300" spans="1:21" ht="13" x14ac:dyDescent="0.3">
      <c r="A300" s="97"/>
      <c r="B300" s="98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77">
        <f t="shared" si="9"/>
        <v>0</v>
      </c>
      <c r="U300" s="78" t="str">
        <f t="shared" si="10"/>
        <v>-</v>
      </c>
    </row>
    <row r="301" spans="1:21" ht="13" x14ac:dyDescent="0.3">
      <c r="A301" s="97"/>
      <c r="B301" s="98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77">
        <f t="shared" si="9"/>
        <v>0</v>
      </c>
      <c r="U301" s="78" t="str">
        <f t="shared" si="10"/>
        <v>-</v>
      </c>
    </row>
    <row r="302" spans="1:21" ht="13" x14ac:dyDescent="0.3">
      <c r="A302" s="97"/>
      <c r="B302" s="98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77">
        <f t="shared" si="9"/>
        <v>0</v>
      </c>
      <c r="U302" s="78" t="str">
        <f t="shared" si="10"/>
        <v>-</v>
      </c>
    </row>
    <row r="303" spans="1:21" ht="13" x14ac:dyDescent="0.3">
      <c r="A303" s="97"/>
      <c r="B303" s="98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77">
        <f t="shared" si="9"/>
        <v>0</v>
      </c>
      <c r="U303" s="78" t="str">
        <f t="shared" si="10"/>
        <v>-</v>
      </c>
    </row>
    <row r="304" spans="1:21" ht="13" x14ac:dyDescent="0.3">
      <c r="A304" s="97"/>
      <c r="B304" s="98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77">
        <f t="shared" si="9"/>
        <v>0</v>
      </c>
      <c r="U304" s="78" t="str">
        <f t="shared" si="10"/>
        <v>-</v>
      </c>
    </row>
    <row r="305" spans="1:21" ht="13" x14ac:dyDescent="0.3">
      <c r="A305" s="97"/>
      <c r="B305" s="98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77">
        <f t="shared" si="9"/>
        <v>0</v>
      </c>
      <c r="U305" s="78" t="str">
        <f t="shared" si="10"/>
        <v>-</v>
      </c>
    </row>
    <row r="306" spans="1:21" ht="13" x14ac:dyDescent="0.3">
      <c r="A306" s="97"/>
      <c r="B306" s="98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77">
        <f t="shared" si="9"/>
        <v>0</v>
      </c>
      <c r="U306" s="78" t="str">
        <f t="shared" si="10"/>
        <v>-</v>
      </c>
    </row>
    <row r="307" spans="1:21" ht="13" x14ac:dyDescent="0.3">
      <c r="A307" s="97"/>
      <c r="B307" s="98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77">
        <f t="shared" si="9"/>
        <v>0</v>
      </c>
      <c r="U307" s="78" t="str">
        <f t="shared" si="10"/>
        <v>-</v>
      </c>
    </row>
    <row r="308" spans="1:21" ht="13" x14ac:dyDescent="0.3">
      <c r="A308" s="97"/>
      <c r="B308" s="98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77">
        <f t="shared" si="9"/>
        <v>0</v>
      </c>
      <c r="U308" s="78" t="str">
        <f t="shared" si="10"/>
        <v>-</v>
      </c>
    </row>
    <row r="309" spans="1:21" ht="13" x14ac:dyDescent="0.3">
      <c r="A309" s="97"/>
      <c r="B309" s="98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77">
        <f t="shared" si="9"/>
        <v>0</v>
      </c>
      <c r="U309" s="78" t="str">
        <f t="shared" si="10"/>
        <v>-</v>
      </c>
    </row>
    <row r="310" spans="1:21" ht="13" x14ac:dyDescent="0.3">
      <c r="A310" s="97"/>
      <c r="B310" s="98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77">
        <f t="shared" si="9"/>
        <v>0</v>
      </c>
      <c r="U310" s="78" t="str">
        <f t="shared" si="10"/>
        <v>-</v>
      </c>
    </row>
    <row r="311" spans="1:21" ht="13" x14ac:dyDescent="0.3">
      <c r="A311" s="97"/>
      <c r="B311" s="98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77">
        <f t="shared" si="9"/>
        <v>0</v>
      </c>
      <c r="U311" s="78" t="str">
        <f t="shared" si="10"/>
        <v>-</v>
      </c>
    </row>
    <row r="312" spans="1:21" ht="13" x14ac:dyDescent="0.3">
      <c r="A312" s="97"/>
      <c r="B312" s="98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77">
        <f t="shared" si="9"/>
        <v>0</v>
      </c>
      <c r="U312" s="78" t="str">
        <f t="shared" si="10"/>
        <v>-</v>
      </c>
    </row>
    <row r="313" spans="1:21" ht="13" x14ac:dyDescent="0.3">
      <c r="A313" s="97"/>
      <c r="B313" s="98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77">
        <f t="shared" si="9"/>
        <v>0</v>
      </c>
      <c r="U313" s="78" t="str">
        <f t="shared" si="10"/>
        <v>-</v>
      </c>
    </row>
    <row r="314" spans="1:21" ht="13" x14ac:dyDescent="0.3">
      <c r="A314" s="97"/>
      <c r="B314" s="98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77">
        <f t="shared" si="9"/>
        <v>0</v>
      </c>
      <c r="U314" s="78" t="str">
        <f t="shared" si="10"/>
        <v>-</v>
      </c>
    </row>
    <row r="315" spans="1:21" ht="13" x14ac:dyDescent="0.3">
      <c r="A315" s="97"/>
      <c r="B315" s="98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77">
        <f t="shared" si="9"/>
        <v>0</v>
      </c>
      <c r="U315" s="78" t="str">
        <f t="shared" si="10"/>
        <v>-</v>
      </c>
    </row>
    <row r="316" spans="1:21" ht="13" x14ac:dyDescent="0.3">
      <c r="A316" s="97"/>
      <c r="B316" s="98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77">
        <f t="shared" si="9"/>
        <v>0</v>
      </c>
      <c r="U316" s="78" t="str">
        <f t="shared" si="10"/>
        <v>-</v>
      </c>
    </row>
    <row r="317" spans="1:21" ht="13" x14ac:dyDescent="0.3">
      <c r="A317" s="97"/>
      <c r="B317" s="98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77">
        <f t="shared" si="9"/>
        <v>0</v>
      </c>
      <c r="U317" s="78" t="str">
        <f t="shared" si="10"/>
        <v>-</v>
      </c>
    </row>
    <row r="318" spans="1:21" ht="13" x14ac:dyDescent="0.3">
      <c r="A318" s="97"/>
      <c r="B318" s="98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77">
        <f t="shared" si="9"/>
        <v>0</v>
      </c>
      <c r="U318" s="78" t="str">
        <f t="shared" si="10"/>
        <v>-</v>
      </c>
    </row>
    <row r="319" spans="1:21" ht="13" x14ac:dyDescent="0.3">
      <c r="A319" s="97"/>
      <c r="B319" s="98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77">
        <f t="shared" si="9"/>
        <v>0</v>
      </c>
      <c r="U319" s="78" t="str">
        <f t="shared" si="10"/>
        <v>-</v>
      </c>
    </row>
    <row r="320" spans="1:21" ht="13" x14ac:dyDescent="0.3">
      <c r="A320" s="97"/>
      <c r="B320" s="98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77">
        <f t="shared" si="9"/>
        <v>0</v>
      </c>
      <c r="U320" s="78" t="str">
        <f t="shared" si="10"/>
        <v>-</v>
      </c>
    </row>
    <row r="321" spans="1:21" ht="13" x14ac:dyDescent="0.3">
      <c r="A321" s="97"/>
      <c r="B321" s="98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77">
        <f t="shared" si="9"/>
        <v>0</v>
      </c>
      <c r="U321" s="78" t="str">
        <f t="shared" si="10"/>
        <v>-</v>
      </c>
    </row>
    <row r="322" spans="1:21" ht="13" x14ac:dyDescent="0.3">
      <c r="A322" s="97"/>
      <c r="B322" s="98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77">
        <f t="shared" si="9"/>
        <v>0</v>
      </c>
      <c r="U322" s="78" t="str">
        <f t="shared" si="10"/>
        <v>-</v>
      </c>
    </row>
    <row r="323" spans="1:21" ht="13" x14ac:dyDescent="0.3">
      <c r="A323" s="97"/>
      <c r="B323" s="98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77">
        <f t="shared" si="9"/>
        <v>0</v>
      </c>
      <c r="U323" s="78" t="str">
        <f t="shared" si="10"/>
        <v>-</v>
      </c>
    </row>
    <row r="324" spans="1:21" ht="13" x14ac:dyDescent="0.3">
      <c r="A324" s="97"/>
      <c r="B324" s="98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77">
        <f t="shared" si="9"/>
        <v>0</v>
      </c>
      <c r="U324" s="78" t="str">
        <f t="shared" si="10"/>
        <v>-</v>
      </c>
    </row>
    <row r="325" spans="1:21" ht="13" x14ac:dyDescent="0.3">
      <c r="A325" s="97"/>
      <c r="B325" s="98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77">
        <f t="shared" si="9"/>
        <v>0</v>
      </c>
      <c r="U325" s="78" t="str">
        <f t="shared" si="10"/>
        <v>-</v>
      </c>
    </row>
    <row r="326" spans="1:21" ht="13" x14ac:dyDescent="0.3">
      <c r="A326" s="97"/>
      <c r="B326" s="98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77">
        <f t="shared" si="9"/>
        <v>0</v>
      </c>
      <c r="U326" s="78" t="str">
        <f t="shared" si="10"/>
        <v>-</v>
      </c>
    </row>
    <row r="327" spans="1:21" ht="13" x14ac:dyDescent="0.3">
      <c r="A327" s="97"/>
      <c r="B327" s="98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77">
        <f t="shared" si="9"/>
        <v>0</v>
      </c>
      <c r="U327" s="78" t="str">
        <f t="shared" si="10"/>
        <v>-</v>
      </c>
    </row>
    <row r="328" spans="1:21" ht="13" x14ac:dyDescent="0.3">
      <c r="A328" s="97"/>
      <c r="B328" s="98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77">
        <f t="shared" si="9"/>
        <v>0</v>
      </c>
      <c r="U328" s="78" t="str">
        <f t="shared" si="10"/>
        <v>-</v>
      </c>
    </row>
    <row r="329" spans="1:21" ht="13" x14ac:dyDescent="0.3">
      <c r="A329" s="97"/>
      <c r="B329" s="98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77">
        <f t="shared" si="9"/>
        <v>0</v>
      </c>
      <c r="U329" s="78" t="str">
        <f t="shared" si="10"/>
        <v>-</v>
      </c>
    </row>
    <row r="330" spans="1:21" ht="13" x14ac:dyDescent="0.3">
      <c r="A330" s="97"/>
      <c r="B330" s="98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77">
        <f t="shared" ref="T330:T393" si="11">SUM(C330:Q330)+MAX(R330,S330)</f>
        <v>0</v>
      </c>
      <c r="U330" s="78" t="str">
        <f t="shared" ref="U330:U393" si="12">IF(T330&gt;=90,"A",IF(T330&gt;=80,"B",IF(T330&gt;=70,"C",IF(T330&gt;=60,"D",IF(T330&gt;=50,"E",IF(T330=0,"-","F"))))))</f>
        <v>-</v>
      </c>
    </row>
    <row r="331" spans="1:21" ht="13" x14ac:dyDescent="0.3">
      <c r="A331" s="97"/>
      <c r="B331" s="98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77">
        <f t="shared" si="11"/>
        <v>0</v>
      </c>
      <c r="U331" s="78" t="str">
        <f t="shared" si="12"/>
        <v>-</v>
      </c>
    </row>
    <row r="332" spans="1:21" ht="13" x14ac:dyDescent="0.3">
      <c r="A332" s="97"/>
      <c r="B332" s="98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77">
        <f t="shared" si="11"/>
        <v>0</v>
      </c>
      <c r="U332" s="78" t="str">
        <f t="shared" si="12"/>
        <v>-</v>
      </c>
    </row>
    <row r="333" spans="1:21" ht="13" x14ac:dyDescent="0.3">
      <c r="A333" s="97"/>
      <c r="B333" s="98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77">
        <f t="shared" si="11"/>
        <v>0</v>
      </c>
      <c r="U333" s="78" t="str">
        <f t="shared" si="12"/>
        <v>-</v>
      </c>
    </row>
    <row r="334" spans="1:21" ht="13" x14ac:dyDescent="0.3">
      <c r="A334" s="97"/>
      <c r="B334" s="98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77">
        <f t="shared" si="11"/>
        <v>0</v>
      </c>
      <c r="U334" s="78" t="str">
        <f t="shared" si="12"/>
        <v>-</v>
      </c>
    </row>
    <row r="335" spans="1:21" ht="13" x14ac:dyDescent="0.3">
      <c r="A335" s="97"/>
      <c r="B335" s="98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77">
        <f t="shared" si="11"/>
        <v>0</v>
      </c>
      <c r="U335" s="78" t="str">
        <f t="shared" si="12"/>
        <v>-</v>
      </c>
    </row>
    <row r="336" spans="1:21" ht="13" x14ac:dyDescent="0.3">
      <c r="A336" s="97"/>
      <c r="B336" s="98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77">
        <f t="shared" si="11"/>
        <v>0</v>
      </c>
      <c r="U336" s="78" t="str">
        <f t="shared" si="12"/>
        <v>-</v>
      </c>
    </row>
    <row r="337" spans="1:21" ht="13" x14ac:dyDescent="0.3">
      <c r="A337" s="97"/>
      <c r="B337" s="98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77">
        <f t="shared" si="11"/>
        <v>0</v>
      </c>
      <c r="U337" s="78" t="str">
        <f t="shared" si="12"/>
        <v>-</v>
      </c>
    </row>
    <row r="338" spans="1:21" ht="13" x14ac:dyDescent="0.3">
      <c r="A338" s="97"/>
      <c r="B338" s="98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77">
        <f t="shared" si="11"/>
        <v>0</v>
      </c>
      <c r="U338" s="78" t="str">
        <f t="shared" si="12"/>
        <v>-</v>
      </c>
    </row>
    <row r="339" spans="1:21" ht="13" x14ac:dyDescent="0.3">
      <c r="A339" s="97"/>
      <c r="B339" s="98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77">
        <f t="shared" si="11"/>
        <v>0</v>
      </c>
      <c r="U339" s="78" t="str">
        <f t="shared" si="12"/>
        <v>-</v>
      </c>
    </row>
    <row r="340" spans="1:21" ht="13" x14ac:dyDescent="0.3">
      <c r="A340" s="97"/>
      <c r="B340" s="98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77">
        <f t="shared" si="11"/>
        <v>0</v>
      </c>
      <c r="U340" s="78" t="str">
        <f t="shared" si="12"/>
        <v>-</v>
      </c>
    </row>
    <row r="341" spans="1:21" ht="13" x14ac:dyDescent="0.3">
      <c r="A341" s="97"/>
      <c r="B341" s="98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77">
        <f t="shared" si="11"/>
        <v>0</v>
      </c>
      <c r="U341" s="78" t="str">
        <f t="shared" si="12"/>
        <v>-</v>
      </c>
    </row>
    <row r="342" spans="1:21" ht="13" x14ac:dyDescent="0.3">
      <c r="A342" s="97"/>
      <c r="B342" s="98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77">
        <f t="shared" si="11"/>
        <v>0</v>
      </c>
      <c r="U342" s="78" t="str">
        <f t="shared" si="12"/>
        <v>-</v>
      </c>
    </row>
    <row r="343" spans="1:21" ht="13" x14ac:dyDescent="0.3">
      <c r="A343" s="97"/>
      <c r="B343" s="98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77">
        <f t="shared" si="11"/>
        <v>0</v>
      </c>
      <c r="U343" s="78" t="str">
        <f t="shared" si="12"/>
        <v>-</v>
      </c>
    </row>
    <row r="344" spans="1:21" ht="13" x14ac:dyDescent="0.3">
      <c r="A344" s="97"/>
      <c r="B344" s="98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77">
        <f t="shared" si="11"/>
        <v>0</v>
      </c>
      <c r="U344" s="78" t="str">
        <f t="shared" si="12"/>
        <v>-</v>
      </c>
    </row>
    <row r="345" spans="1:21" ht="13" x14ac:dyDescent="0.3">
      <c r="A345" s="97"/>
      <c r="B345" s="98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77">
        <f t="shared" si="11"/>
        <v>0</v>
      </c>
      <c r="U345" s="78" t="str">
        <f t="shared" si="12"/>
        <v>-</v>
      </c>
    </row>
    <row r="346" spans="1:21" ht="13" x14ac:dyDescent="0.3">
      <c r="A346" s="97"/>
      <c r="B346" s="98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77">
        <f t="shared" si="11"/>
        <v>0</v>
      </c>
      <c r="U346" s="78" t="str">
        <f t="shared" si="12"/>
        <v>-</v>
      </c>
    </row>
    <row r="347" spans="1:21" ht="13" x14ac:dyDescent="0.3">
      <c r="A347" s="97"/>
      <c r="B347" s="98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77">
        <f t="shared" si="11"/>
        <v>0</v>
      </c>
      <c r="U347" s="78" t="str">
        <f t="shared" si="12"/>
        <v>-</v>
      </c>
    </row>
    <row r="348" spans="1:21" ht="13" x14ac:dyDescent="0.3">
      <c r="A348" s="97"/>
      <c r="B348" s="98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77">
        <f t="shared" si="11"/>
        <v>0</v>
      </c>
      <c r="U348" s="78" t="str">
        <f t="shared" si="12"/>
        <v>-</v>
      </c>
    </row>
    <row r="349" spans="1:21" ht="13" x14ac:dyDescent="0.3">
      <c r="A349" s="97"/>
      <c r="B349" s="98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77">
        <f t="shared" si="11"/>
        <v>0</v>
      </c>
      <c r="U349" s="78" t="str">
        <f t="shared" si="12"/>
        <v>-</v>
      </c>
    </row>
    <row r="350" spans="1:21" ht="13" x14ac:dyDescent="0.3">
      <c r="A350" s="97"/>
      <c r="B350" s="98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77">
        <f t="shared" si="11"/>
        <v>0</v>
      </c>
      <c r="U350" s="78" t="str">
        <f t="shared" si="12"/>
        <v>-</v>
      </c>
    </row>
    <row r="351" spans="1:21" ht="13" x14ac:dyDescent="0.3">
      <c r="A351" s="97"/>
      <c r="B351" s="98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77">
        <f t="shared" si="11"/>
        <v>0</v>
      </c>
      <c r="U351" s="78" t="str">
        <f t="shared" si="12"/>
        <v>-</v>
      </c>
    </row>
    <row r="352" spans="1:21" ht="13" x14ac:dyDescent="0.3">
      <c r="A352" s="97"/>
      <c r="B352" s="98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77">
        <f t="shared" si="11"/>
        <v>0</v>
      </c>
      <c r="U352" s="78" t="str">
        <f t="shared" si="12"/>
        <v>-</v>
      </c>
    </row>
    <row r="353" spans="1:21" ht="13" x14ac:dyDescent="0.3">
      <c r="A353" s="97"/>
      <c r="B353" s="98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77">
        <f t="shared" si="11"/>
        <v>0</v>
      </c>
      <c r="U353" s="78" t="str">
        <f t="shared" si="12"/>
        <v>-</v>
      </c>
    </row>
    <row r="354" spans="1:21" ht="13" x14ac:dyDescent="0.3">
      <c r="A354" s="97"/>
      <c r="B354" s="98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77">
        <f t="shared" si="11"/>
        <v>0</v>
      </c>
      <c r="U354" s="78" t="str">
        <f t="shared" si="12"/>
        <v>-</v>
      </c>
    </row>
    <row r="355" spans="1:21" ht="13" x14ac:dyDescent="0.3">
      <c r="A355" s="97"/>
      <c r="B355" s="98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77">
        <f t="shared" si="11"/>
        <v>0</v>
      </c>
      <c r="U355" s="78" t="str">
        <f t="shared" si="12"/>
        <v>-</v>
      </c>
    </row>
    <row r="356" spans="1:21" ht="13" x14ac:dyDescent="0.3">
      <c r="A356" s="97"/>
      <c r="B356" s="98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77">
        <f t="shared" si="11"/>
        <v>0</v>
      </c>
      <c r="U356" s="78" t="str">
        <f t="shared" si="12"/>
        <v>-</v>
      </c>
    </row>
    <row r="357" spans="1:21" ht="13" x14ac:dyDescent="0.3">
      <c r="A357" s="97"/>
      <c r="B357" s="98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77">
        <f t="shared" si="11"/>
        <v>0</v>
      </c>
      <c r="U357" s="78" t="str">
        <f t="shared" si="12"/>
        <v>-</v>
      </c>
    </row>
    <row r="358" spans="1:21" ht="13" x14ac:dyDescent="0.3">
      <c r="A358" s="97"/>
      <c r="B358" s="98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77">
        <f t="shared" si="11"/>
        <v>0</v>
      </c>
      <c r="U358" s="78" t="str">
        <f t="shared" si="12"/>
        <v>-</v>
      </c>
    </row>
    <row r="359" spans="1:21" ht="13" x14ac:dyDescent="0.3">
      <c r="A359" s="97"/>
      <c r="B359" s="98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77">
        <f t="shared" si="11"/>
        <v>0</v>
      </c>
      <c r="U359" s="78" t="str">
        <f t="shared" si="12"/>
        <v>-</v>
      </c>
    </row>
    <row r="360" spans="1:21" ht="13" x14ac:dyDescent="0.3">
      <c r="A360" s="97"/>
      <c r="B360" s="98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77">
        <f t="shared" si="11"/>
        <v>0</v>
      </c>
      <c r="U360" s="78" t="str">
        <f t="shared" si="12"/>
        <v>-</v>
      </c>
    </row>
    <row r="361" spans="1:21" ht="13" x14ac:dyDescent="0.3">
      <c r="A361" s="97"/>
      <c r="B361" s="98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77">
        <f t="shared" si="11"/>
        <v>0</v>
      </c>
      <c r="U361" s="78" t="str">
        <f t="shared" si="12"/>
        <v>-</v>
      </c>
    </row>
    <row r="362" spans="1:21" ht="13" x14ac:dyDescent="0.3">
      <c r="A362" s="97"/>
      <c r="B362" s="98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77">
        <f t="shared" si="11"/>
        <v>0</v>
      </c>
      <c r="U362" s="78" t="str">
        <f t="shared" si="12"/>
        <v>-</v>
      </c>
    </row>
    <row r="363" spans="1:21" ht="13" x14ac:dyDescent="0.3">
      <c r="A363" s="97"/>
      <c r="B363" s="98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77">
        <f t="shared" si="11"/>
        <v>0</v>
      </c>
      <c r="U363" s="78" t="str">
        <f t="shared" si="12"/>
        <v>-</v>
      </c>
    </row>
    <row r="364" spans="1:21" ht="13" x14ac:dyDescent="0.3">
      <c r="A364" s="97"/>
      <c r="B364" s="98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77">
        <f t="shared" si="11"/>
        <v>0</v>
      </c>
      <c r="U364" s="78" t="str">
        <f t="shared" si="12"/>
        <v>-</v>
      </c>
    </row>
    <row r="365" spans="1:21" ht="13" x14ac:dyDescent="0.3">
      <c r="A365" s="97"/>
      <c r="B365" s="98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77">
        <f t="shared" si="11"/>
        <v>0</v>
      </c>
      <c r="U365" s="78" t="str">
        <f t="shared" si="12"/>
        <v>-</v>
      </c>
    </row>
    <row r="366" spans="1:21" ht="13" x14ac:dyDescent="0.3">
      <c r="A366" s="97"/>
      <c r="B366" s="98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77">
        <f t="shared" si="11"/>
        <v>0</v>
      </c>
      <c r="U366" s="78" t="str">
        <f t="shared" si="12"/>
        <v>-</v>
      </c>
    </row>
    <row r="367" spans="1:21" ht="13" x14ac:dyDescent="0.3">
      <c r="A367" s="97"/>
      <c r="B367" s="98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77">
        <f t="shared" si="11"/>
        <v>0</v>
      </c>
      <c r="U367" s="78" t="str">
        <f t="shared" si="12"/>
        <v>-</v>
      </c>
    </row>
    <row r="368" spans="1:21" ht="13" x14ac:dyDescent="0.3">
      <c r="A368" s="97"/>
      <c r="B368" s="98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77">
        <f t="shared" si="11"/>
        <v>0</v>
      </c>
      <c r="U368" s="78" t="str">
        <f t="shared" si="12"/>
        <v>-</v>
      </c>
    </row>
    <row r="369" spans="1:21" ht="13" x14ac:dyDescent="0.3">
      <c r="A369" s="97"/>
      <c r="B369" s="98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77">
        <f t="shared" si="11"/>
        <v>0</v>
      </c>
      <c r="U369" s="78" t="str">
        <f t="shared" si="12"/>
        <v>-</v>
      </c>
    </row>
    <row r="370" spans="1:21" ht="13" x14ac:dyDescent="0.3">
      <c r="A370" s="97"/>
      <c r="B370" s="98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77">
        <f t="shared" si="11"/>
        <v>0</v>
      </c>
      <c r="U370" s="78" t="str">
        <f t="shared" si="12"/>
        <v>-</v>
      </c>
    </row>
    <row r="371" spans="1:21" ht="13" x14ac:dyDescent="0.3">
      <c r="A371" s="97"/>
      <c r="B371" s="98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77">
        <f t="shared" si="11"/>
        <v>0</v>
      </c>
      <c r="U371" s="78" t="str">
        <f t="shared" si="12"/>
        <v>-</v>
      </c>
    </row>
    <row r="372" spans="1:21" ht="13" x14ac:dyDescent="0.3">
      <c r="A372" s="97"/>
      <c r="B372" s="98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77">
        <f t="shared" si="11"/>
        <v>0</v>
      </c>
      <c r="U372" s="78" t="str">
        <f t="shared" si="12"/>
        <v>-</v>
      </c>
    </row>
    <row r="373" spans="1:21" ht="13" x14ac:dyDescent="0.3">
      <c r="A373" s="97"/>
      <c r="B373" s="98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77">
        <f t="shared" si="11"/>
        <v>0</v>
      </c>
      <c r="U373" s="78" t="str">
        <f t="shared" si="12"/>
        <v>-</v>
      </c>
    </row>
    <row r="374" spans="1:21" ht="13" x14ac:dyDescent="0.3">
      <c r="A374" s="97"/>
      <c r="B374" s="98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77">
        <f t="shared" si="11"/>
        <v>0</v>
      </c>
      <c r="U374" s="78" t="str">
        <f t="shared" si="12"/>
        <v>-</v>
      </c>
    </row>
    <row r="375" spans="1:21" ht="13" x14ac:dyDescent="0.3">
      <c r="A375" s="97"/>
      <c r="B375" s="98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77">
        <f t="shared" si="11"/>
        <v>0</v>
      </c>
      <c r="U375" s="78" t="str">
        <f t="shared" si="12"/>
        <v>-</v>
      </c>
    </row>
    <row r="376" spans="1:21" ht="13" x14ac:dyDescent="0.3">
      <c r="A376" s="97"/>
      <c r="B376" s="98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77">
        <f t="shared" si="11"/>
        <v>0</v>
      </c>
      <c r="U376" s="78" t="str">
        <f t="shared" si="12"/>
        <v>-</v>
      </c>
    </row>
    <row r="377" spans="1:21" ht="13" x14ac:dyDescent="0.3">
      <c r="A377" s="97"/>
      <c r="B377" s="98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77">
        <f t="shared" si="11"/>
        <v>0</v>
      </c>
      <c r="U377" s="78" t="str">
        <f t="shared" si="12"/>
        <v>-</v>
      </c>
    </row>
    <row r="378" spans="1:21" ht="13" x14ac:dyDescent="0.3">
      <c r="A378" s="97"/>
      <c r="B378" s="98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77">
        <f t="shared" si="11"/>
        <v>0</v>
      </c>
      <c r="U378" s="78" t="str">
        <f t="shared" si="12"/>
        <v>-</v>
      </c>
    </row>
    <row r="379" spans="1:21" ht="13" x14ac:dyDescent="0.3">
      <c r="A379" s="97"/>
      <c r="B379" s="98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77">
        <f t="shared" si="11"/>
        <v>0</v>
      </c>
      <c r="U379" s="78" t="str">
        <f t="shared" si="12"/>
        <v>-</v>
      </c>
    </row>
    <row r="380" spans="1:21" ht="13" x14ac:dyDescent="0.3">
      <c r="A380" s="97"/>
      <c r="B380" s="98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77">
        <f t="shared" si="11"/>
        <v>0</v>
      </c>
      <c r="U380" s="78" t="str">
        <f t="shared" si="12"/>
        <v>-</v>
      </c>
    </row>
    <row r="381" spans="1:21" ht="13" x14ac:dyDescent="0.3">
      <c r="A381" s="97"/>
      <c r="B381" s="98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77">
        <f t="shared" si="11"/>
        <v>0</v>
      </c>
      <c r="U381" s="78" t="str">
        <f t="shared" si="12"/>
        <v>-</v>
      </c>
    </row>
    <row r="382" spans="1:21" ht="13" x14ac:dyDescent="0.3">
      <c r="A382" s="97"/>
      <c r="B382" s="98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77">
        <f t="shared" si="11"/>
        <v>0</v>
      </c>
      <c r="U382" s="78" t="str">
        <f t="shared" si="12"/>
        <v>-</v>
      </c>
    </row>
    <row r="383" spans="1:21" ht="13" x14ac:dyDescent="0.3">
      <c r="A383" s="97"/>
      <c r="B383" s="98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77">
        <f t="shared" si="11"/>
        <v>0</v>
      </c>
      <c r="U383" s="78" t="str">
        <f t="shared" si="12"/>
        <v>-</v>
      </c>
    </row>
    <row r="384" spans="1:21" ht="13" x14ac:dyDescent="0.3">
      <c r="A384" s="97"/>
      <c r="B384" s="98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77">
        <f t="shared" si="11"/>
        <v>0</v>
      </c>
      <c r="U384" s="78" t="str">
        <f t="shared" si="12"/>
        <v>-</v>
      </c>
    </row>
    <row r="385" spans="1:21" ht="13" x14ac:dyDescent="0.3">
      <c r="A385" s="97"/>
      <c r="B385" s="98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77">
        <f t="shared" si="11"/>
        <v>0</v>
      </c>
      <c r="U385" s="78" t="str">
        <f t="shared" si="12"/>
        <v>-</v>
      </c>
    </row>
    <row r="386" spans="1:21" ht="13" x14ac:dyDescent="0.3">
      <c r="A386" s="97"/>
      <c r="B386" s="98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77">
        <f t="shared" si="11"/>
        <v>0</v>
      </c>
      <c r="U386" s="78" t="str">
        <f t="shared" si="12"/>
        <v>-</v>
      </c>
    </row>
    <row r="387" spans="1:21" ht="13" x14ac:dyDescent="0.3">
      <c r="A387" s="97"/>
      <c r="B387" s="98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77">
        <f t="shared" si="11"/>
        <v>0</v>
      </c>
      <c r="U387" s="78" t="str">
        <f t="shared" si="12"/>
        <v>-</v>
      </c>
    </row>
    <row r="388" spans="1:21" ht="13" x14ac:dyDescent="0.3">
      <c r="A388" s="97"/>
      <c r="B388" s="98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77">
        <f t="shared" si="11"/>
        <v>0</v>
      </c>
      <c r="U388" s="78" t="str">
        <f t="shared" si="12"/>
        <v>-</v>
      </c>
    </row>
    <row r="389" spans="1:21" ht="13" x14ac:dyDescent="0.3">
      <c r="A389" s="97"/>
      <c r="B389" s="98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77">
        <f t="shared" si="11"/>
        <v>0</v>
      </c>
      <c r="U389" s="78" t="str">
        <f t="shared" si="12"/>
        <v>-</v>
      </c>
    </row>
    <row r="390" spans="1:21" ht="13" x14ac:dyDescent="0.3">
      <c r="A390" s="97"/>
      <c r="B390" s="98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77">
        <f t="shared" si="11"/>
        <v>0</v>
      </c>
      <c r="U390" s="78" t="str">
        <f t="shared" si="12"/>
        <v>-</v>
      </c>
    </row>
    <row r="391" spans="1:21" ht="13" x14ac:dyDescent="0.3">
      <c r="A391" s="97"/>
      <c r="B391" s="98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77">
        <f t="shared" si="11"/>
        <v>0</v>
      </c>
      <c r="U391" s="78" t="str">
        <f t="shared" si="12"/>
        <v>-</v>
      </c>
    </row>
    <row r="392" spans="1:21" ht="13" x14ac:dyDescent="0.3">
      <c r="A392" s="97"/>
      <c r="B392" s="98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77">
        <f t="shared" si="11"/>
        <v>0</v>
      </c>
      <c r="U392" s="78" t="str">
        <f t="shared" si="12"/>
        <v>-</v>
      </c>
    </row>
    <row r="393" spans="1:21" ht="13" x14ac:dyDescent="0.3">
      <c r="A393" s="97"/>
      <c r="B393" s="98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77">
        <f t="shared" si="11"/>
        <v>0</v>
      </c>
      <c r="U393" s="78" t="str">
        <f t="shared" si="12"/>
        <v>-</v>
      </c>
    </row>
    <row r="394" spans="1:21" ht="13" x14ac:dyDescent="0.3">
      <c r="A394" s="97"/>
      <c r="B394" s="98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77">
        <f t="shared" ref="T394:T404" si="13">SUM(C394:Q394)+MAX(R394,S394)</f>
        <v>0</v>
      </c>
      <c r="U394" s="78" t="str">
        <f t="shared" ref="U394:U404" si="14">IF(T394&gt;=90,"A",IF(T394&gt;=80,"B",IF(T394&gt;=70,"C",IF(T394&gt;=60,"D",IF(T394&gt;=50,"E",IF(T394=0,"-","F"))))))</f>
        <v>-</v>
      </c>
    </row>
    <row r="395" spans="1:21" ht="13" x14ac:dyDescent="0.3">
      <c r="A395" s="97"/>
      <c r="B395" s="98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77">
        <f t="shared" si="13"/>
        <v>0</v>
      </c>
      <c r="U395" s="78" t="str">
        <f t="shared" si="14"/>
        <v>-</v>
      </c>
    </row>
    <row r="396" spans="1:21" ht="13" x14ac:dyDescent="0.3">
      <c r="A396" s="97"/>
      <c r="B396" s="98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77">
        <f t="shared" si="13"/>
        <v>0</v>
      </c>
      <c r="U396" s="78" t="str">
        <f t="shared" si="14"/>
        <v>-</v>
      </c>
    </row>
    <row r="397" spans="1:21" ht="13" x14ac:dyDescent="0.3">
      <c r="A397" s="97"/>
      <c r="B397" s="98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77">
        <f t="shared" si="13"/>
        <v>0</v>
      </c>
      <c r="U397" s="78" t="str">
        <f t="shared" si="14"/>
        <v>-</v>
      </c>
    </row>
    <row r="398" spans="1:21" ht="13" x14ac:dyDescent="0.3">
      <c r="A398" s="97"/>
      <c r="B398" s="98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77">
        <f t="shared" si="13"/>
        <v>0</v>
      </c>
      <c r="U398" s="78" t="str">
        <f t="shared" si="14"/>
        <v>-</v>
      </c>
    </row>
    <row r="399" spans="1:21" ht="13" x14ac:dyDescent="0.3">
      <c r="A399" s="97"/>
      <c r="B399" s="98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77">
        <f t="shared" si="13"/>
        <v>0</v>
      </c>
      <c r="U399" s="78" t="str">
        <f t="shared" si="14"/>
        <v>-</v>
      </c>
    </row>
    <row r="400" spans="1:21" ht="13" x14ac:dyDescent="0.3">
      <c r="A400" s="97"/>
      <c r="B400" s="98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77">
        <f t="shared" si="13"/>
        <v>0</v>
      </c>
      <c r="U400" s="78" t="str">
        <f t="shared" si="14"/>
        <v>-</v>
      </c>
    </row>
    <row r="401" spans="1:21" ht="13" x14ac:dyDescent="0.3">
      <c r="A401" s="97"/>
      <c r="B401" s="98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77">
        <f t="shared" si="13"/>
        <v>0</v>
      </c>
      <c r="U401" s="78" t="str">
        <f t="shared" si="14"/>
        <v>-</v>
      </c>
    </row>
    <row r="402" spans="1:21" ht="13" x14ac:dyDescent="0.3">
      <c r="A402" s="97"/>
      <c r="B402" s="98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77">
        <f t="shared" si="13"/>
        <v>0</v>
      </c>
      <c r="U402" s="78" t="str">
        <f t="shared" si="14"/>
        <v>-</v>
      </c>
    </row>
    <row r="403" spans="1:21" ht="13" x14ac:dyDescent="0.3">
      <c r="A403" s="97"/>
      <c r="B403" s="98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77">
        <f t="shared" si="13"/>
        <v>0</v>
      </c>
      <c r="U403" s="78" t="str">
        <f t="shared" si="14"/>
        <v>-</v>
      </c>
    </row>
    <row r="404" spans="1:21" ht="13" x14ac:dyDescent="0.3">
      <c r="A404" s="97"/>
      <c r="B404" s="98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77">
        <f t="shared" si="13"/>
        <v>0</v>
      </c>
      <c r="U404" s="78" t="str">
        <f t="shared" si="14"/>
        <v>-</v>
      </c>
    </row>
    <row r="405" spans="1:21" ht="13" x14ac:dyDescent="0.3">
      <c r="A405" s="97"/>
      <c r="B405" s="98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1">
        <f t="shared" ref="T405:T436" si="15">SUM(C405:Q405)+MAX(R405:S405)</f>
        <v>0</v>
      </c>
      <c r="U405" s="78" t="str">
        <f t="shared" ref="U405:U436" si="16">IF(T405&gt;=90,"A",IF(T405&gt;=80,"B",IF(T405&gt;=70,"C",IF(T405&gt;=60,"D",IF(T405&gt;=50,"E",IF(T405=0,"-","F"))))))</f>
        <v>-</v>
      </c>
    </row>
    <row r="406" spans="1:21" ht="13" x14ac:dyDescent="0.3">
      <c r="A406" s="97"/>
      <c r="B406" s="98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1">
        <f t="shared" si="15"/>
        <v>0</v>
      </c>
      <c r="U406" s="78" t="str">
        <f t="shared" si="16"/>
        <v>-</v>
      </c>
    </row>
    <row r="407" spans="1:21" ht="13" x14ac:dyDescent="0.3">
      <c r="A407" s="97"/>
      <c r="B407" s="98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1">
        <f t="shared" si="15"/>
        <v>0</v>
      </c>
      <c r="U407" s="78" t="str">
        <f t="shared" si="16"/>
        <v>-</v>
      </c>
    </row>
    <row r="408" spans="1:21" ht="13" x14ac:dyDescent="0.3">
      <c r="A408" s="97"/>
      <c r="B408" s="98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1">
        <f t="shared" si="15"/>
        <v>0</v>
      </c>
      <c r="U408" s="78" t="str">
        <f t="shared" si="16"/>
        <v>-</v>
      </c>
    </row>
    <row r="409" spans="1:21" ht="13" x14ac:dyDescent="0.3">
      <c r="A409" s="97"/>
      <c r="B409" s="98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1">
        <f t="shared" si="15"/>
        <v>0</v>
      </c>
      <c r="U409" s="78" t="str">
        <f t="shared" si="16"/>
        <v>-</v>
      </c>
    </row>
    <row r="410" spans="1:21" ht="13" x14ac:dyDescent="0.3">
      <c r="A410" s="97"/>
      <c r="B410" s="98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1">
        <f t="shared" si="15"/>
        <v>0</v>
      </c>
      <c r="U410" s="78" t="str">
        <f t="shared" si="16"/>
        <v>-</v>
      </c>
    </row>
    <row r="411" spans="1:21" ht="13" x14ac:dyDescent="0.3">
      <c r="A411" s="97"/>
      <c r="B411" s="98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1">
        <f t="shared" si="15"/>
        <v>0</v>
      </c>
      <c r="U411" s="78" t="str">
        <f t="shared" si="16"/>
        <v>-</v>
      </c>
    </row>
    <row r="412" spans="1:21" ht="13" x14ac:dyDescent="0.3">
      <c r="A412" s="97"/>
      <c r="B412" s="98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1">
        <f t="shared" si="15"/>
        <v>0</v>
      </c>
      <c r="U412" s="78" t="str">
        <f t="shared" si="16"/>
        <v>-</v>
      </c>
    </row>
    <row r="413" spans="1:21" ht="13" x14ac:dyDescent="0.3">
      <c r="A413" s="97"/>
      <c r="B413" s="98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1">
        <f t="shared" si="15"/>
        <v>0</v>
      </c>
      <c r="U413" s="78" t="str">
        <f t="shared" si="16"/>
        <v>-</v>
      </c>
    </row>
    <row r="414" spans="1:21" ht="13" x14ac:dyDescent="0.3">
      <c r="A414" s="97"/>
      <c r="B414" s="98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1">
        <f t="shared" si="15"/>
        <v>0</v>
      </c>
      <c r="U414" s="78" t="str">
        <f t="shared" si="16"/>
        <v>-</v>
      </c>
    </row>
    <row r="415" spans="1:21" ht="13" x14ac:dyDescent="0.3">
      <c r="A415" s="97"/>
      <c r="B415" s="98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1">
        <f t="shared" si="15"/>
        <v>0</v>
      </c>
      <c r="U415" s="78" t="str">
        <f t="shared" si="16"/>
        <v>-</v>
      </c>
    </row>
    <row r="416" spans="1:21" ht="13" x14ac:dyDescent="0.3">
      <c r="A416" s="97"/>
      <c r="B416" s="98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1">
        <f t="shared" si="15"/>
        <v>0</v>
      </c>
      <c r="U416" s="78" t="str">
        <f t="shared" si="16"/>
        <v>-</v>
      </c>
    </row>
    <row r="417" spans="1:21" ht="13" x14ac:dyDescent="0.3">
      <c r="A417" s="97"/>
      <c r="B417" s="98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1">
        <f t="shared" si="15"/>
        <v>0</v>
      </c>
      <c r="U417" s="78" t="str">
        <f t="shared" si="16"/>
        <v>-</v>
      </c>
    </row>
    <row r="418" spans="1:21" ht="13" x14ac:dyDescent="0.3">
      <c r="A418" s="97"/>
      <c r="B418" s="98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1">
        <f t="shared" si="15"/>
        <v>0</v>
      </c>
      <c r="U418" s="78" t="str">
        <f t="shared" si="16"/>
        <v>-</v>
      </c>
    </row>
    <row r="419" spans="1:21" ht="13" x14ac:dyDescent="0.3">
      <c r="A419" s="97"/>
      <c r="B419" s="98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1">
        <f t="shared" si="15"/>
        <v>0</v>
      </c>
      <c r="U419" s="78" t="str">
        <f t="shared" si="16"/>
        <v>-</v>
      </c>
    </row>
    <row r="420" spans="1:21" ht="13" x14ac:dyDescent="0.3">
      <c r="A420" s="97"/>
      <c r="B420" s="98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1">
        <f t="shared" si="15"/>
        <v>0</v>
      </c>
      <c r="U420" s="78" t="str">
        <f t="shared" si="16"/>
        <v>-</v>
      </c>
    </row>
    <row r="421" spans="1:21" ht="13" x14ac:dyDescent="0.3">
      <c r="A421" s="97"/>
      <c r="B421" s="98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1">
        <f t="shared" si="15"/>
        <v>0</v>
      </c>
      <c r="U421" s="78" t="str">
        <f t="shared" si="16"/>
        <v>-</v>
      </c>
    </row>
    <row r="422" spans="1:21" ht="13" x14ac:dyDescent="0.3">
      <c r="A422" s="97"/>
      <c r="B422" s="98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1">
        <f t="shared" si="15"/>
        <v>0</v>
      </c>
      <c r="U422" s="78" t="str">
        <f t="shared" si="16"/>
        <v>-</v>
      </c>
    </row>
    <row r="423" spans="1:21" ht="13" x14ac:dyDescent="0.3">
      <c r="A423" s="97"/>
      <c r="B423" s="98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1">
        <f t="shared" si="15"/>
        <v>0</v>
      </c>
      <c r="U423" s="78" t="str">
        <f t="shared" si="16"/>
        <v>-</v>
      </c>
    </row>
    <row r="424" spans="1:21" ht="13" x14ac:dyDescent="0.3">
      <c r="A424" s="97"/>
      <c r="B424" s="98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1">
        <f t="shared" si="15"/>
        <v>0</v>
      </c>
      <c r="U424" s="78" t="str">
        <f t="shared" si="16"/>
        <v>-</v>
      </c>
    </row>
    <row r="425" spans="1:21" ht="13" x14ac:dyDescent="0.3">
      <c r="A425" s="97"/>
      <c r="B425" s="98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1">
        <f t="shared" si="15"/>
        <v>0</v>
      </c>
      <c r="U425" s="78" t="str">
        <f t="shared" si="16"/>
        <v>-</v>
      </c>
    </row>
    <row r="426" spans="1:21" ht="13" x14ac:dyDescent="0.3">
      <c r="A426" s="97"/>
      <c r="B426" s="98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1">
        <f t="shared" si="15"/>
        <v>0</v>
      </c>
      <c r="U426" s="78" t="str">
        <f t="shared" si="16"/>
        <v>-</v>
      </c>
    </row>
    <row r="427" spans="1:21" ht="13" x14ac:dyDescent="0.3">
      <c r="A427" s="97"/>
      <c r="B427" s="98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1">
        <f t="shared" si="15"/>
        <v>0</v>
      </c>
      <c r="U427" s="78" t="str">
        <f t="shared" si="16"/>
        <v>-</v>
      </c>
    </row>
    <row r="428" spans="1:21" ht="13" x14ac:dyDescent="0.3">
      <c r="A428" s="97"/>
      <c r="B428" s="98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1">
        <f t="shared" si="15"/>
        <v>0</v>
      </c>
      <c r="U428" s="78" t="str">
        <f t="shared" si="16"/>
        <v>-</v>
      </c>
    </row>
    <row r="429" spans="1:21" ht="13" x14ac:dyDescent="0.3">
      <c r="A429" s="97"/>
      <c r="B429" s="98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1">
        <f t="shared" si="15"/>
        <v>0</v>
      </c>
      <c r="U429" s="78" t="str">
        <f t="shared" si="16"/>
        <v>-</v>
      </c>
    </row>
    <row r="430" spans="1:21" ht="13" x14ac:dyDescent="0.3">
      <c r="A430" s="97"/>
      <c r="B430" s="98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1">
        <f t="shared" si="15"/>
        <v>0</v>
      </c>
      <c r="U430" s="78" t="str">
        <f t="shared" si="16"/>
        <v>-</v>
      </c>
    </row>
    <row r="431" spans="1:21" ht="13" x14ac:dyDescent="0.3">
      <c r="A431" s="97"/>
      <c r="B431" s="98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1">
        <f t="shared" si="15"/>
        <v>0</v>
      </c>
      <c r="U431" s="78" t="str">
        <f t="shared" si="16"/>
        <v>-</v>
      </c>
    </row>
    <row r="432" spans="1:21" ht="13" x14ac:dyDescent="0.3">
      <c r="A432" s="97"/>
      <c r="B432" s="98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1">
        <f t="shared" si="15"/>
        <v>0</v>
      </c>
      <c r="U432" s="78" t="str">
        <f t="shared" si="16"/>
        <v>-</v>
      </c>
    </row>
    <row r="433" spans="1:21" ht="13" x14ac:dyDescent="0.3">
      <c r="A433" s="97"/>
      <c r="B433" s="98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1">
        <f t="shared" si="15"/>
        <v>0</v>
      </c>
      <c r="U433" s="78" t="str">
        <f t="shared" si="16"/>
        <v>-</v>
      </c>
    </row>
    <row r="434" spans="1:21" ht="13" x14ac:dyDescent="0.3">
      <c r="A434" s="97"/>
      <c r="B434" s="98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1">
        <f t="shared" si="15"/>
        <v>0</v>
      </c>
      <c r="U434" s="78" t="str">
        <f t="shared" si="16"/>
        <v>-</v>
      </c>
    </row>
    <row r="435" spans="1:21" ht="13" x14ac:dyDescent="0.3">
      <c r="A435" s="97"/>
      <c r="B435" s="98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1">
        <f t="shared" si="15"/>
        <v>0</v>
      </c>
      <c r="U435" s="78" t="str">
        <f t="shared" si="16"/>
        <v>-</v>
      </c>
    </row>
    <row r="436" spans="1:21" ht="13" x14ac:dyDescent="0.3">
      <c r="A436" s="97"/>
      <c r="B436" s="98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1">
        <f t="shared" si="15"/>
        <v>0</v>
      </c>
      <c r="U436" s="78" t="str">
        <f t="shared" si="16"/>
        <v>-</v>
      </c>
    </row>
    <row r="437" spans="1:21" ht="13" x14ac:dyDescent="0.3">
      <c r="A437" s="97"/>
      <c r="B437" s="98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1">
        <f t="shared" ref="T437:T500" si="17">SUM(C437:Q437)+MAX(R437:S437)</f>
        <v>0</v>
      </c>
      <c r="U437" s="78" t="str">
        <f t="shared" ref="U437:U500" si="18">IF(T437&gt;=90,"A",IF(T437&gt;=80,"B",IF(T437&gt;=70,"C",IF(T437&gt;=60,"D",IF(T437&gt;=50,"E",IF(T437=0,"-","F"))))))</f>
        <v>-</v>
      </c>
    </row>
    <row r="438" spans="1:21" ht="13" x14ac:dyDescent="0.3">
      <c r="A438" s="97"/>
      <c r="B438" s="98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1">
        <f t="shared" si="17"/>
        <v>0</v>
      </c>
      <c r="U438" s="78" t="str">
        <f t="shared" si="18"/>
        <v>-</v>
      </c>
    </row>
    <row r="439" spans="1:21" ht="13" x14ac:dyDescent="0.3">
      <c r="A439" s="97"/>
      <c r="B439" s="98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1">
        <f t="shared" si="17"/>
        <v>0</v>
      </c>
      <c r="U439" s="78" t="str">
        <f t="shared" si="18"/>
        <v>-</v>
      </c>
    </row>
    <row r="440" spans="1:21" ht="13" x14ac:dyDescent="0.3">
      <c r="A440" s="97"/>
      <c r="B440" s="98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1">
        <f t="shared" si="17"/>
        <v>0</v>
      </c>
      <c r="U440" s="78" t="str">
        <f t="shared" si="18"/>
        <v>-</v>
      </c>
    </row>
    <row r="441" spans="1:21" ht="13" x14ac:dyDescent="0.3">
      <c r="A441" s="97"/>
      <c r="B441" s="98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1">
        <f t="shared" si="17"/>
        <v>0</v>
      </c>
      <c r="U441" s="78" t="str">
        <f t="shared" si="18"/>
        <v>-</v>
      </c>
    </row>
    <row r="442" spans="1:21" ht="13" x14ac:dyDescent="0.3">
      <c r="A442" s="97"/>
      <c r="B442" s="98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1">
        <f t="shared" si="17"/>
        <v>0</v>
      </c>
      <c r="U442" s="78" t="str">
        <f t="shared" si="18"/>
        <v>-</v>
      </c>
    </row>
    <row r="443" spans="1:21" ht="13" x14ac:dyDescent="0.3">
      <c r="A443" s="97"/>
      <c r="B443" s="98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1">
        <f t="shared" si="17"/>
        <v>0</v>
      </c>
      <c r="U443" s="78" t="str">
        <f t="shared" si="18"/>
        <v>-</v>
      </c>
    </row>
    <row r="444" spans="1:21" ht="13" x14ac:dyDescent="0.3">
      <c r="A444" s="97"/>
      <c r="B444" s="98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1">
        <f t="shared" si="17"/>
        <v>0</v>
      </c>
      <c r="U444" s="78" t="str">
        <f t="shared" si="18"/>
        <v>-</v>
      </c>
    </row>
    <row r="445" spans="1:21" ht="13" x14ac:dyDescent="0.3">
      <c r="A445" s="97"/>
      <c r="B445" s="98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1">
        <f t="shared" si="17"/>
        <v>0</v>
      </c>
      <c r="U445" s="78" t="str">
        <f t="shared" si="18"/>
        <v>-</v>
      </c>
    </row>
    <row r="446" spans="1:21" ht="13" x14ac:dyDescent="0.3">
      <c r="A446" s="97"/>
      <c r="B446" s="98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1">
        <f t="shared" si="17"/>
        <v>0</v>
      </c>
      <c r="U446" s="78" t="str">
        <f t="shared" si="18"/>
        <v>-</v>
      </c>
    </row>
    <row r="447" spans="1:21" ht="13" x14ac:dyDescent="0.3">
      <c r="A447" s="97"/>
      <c r="B447" s="98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1">
        <f t="shared" si="17"/>
        <v>0</v>
      </c>
      <c r="U447" s="78" t="str">
        <f t="shared" si="18"/>
        <v>-</v>
      </c>
    </row>
    <row r="448" spans="1:21" ht="13" x14ac:dyDescent="0.3">
      <c r="A448" s="97"/>
      <c r="B448" s="98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1">
        <f t="shared" si="17"/>
        <v>0</v>
      </c>
      <c r="U448" s="78" t="str">
        <f t="shared" si="18"/>
        <v>-</v>
      </c>
    </row>
    <row r="449" spans="1:21" ht="13" x14ac:dyDescent="0.3">
      <c r="A449" s="97"/>
      <c r="B449" s="98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1">
        <f t="shared" si="17"/>
        <v>0</v>
      </c>
      <c r="U449" s="78" t="str">
        <f t="shared" si="18"/>
        <v>-</v>
      </c>
    </row>
    <row r="450" spans="1:21" ht="13" x14ac:dyDescent="0.3">
      <c r="A450" s="97"/>
      <c r="B450" s="98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1">
        <f t="shared" si="17"/>
        <v>0</v>
      </c>
      <c r="U450" s="78" t="str">
        <f t="shared" si="18"/>
        <v>-</v>
      </c>
    </row>
    <row r="451" spans="1:21" ht="13" x14ac:dyDescent="0.3">
      <c r="A451" s="97"/>
      <c r="B451" s="98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1">
        <f t="shared" si="17"/>
        <v>0</v>
      </c>
      <c r="U451" s="78" t="str">
        <f t="shared" si="18"/>
        <v>-</v>
      </c>
    </row>
    <row r="452" spans="1:21" ht="13" x14ac:dyDescent="0.3">
      <c r="A452" s="97"/>
      <c r="B452" s="98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1">
        <f t="shared" si="17"/>
        <v>0</v>
      </c>
      <c r="U452" s="78" t="str">
        <f t="shared" si="18"/>
        <v>-</v>
      </c>
    </row>
    <row r="453" spans="1:21" ht="13" x14ac:dyDescent="0.3">
      <c r="A453" s="97"/>
      <c r="B453" s="98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1">
        <f t="shared" si="17"/>
        <v>0</v>
      </c>
      <c r="U453" s="78" t="str">
        <f t="shared" si="18"/>
        <v>-</v>
      </c>
    </row>
    <row r="454" spans="1:21" ht="13" x14ac:dyDescent="0.3">
      <c r="A454" s="97"/>
      <c r="B454" s="98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1">
        <f t="shared" si="17"/>
        <v>0</v>
      </c>
      <c r="U454" s="78" t="str">
        <f t="shared" si="18"/>
        <v>-</v>
      </c>
    </row>
    <row r="455" spans="1:21" ht="13" x14ac:dyDescent="0.3">
      <c r="A455" s="97"/>
      <c r="B455" s="98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1">
        <f t="shared" si="17"/>
        <v>0</v>
      </c>
      <c r="U455" s="78" t="str">
        <f t="shared" si="18"/>
        <v>-</v>
      </c>
    </row>
    <row r="456" spans="1:21" ht="13" x14ac:dyDescent="0.3">
      <c r="A456" s="97"/>
      <c r="B456" s="98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1">
        <f t="shared" si="17"/>
        <v>0</v>
      </c>
      <c r="U456" s="78" t="str">
        <f t="shared" si="18"/>
        <v>-</v>
      </c>
    </row>
    <row r="457" spans="1:21" ht="13" x14ac:dyDescent="0.3">
      <c r="A457" s="97"/>
      <c r="B457" s="98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1">
        <f t="shared" si="17"/>
        <v>0</v>
      </c>
      <c r="U457" s="78" t="str">
        <f t="shared" si="18"/>
        <v>-</v>
      </c>
    </row>
    <row r="458" spans="1:21" ht="13" x14ac:dyDescent="0.3">
      <c r="A458" s="97"/>
      <c r="B458" s="98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1">
        <f t="shared" si="17"/>
        <v>0</v>
      </c>
      <c r="U458" s="78" t="str">
        <f t="shared" si="18"/>
        <v>-</v>
      </c>
    </row>
    <row r="459" spans="1:21" ht="13" x14ac:dyDescent="0.3">
      <c r="A459" s="97"/>
      <c r="B459" s="98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1">
        <f t="shared" si="17"/>
        <v>0</v>
      </c>
      <c r="U459" s="78" t="str">
        <f t="shared" si="18"/>
        <v>-</v>
      </c>
    </row>
    <row r="460" spans="1:21" ht="13" x14ac:dyDescent="0.3">
      <c r="A460" s="97"/>
      <c r="B460" s="98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1">
        <f t="shared" si="17"/>
        <v>0</v>
      </c>
      <c r="U460" s="78" t="str">
        <f t="shared" si="18"/>
        <v>-</v>
      </c>
    </row>
    <row r="461" spans="1:21" ht="13" x14ac:dyDescent="0.3">
      <c r="A461" s="97"/>
      <c r="B461" s="98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1">
        <f t="shared" si="17"/>
        <v>0</v>
      </c>
      <c r="U461" s="78" t="str">
        <f t="shared" si="18"/>
        <v>-</v>
      </c>
    </row>
    <row r="462" spans="1:21" ht="13" x14ac:dyDescent="0.3">
      <c r="A462" s="97"/>
      <c r="B462" s="98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1">
        <f t="shared" si="17"/>
        <v>0</v>
      </c>
      <c r="U462" s="78" t="str">
        <f t="shared" si="18"/>
        <v>-</v>
      </c>
    </row>
    <row r="463" spans="1:21" ht="13" x14ac:dyDescent="0.3">
      <c r="A463" s="97"/>
      <c r="B463" s="98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1">
        <f t="shared" si="17"/>
        <v>0</v>
      </c>
      <c r="U463" s="78" t="str">
        <f t="shared" si="18"/>
        <v>-</v>
      </c>
    </row>
    <row r="464" spans="1:21" ht="13" x14ac:dyDescent="0.3">
      <c r="A464" s="97"/>
      <c r="B464" s="98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1">
        <f t="shared" si="17"/>
        <v>0</v>
      </c>
      <c r="U464" s="78" t="str">
        <f t="shared" si="18"/>
        <v>-</v>
      </c>
    </row>
    <row r="465" spans="1:21" ht="13" x14ac:dyDescent="0.3">
      <c r="A465" s="97"/>
      <c r="B465" s="98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1">
        <f t="shared" si="17"/>
        <v>0</v>
      </c>
      <c r="U465" s="78" t="str">
        <f t="shared" si="18"/>
        <v>-</v>
      </c>
    </row>
    <row r="466" spans="1:21" ht="13" x14ac:dyDescent="0.3">
      <c r="A466" s="9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1">
        <f t="shared" si="17"/>
        <v>0</v>
      </c>
      <c r="U466" s="78" t="str">
        <f t="shared" si="18"/>
        <v>-</v>
      </c>
    </row>
    <row r="467" spans="1:21" ht="13" x14ac:dyDescent="0.3">
      <c r="A467" s="9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1">
        <f t="shared" si="17"/>
        <v>0</v>
      </c>
      <c r="U467" s="78" t="str">
        <f t="shared" si="18"/>
        <v>-</v>
      </c>
    </row>
    <row r="468" spans="1:21" ht="13" x14ac:dyDescent="0.3">
      <c r="A468" s="9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1">
        <f t="shared" si="17"/>
        <v>0</v>
      </c>
      <c r="U468" s="78" t="str">
        <f t="shared" si="18"/>
        <v>-</v>
      </c>
    </row>
    <row r="469" spans="1:21" ht="13" x14ac:dyDescent="0.3">
      <c r="A469" s="9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1">
        <f t="shared" si="17"/>
        <v>0</v>
      </c>
      <c r="U469" s="78" t="str">
        <f t="shared" si="18"/>
        <v>-</v>
      </c>
    </row>
    <row r="470" spans="1:21" ht="13" x14ac:dyDescent="0.3">
      <c r="A470" s="9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1">
        <f t="shared" si="17"/>
        <v>0</v>
      </c>
      <c r="U470" s="78" t="str">
        <f t="shared" si="18"/>
        <v>-</v>
      </c>
    </row>
    <row r="471" spans="1:21" ht="13" x14ac:dyDescent="0.3">
      <c r="A471" s="9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1">
        <f t="shared" si="17"/>
        <v>0</v>
      </c>
      <c r="U471" s="78" t="str">
        <f t="shared" si="18"/>
        <v>-</v>
      </c>
    </row>
    <row r="472" spans="1:21" ht="13" x14ac:dyDescent="0.3">
      <c r="A472" s="9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1">
        <f t="shared" si="17"/>
        <v>0</v>
      </c>
      <c r="U472" s="78" t="str">
        <f t="shared" si="18"/>
        <v>-</v>
      </c>
    </row>
    <row r="473" spans="1:21" ht="13" x14ac:dyDescent="0.3">
      <c r="A473" s="9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1">
        <f t="shared" si="17"/>
        <v>0</v>
      </c>
      <c r="U473" s="78" t="str">
        <f t="shared" si="18"/>
        <v>-</v>
      </c>
    </row>
    <row r="474" spans="1:21" ht="13" x14ac:dyDescent="0.3">
      <c r="A474" s="9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1">
        <f t="shared" si="17"/>
        <v>0</v>
      </c>
      <c r="U474" s="78" t="str">
        <f t="shared" si="18"/>
        <v>-</v>
      </c>
    </row>
    <row r="475" spans="1:21" ht="13" x14ac:dyDescent="0.3">
      <c r="A475" s="9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1">
        <f t="shared" si="17"/>
        <v>0</v>
      </c>
      <c r="U475" s="78" t="str">
        <f t="shared" si="18"/>
        <v>-</v>
      </c>
    </row>
    <row r="476" spans="1:21" ht="13" x14ac:dyDescent="0.3">
      <c r="A476" s="9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1">
        <f t="shared" si="17"/>
        <v>0</v>
      </c>
      <c r="U476" s="78" t="str">
        <f t="shared" si="18"/>
        <v>-</v>
      </c>
    </row>
    <row r="477" spans="1:21" ht="13" x14ac:dyDescent="0.3">
      <c r="A477" s="9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1">
        <f t="shared" si="17"/>
        <v>0</v>
      </c>
      <c r="U477" s="78" t="str">
        <f t="shared" si="18"/>
        <v>-</v>
      </c>
    </row>
    <row r="478" spans="1:21" ht="13" x14ac:dyDescent="0.3">
      <c r="A478" s="9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1">
        <f t="shared" si="17"/>
        <v>0</v>
      </c>
      <c r="U478" s="78" t="str">
        <f t="shared" si="18"/>
        <v>-</v>
      </c>
    </row>
    <row r="479" spans="1:21" ht="13" x14ac:dyDescent="0.3">
      <c r="A479" s="9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1">
        <f t="shared" si="17"/>
        <v>0</v>
      </c>
      <c r="U479" s="78" t="str">
        <f t="shared" si="18"/>
        <v>-</v>
      </c>
    </row>
    <row r="480" spans="1:21" ht="13" x14ac:dyDescent="0.3">
      <c r="A480" s="9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1">
        <f t="shared" si="17"/>
        <v>0</v>
      </c>
      <c r="U480" s="78" t="str">
        <f t="shared" si="18"/>
        <v>-</v>
      </c>
    </row>
    <row r="481" spans="1:21" ht="13" x14ac:dyDescent="0.3">
      <c r="A481" s="9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1">
        <f t="shared" si="17"/>
        <v>0</v>
      </c>
      <c r="U481" s="78" t="str">
        <f t="shared" si="18"/>
        <v>-</v>
      </c>
    </row>
    <row r="482" spans="1:21" ht="13" x14ac:dyDescent="0.3">
      <c r="A482" s="9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1">
        <f t="shared" si="17"/>
        <v>0</v>
      </c>
      <c r="U482" s="78" t="str">
        <f t="shared" si="18"/>
        <v>-</v>
      </c>
    </row>
    <row r="483" spans="1:21" ht="13" x14ac:dyDescent="0.3">
      <c r="A483" s="9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1">
        <f t="shared" si="17"/>
        <v>0</v>
      </c>
      <c r="U483" s="78" t="str">
        <f t="shared" si="18"/>
        <v>-</v>
      </c>
    </row>
    <row r="484" spans="1:21" ht="13" x14ac:dyDescent="0.3">
      <c r="A484" s="9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1">
        <f t="shared" si="17"/>
        <v>0</v>
      </c>
      <c r="U484" s="78" t="str">
        <f t="shared" si="18"/>
        <v>-</v>
      </c>
    </row>
    <row r="485" spans="1:21" ht="13" x14ac:dyDescent="0.3">
      <c r="A485" s="9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1">
        <f t="shared" si="17"/>
        <v>0</v>
      </c>
      <c r="U485" s="78" t="str">
        <f t="shared" si="18"/>
        <v>-</v>
      </c>
    </row>
    <row r="486" spans="1:21" ht="13" x14ac:dyDescent="0.3">
      <c r="A486" s="9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1">
        <f t="shared" si="17"/>
        <v>0</v>
      </c>
      <c r="U486" s="78" t="str">
        <f t="shared" si="18"/>
        <v>-</v>
      </c>
    </row>
    <row r="487" spans="1:21" ht="13" x14ac:dyDescent="0.3">
      <c r="A487" s="9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1">
        <f t="shared" si="17"/>
        <v>0</v>
      </c>
      <c r="U487" s="78" t="str">
        <f t="shared" si="18"/>
        <v>-</v>
      </c>
    </row>
    <row r="488" spans="1:21" ht="13" x14ac:dyDescent="0.3">
      <c r="A488" s="9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1">
        <f t="shared" si="17"/>
        <v>0</v>
      </c>
      <c r="U488" s="78" t="str">
        <f t="shared" si="18"/>
        <v>-</v>
      </c>
    </row>
    <row r="489" spans="1:21" ht="13" x14ac:dyDescent="0.3">
      <c r="A489" s="9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1">
        <f t="shared" si="17"/>
        <v>0</v>
      </c>
      <c r="U489" s="78" t="str">
        <f t="shared" si="18"/>
        <v>-</v>
      </c>
    </row>
    <row r="490" spans="1:21" ht="13" x14ac:dyDescent="0.3">
      <c r="A490" s="9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1">
        <f t="shared" si="17"/>
        <v>0</v>
      </c>
      <c r="U490" s="78" t="str">
        <f t="shared" si="18"/>
        <v>-</v>
      </c>
    </row>
    <row r="491" spans="1:21" ht="13" x14ac:dyDescent="0.3">
      <c r="A491" s="9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1">
        <f t="shared" si="17"/>
        <v>0</v>
      </c>
      <c r="U491" s="78" t="str">
        <f t="shared" si="18"/>
        <v>-</v>
      </c>
    </row>
    <row r="492" spans="1:21" ht="13" x14ac:dyDescent="0.3">
      <c r="A492" s="9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1">
        <f t="shared" si="17"/>
        <v>0</v>
      </c>
      <c r="U492" s="78" t="str">
        <f t="shared" si="18"/>
        <v>-</v>
      </c>
    </row>
    <row r="493" spans="1:21" ht="13" x14ac:dyDescent="0.3">
      <c r="A493" s="9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1">
        <f t="shared" si="17"/>
        <v>0</v>
      </c>
      <c r="U493" s="78" t="str">
        <f t="shared" si="18"/>
        <v>-</v>
      </c>
    </row>
    <row r="494" spans="1:21" ht="13" x14ac:dyDescent="0.3">
      <c r="A494" s="9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1">
        <f t="shared" si="17"/>
        <v>0</v>
      </c>
      <c r="U494" s="78" t="str">
        <f t="shared" si="18"/>
        <v>-</v>
      </c>
    </row>
    <row r="495" spans="1:21" ht="13" x14ac:dyDescent="0.3">
      <c r="A495" s="9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1">
        <f t="shared" si="17"/>
        <v>0</v>
      </c>
      <c r="U495" s="78" t="str">
        <f t="shared" si="18"/>
        <v>-</v>
      </c>
    </row>
    <row r="496" spans="1:21" ht="13" x14ac:dyDescent="0.3">
      <c r="A496" s="9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1">
        <f t="shared" si="17"/>
        <v>0</v>
      </c>
      <c r="U496" s="78" t="str">
        <f t="shared" si="18"/>
        <v>-</v>
      </c>
    </row>
    <row r="497" spans="1:21" ht="13" x14ac:dyDescent="0.3">
      <c r="A497" s="9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1">
        <f t="shared" si="17"/>
        <v>0</v>
      </c>
      <c r="U497" s="78" t="str">
        <f t="shared" si="18"/>
        <v>-</v>
      </c>
    </row>
    <row r="498" spans="1:21" ht="13" x14ac:dyDescent="0.3">
      <c r="A498" s="9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1">
        <f t="shared" si="17"/>
        <v>0</v>
      </c>
      <c r="U498" s="78" t="str">
        <f t="shared" si="18"/>
        <v>-</v>
      </c>
    </row>
    <row r="499" spans="1:21" ht="13" x14ac:dyDescent="0.3">
      <c r="A499" s="9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1">
        <f t="shared" si="17"/>
        <v>0</v>
      </c>
      <c r="U499" s="78" t="str">
        <f t="shared" si="18"/>
        <v>-</v>
      </c>
    </row>
    <row r="500" spans="1:21" ht="13" x14ac:dyDescent="0.3">
      <c r="A500" s="9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1">
        <f t="shared" si="17"/>
        <v>0</v>
      </c>
      <c r="U500" s="78" t="str">
        <f t="shared" si="18"/>
        <v>-</v>
      </c>
    </row>
    <row r="501" spans="1:21" ht="13" x14ac:dyDescent="0.3">
      <c r="A501" s="9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1">
        <f t="shared" ref="T501:T564" si="19">SUM(C501:Q501)+MAX(R501:S501)</f>
        <v>0</v>
      </c>
      <c r="U501" s="78" t="str">
        <f t="shared" ref="U501:U564" si="20">IF(T501&gt;=90,"A",IF(T501&gt;=80,"B",IF(T501&gt;=70,"C",IF(T501&gt;=60,"D",IF(T501&gt;=50,"E",IF(T501=0,"-","F"))))))</f>
        <v>-</v>
      </c>
    </row>
    <row r="502" spans="1:21" ht="13" x14ac:dyDescent="0.3">
      <c r="A502" s="9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1">
        <f t="shared" si="19"/>
        <v>0</v>
      </c>
      <c r="U502" s="78" t="str">
        <f t="shared" si="20"/>
        <v>-</v>
      </c>
    </row>
    <row r="503" spans="1:21" ht="13" x14ac:dyDescent="0.3">
      <c r="A503" s="9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1">
        <f t="shared" si="19"/>
        <v>0</v>
      </c>
      <c r="U503" s="78" t="str">
        <f t="shared" si="20"/>
        <v>-</v>
      </c>
    </row>
    <row r="504" spans="1:21" ht="13" x14ac:dyDescent="0.3">
      <c r="A504" s="9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1">
        <f t="shared" si="19"/>
        <v>0</v>
      </c>
      <c r="U504" s="78" t="str">
        <f t="shared" si="20"/>
        <v>-</v>
      </c>
    </row>
    <row r="505" spans="1:21" ht="13" x14ac:dyDescent="0.3">
      <c r="A505" s="9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1">
        <f t="shared" si="19"/>
        <v>0</v>
      </c>
      <c r="U505" s="78" t="str">
        <f t="shared" si="20"/>
        <v>-</v>
      </c>
    </row>
    <row r="506" spans="1:21" ht="13" x14ac:dyDescent="0.3">
      <c r="A506" s="9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1">
        <f t="shared" si="19"/>
        <v>0</v>
      </c>
      <c r="U506" s="78" t="str">
        <f t="shared" si="20"/>
        <v>-</v>
      </c>
    </row>
    <row r="507" spans="1:21" ht="13" x14ac:dyDescent="0.3">
      <c r="A507" s="9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1">
        <f t="shared" si="19"/>
        <v>0</v>
      </c>
      <c r="U507" s="78" t="str">
        <f t="shared" si="20"/>
        <v>-</v>
      </c>
    </row>
    <row r="508" spans="1:21" ht="13" x14ac:dyDescent="0.3">
      <c r="A508" s="9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1">
        <f t="shared" si="19"/>
        <v>0</v>
      </c>
      <c r="U508" s="78" t="str">
        <f t="shared" si="20"/>
        <v>-</v>
      </c>
    </row>
    <row r="509" spans="1:21" ht="13" x14ac:dyDescent="0.3">
      <c r="A509" s="9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1">
        <f t="shared" si="19"/>
        <v>0</v>
      </c>
      <c r="U509" s="78" t="str">
        <f t="shared" si="20"/>
        <v>-</v>
      </c>
    </row>
    <row r="510" spans="1:21" ht="13" x14ac:dyDescent="0.3">
      <c r="A510" s="9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1">
        <f t="shared" si="19"/>
        <v>0</v>
      </c>
      <c r="U510" s="78" t="str">
        <f t="shared" si="20"/>
        <v>-</v>
      </c>
    </row>
    <row r="511" spans="1:21" ht="13" x14ac:dyDescent="0.3">
      <c r="A511" s="9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1">
        <f t="shared" si="19"/>
        <v>0</v>
      </c>
      <c r="U511" s="78" t="str">
        <f t="shared" si="20"/>
        <v>-</v>
      </c>
    </row>
    <row r="512" spans="1:21" ht="13" x14ac:dyDescent="0.3">
      <c r="A512" s="9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1">
        <f t="shared" si="19"/>
        <v>0</v>
      </c>
      <c r="U512" s="78" t="str">
        <f t="shared" si="20"/>
        <v>-</v>
      </c>
    </row>
    <row r="513" spans="1:21" ht="13" x14ac:dyDescent="0.3">
      <c r="A513" s="9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1">
        <f t="shared" si="19"/>
        <v>0</v>
      </c>
      <c r="U513" s="78" t="str">
        <f t="shared" si="20"/>
        <v>-</v>
      </c>
    </row>
    <row r="514" spans="1:21" ht="13" x14ac:dyDescent="0.3">
      <c r="A514" s="9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1">
        <f t="shared" si="19"/>
        <v>0</v>
      </c>
      <c r="U514" s="78" t="str">
        <f t="shared" si="20"/>
        <v>-</v>
      </c>
    </row>
    <row r="515" spans="1:21" ht="13" x14ac:dyDescent="0.3">
      <c r="A515" s="9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1">
        <f t="shared" si="19"/>
        <v>0</v>
      </c>
      <c r="U515" s="78" t="str">
        <f t="shared" si="20"/>
        <v>-</v>
      </c>
    </row>
    <row r="516" spans="1:21" ht="13" x14ac:dyDescent="0.3">
      <c r="A516" s="9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1">
        <f t="shared" si="19"/>
        <v>0</v>
      </c>
      <c r="U516" s="78" t="str">
        <f t="shared" si="20"/>
        <v>-</v>
      </c>
    </row>
    <row r="517" spans="1:21" ht="13" x14ac:dyDescent="0.3">
      <c r="A517" s="9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1">
        <f t="shared" si="19"/>
        <v>0</v>
      </c>
      <c r="U517" s="78" t="str">
        <f t="shared" si="20"/>
        <v>-</v>
      </c>
    </row>
    <row r="518" spans="1:21" ht="13" x14ac:dyDescent="0.3">
      <c r="A518" s="9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1">
        <f t="shared" si="19"/>
        <v>0</v>
      </c>
      <c r="U518" s="78" t="str">
        <f t="shared" si="20"/>
        <v>-</v>
      </c>
    </row>
    <row r="519" spans="1:21" ht="13" x14ac:dyDescent="0.3">
      <c r="A519" s="9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1">
        <f t="shared" si="19"/>
        <v>0</v>
      </c>
      <c r="U519" s="78" t="str">
        <f t="shared" si="20"/>
        <v>-</v>
      </c>
    </row>
    <row r="520" spans="1:21" ht="13" x14ac:dyDescent="0.3">
      <c r="A520" s="9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1">
        <f t="shared" si="19"/>
        <v>0</v>
      </c>
      <c r="U520" s="78" t="str">
        <f t="shared" si="20"/>
        <v>-</v>
      </c>
    </row>
    <row r="521" spans="1:21" ht="13" x14ac:dyDescent="0.3">
      <c r="A521" s="9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1">
        <f t="shared" si="19"/>
        <v>0</v>
      </c>
      <c r="U521" s="78" t="str">
        <f t="shared" si="20"/>
        <v>-</v>
      </c>
    </row>
    <row r="522" spans="1:21" ht="13" x14ac:dyDescent="0.3">
      <c r="A522" s="9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1">
        <f t="shared" si="19"/>
        <v>0</v>
      </c>
      <c r="U522" s="78" t="str">
        <f t="shared" si="20"/>
        <v>-</v>
      </c>
    </row>
    <row r="523" spans="1:21" ht="13" x14ac:dyDescent="0.3">
      <c r="A523" s="9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1">
        <f t="shared" si="19"/>
        <v>0</v>
      </c>
      <c r="U523" s="78" t="str">
        <f t="shared" si="20"/>
        <v>-</v>
      </c>
    </row>
    <row r="524" spans="1:21" ht="13" x14ac:dyDescent="0.3">
      <c r="A524" s="9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1">
        <f t="shared" si="19"/>
        <v>0</v>
      </c>
      <c r="U524" s="78" t="str">
        <f t="shared" si="20"/>
        <v>-</v>
      </c>
    </row>
    <row r="525" spans="1:21" ht="13" x14ac:dyDescent="0.3">
      <c r="A525" s="9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1">
        <f t="shared" si="19"/>
        <v>0</v>
      </c>
      <c r="U525" s="78" t="str">
        <f t="shared" si="20"/>
        <v>-</v>
      </c>
    </row>
    <row r="526" spans="1:21" ht="13" x14ac:dyDescent="0.3">
      <c r="A526" s="9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1">
        <f t="shared" si="19"/>
        <v>0</v>
      </c>
      <c r="U526" s="78" t="str">
        <f t="shared" si="20"/>
        <v>-</v>
      </c>
    </row>
    <row r="527" spans="1:21" ht="13" x14ac:dyDescent="0.3">
      <c r="A527" s="9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1">
        <f t="shared" si="19"/>
        <v>0</v>
      </c>
      <c r="U527" s="78" t="str">
        <f t="shared" si="20"/>
        <v>-</v>
      </c>
    </row>
    <row r="528" spans="1:21" ht="13" x14ac:dyDescent="0.3">
      <c r="A528" s="9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1">
        <f t="shared" si="19"/>
        <v>0</v>
      </c>
      <c r="U528" s="78" t="str">
        <f t="shared" si="20"/>
        <v>-</v>
      </c>
    </row>
    <row r="529" spans="1:21" ht="13" x14ac:dyDescent="0.3">
      <c r="A529" s="9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1">
        <f t="shared" si="19"/>
        <v>0</v>
      </c>
      <c r="U529" s="78" t="str">
        <f t="shared" si="20"/>
        <v>-</v>
      </c>
    </row>
    <row r="530" spans="1:21" ht="13" x14ac:dyDescent="0.3">
      <c r="A530" s="9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1">
        <f t="shared" si="19"/>
        <v>0</v>
      </c>
      <c r="U530" s="78" t="str">
        <f t="shared" si="20"/>
        <v>-</v>
      </c>
    </row>
    <row r="531" spans="1:21" ht="13" x14ac:dyDescent="0.3">
      <c r="A531" s="9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1">
        <f t="shared" si="19"/>
        <v>0</v>
      </c>
      <c r="U531" s="78" t="str">
        <f t="shared" si="20"/>
        <v>-</v>
      </c>
    </row>
    <row r="532" spans="1:21" ht="13" x14ac:dyDescent="0.3">
      <c r="A532" s="9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1">
        <f t="shared" si="19"/>
        <v>0</v>
      </c>
      <c r="U532" s="78" t="str">
        <f t="shared" si="20"/>
        <v>-</v>
      </c>
    </row>
    <row r="533" spans="1:21" ht="13" x14ac:dyDescent="0.3">
      <c r="A533" s="9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1">
        <f t="shared" si="19"/>
        <v>0</v>
      </c>
      <c r="U533" s="78" t="str">
        <f t="shared" si="20"/>
        <v>-</v>
      </c>
    </row>
    <row r="534" spans="1:21" ht="13" x14ac:dyDescent="0.3">
      <c r="A534" s="9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1">
        <f t="shared" si="19"/>
        <v>0</v>
      </c>
      <c r="U534" s="78" t="str">
        <f t="shared" si="20"/>
        <v>-</v>
      </c>
    </row>
    <row r="535" spans="1:21" ht="13" x14ac:dyDescent="0.3">
      <c r="A535" s="9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1">
        <f t="shared" si="19"/>
        <v>0</v>
      </c>
      <c r="U535" s="78" t="str">
        <f t="shared" si="20"/>
        <v>-</v>
      </c>
    </row>
    <row r="536" spans="1:21" ht="13" x14ac:dyDescent="0.3">
      <c r="A536" s="9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1">
        <f t="shared" si="19"/>
        <v>0</v>
      </c>
      <c r="U536" s="78" t="str">
        <f t="shared" si="20"/>
        <v>-</v>
      </c>
    </row>
    <row r="537" spans="1:21" ht="13" x14ac:dyDescent="0.3">
      <c r="A537" s="9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1">
        <f t="shared" si="19"/>
        <v>0</v>
      </c>
      <c r="U537" s="78" t="str">
        <f t="shared" si="20"/>
        <v>-</v>
      </c>
    </row>
    <row r="538" spans="1:21" ht="13" x14ac:dyDescent="0.3">
      <c r="A538" s="9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1">
        <f t="shared" si="19"/>
        <v>0</v>
      </c>
      <c r="U538" s="78" t="str">
        <f t="shared" si="20"/>
        <v>-</v>
      </c>
    </row>
    <row r="539" spans="1:21" ht="13" x14ac:dyDescent="0.3">
      <c r="A539" s="9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1">
        <f t="shared" si="19"/>
        <v>0</v>
      </c>
      <c r="U539" s="78" t="str">
        <f t="shared" si="20"/>
        <v>-</v>
      </c>
    </row>
    <row r="540" spans="1:21" ht="13" x14ac:dyDescent="0.3">
      <c r="A540" s="9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1">
        <f t="shared" si="19"/>
        <v>0</v>
      </c>
      <c r="U540" s="78" t="str">
        <f t="shared" si="20"/>
        <v>-</v>
      </c>
    </row>
    <row r="541" spans="1:21" ht="13" x14ac:dyDescent="0.3">
      <c r="A541" s="9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1">
        <f t="shared" si="19"/>
        <v>0</v>
      </c>
      <c r="U541" s="78" t="str">
        <f t="shared" si="20"/>
        <v>-</v>
      </c>
    </row>
    <row r="542" spans="1:21" ht="13" x14ac:dyDescent="0.3">
      <c r="A542" s="9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1">
        <f t="shared" si="19"/>
        <v>0</v>
      </c>
      <c r="U542" s="78" t="str">
        <f t="shared" si="20"/>
        <v>-</v>
      </c>
    </row>
    <row r="543" spans="1:21" ht="13" x14ac:dyDescent="0.3">
      <c r="A543" s="9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1">
        <f t="shared" si="19"/>
        <v>0</v>
      </c>
      <c r="U543" s="78" t="str">
        <f t="shared" si="20"/>
        <v>-</v>
      </c>
    </row>
    <row r="544" spans="1:21" ht="13" x14ac:dyDescent="0.3">
      <c r="A544" s="9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1">
        <f t="shared" si="19"/>
        <v>0</v>
      </c>
      <c r="U544" s="78" t="str">
        <f t="shared" si="20"/>
        <v>-</v>
      </c>
    </row>
    <row r="545" spans="1:21" ht="13" x14ac:dyDescent="0.3">
      <c r="A545" s="9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1">
        <f t="shared" si="19"/>
        <v>0</v>
      </c>
      <c r="U545" s="78" t="str">
        <f t="shared" si="20"/>
        <v>-</v>
      </c>
    </row>
    <row r="546" spans="1:21" ht="13" x14ac:dyDescent="0.3">
      <c r="A546" s="9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1">
        <f t="shared" si="19"/>
        <v>0</v>
      </c>
      <c r="U546" s="78" t="str">
        <f t="shared" si="20"/>
        <v>-</v>
      </c>
    </row>
    <row r="547" spans="1:21" ht="13" x14ac:dyDescent="0.3">
      <c r="A547" s="9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1">
        <f t="shared" si="19"/>
        <v>0</v>
      </c>
      <c r="U547" s="78" t="str">
        <f t="shared" si="20"/>
        <v>-</v>
      </c>
    </row>
    <row r="548" spans="1:21" ht="13" x14ac:dyDescent="0.3">
      <c r="A548" s="9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1">
        <f t="shared" si="19"/>
        <v>0</v>
      </c>
      <c r="U548" s="78" t="str">
        <f t="shared" si="20"/>
        <v>-</v>
      </c>
    </row>
    <row r="549" spans="1:21" ht="13" x14ac:dyDescent="0.3">
      <c r="A549" s="9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1">
        <f t="shared" si="19"/>
        <v>0</v>
      </c>
      <c r="U549" s="78" t="str">
        <f t="shared" si="20"/>
        <v>-</v>
      </c>
    </row>
    <row r="550" spans="1:21" ht="13" x14ac:dyDescent="0.3">
      <c r="A550" s="9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1">
        <f t="shared" si="19"/>
        <v>0</v>
      </c>
      <c r="U550" s="78" t="str">
        <f t="shared" si="20"/>
        <v>-</v>
      </c>
    </row>
    <row r="551" spans="1:21" ht="13" x14ac:dyDescent="0.3">
      <c r="A551" s="9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1">
        <f t="shared" si="19"/>
        <v>0</v>
      </c>
      <c r="U551" s="78" t="str">
        <f t="shared" si="20"/>
        <v>-</v>
      </c>
    </row>
    <row r="552" spans="1:21" ht="13" x14ac:dyDescent="0.3">
      <c r="A552" s="9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1">
        <f t="shared" si="19"/>
        <v>0</v>
      </c>
      <c r="U552" s="78" t="str">
        <f t="shared" si="20"/>
        <v>-</v>
      </c>
    </row>
    <row r="553" spans="1:21" ht="13" x14ac:dyDescent="0.3">
      <c r="A553" s="9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1">
        <f t="shared" si="19"/>
        <v>0</v>
      </c>
      <c r="U553" s="78" t="str">
        <f t="shared" si="20"/>
        <v>-</v>
      </c>
    </row>
    <row r="554" spans="1:21" ht="13" x14ac:dyDescent="0.3">
      <c r="A554" s="9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1">
        <f t="shared" si="19"/>
        <v>0</v>
      </c>
      <c r="U554" s="78" t="str">
        <f t="shared" si="20"/>
        <v>-</v>
      </c>
    </row>
    <row r="555" spans="1:21" ht="13" x14ac:dyDescent="0.3">
      <c r="A555" s="9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1">
        <f t="shared" si="19"/>
        <v>0</v>
      </c>
      <c r="U555" s="78" t="str">
        <f t="shared" si="20"/>
        <v>-</v>
      </c>
    </row>
    <row r="556" spans="1:21" ht="13" x14ac:dyDescent="0.3">
      <c r="A556" s="9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1">
        <f t="shared" si="19"/>
        <v>0</v>
      </c>
      <c r="U556" s="78" t="str">
        <f t="shared" si="20"/>
        <v>-</v>
      </c>
    </row>
    <row r="557" spans="1:21" ht="13" x14ac:dyDescent="0.3">
      <c r="A557" s="9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1">
        <f t="shared" si="19"/>
        <v>0</v>
      </c>
      <c r="U557" s="78" t="str">
        <f t="shared" si="20"/>
        <v>-</v>
      </c>
    </row>
    <row r="558" spans="1:21" ht="13" x14ac:dyDescent="0.3">
      <c r="A558" s="9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1">
        <f t="shared" si="19"/>
        <v>0</v>
      </c>
      <c r="U558" s="78" t="str">
        <f t="shared" si="20"/>
        <v>-</v>
      </c>
    </row>
    <row r="559" spans="1:21" ht="13" x14ac:dyDescent="0.3">
      <c r="A559" s="9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1">
        <f t="shared" si="19"/>
        <v>0</v>
      </c>
      <c r="U559" s="78" t="str">
        <f t="shared" si="20"/>
        <v>-</v>
      </c>
    </row>
    <row r="560" spans="1:21" ht="13" x14ac:dyDescent="0.3">
      <c r="A560" s="9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1">
        <f t="shared" si="19"/>
        <v>0</v>
      </c>
      <c r="U560" s="78" t="str">
        <f t="shared" si="20"/>
        <v>-</v>
      </c>
    </row>
    <row r="561" spans="1:21" ht="13" x14ac:dyDescent="0.3">
      <c r="A561" s="9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1">
        <f t="shared" si="19"/>
        <v>0</v>
      </c>
      <c r="U561" s="78" t="str">
        <f t="shared" si="20"/>
        <v>-</v>
      </c>
    </row>
    <row r="562" spans="1:21" ht="13" x14ac:dyDescent="0.3">
      <c r="A562" s="9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1">
        <f t="shared" si="19"/>
        <v>0</v>
      </c>
      <c r="U562" s="78" t="str">
        <f t="shared" si="20"/>
        <v>-</v>
      </c>
    </row>
    <row r="563" spans="1:21" ht="13" x14ac:dyDescent="0.3">
      <c r="A563" s="9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1">
        <f t="shared" si="19"/>
        <v>0</v>
      </c>
      <c r="U563" s="78" t="str">
        <f t="shared" si="20"/>
        <v>-</v>
      </c>
    </row>
    <row r="564" spans="1:21" ht="13" x14ac:dyDescent="0.3">
      <c r="A564" s="9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1">
        <f t="shared" si="19"/>
        <v>0</v>
      </c>
      <c r="U564" s="78" t="str">
        <f t="shared" si="20"/>
        <v>-</v>
      </c>
    </row>
    <row r="565" spans="1:21" ht="13" x14ac:dyDescent="0.3">
      <c r="A565" s="9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1">
        <f>SUM(C565:Q565)+MAX(R565:S565)</f>
        <v>0</v>
      </c>
      <c r="U565" s="78" t="str">
        <f>IF(T565&gt;=90,"A",IF(T565&gt;=80,"B",IF(T565&gt;=70,"C",IF(T565&gt;=60,"D",IF(T565&gt;=50,"E",IF(T565=0,"-","F"))))))</f>
        <v>-</v>
      </c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61">
    <mergeCell ref="A2:S2"/>
    <mergeCell ref="A1:S1"/>
    <mergeCell ref="T1:U2"/>
    <mergeCell ref="C6:S6"/>
    <mergeCell ref="T6:T8"/>
    <mergeCell ref="D7:H7"/>
    <mergeCell ref="U6:U8"/>
    <mergeCell ref="C7:C8"/>
    <mergeCell ref="I7:K7"/>
    <mergeCell ref="L7:N7"/>
    <mergeCell ref="O7:Q7"/>
    <mergeCell ref="R7:S7"/>
    <mergeCell ref="W8:Y8"/>
    <mergeCell ref="W19:Y19"/>
    <mergeCell ref="W9:Y9"/>
    <mergeCell ref="W10:Y10"/>
    <mergeCell ref="W11:Y11"/>
    <mergeCell ref="W12:Y12"/>
    <mergeCell ref="W18:Y18"/>
    <mergeCell ref="W16:Y16"/>
    <mergeCell ref="W13:Y13"/>
    <mergeCell ref="W20:Y20"/>
    <mergeCell ref="W21:Y21"/>
    <mergeCell ref="W15:Y15"/>
    <mergeCell ref="W17:Y17"/>
    <mergeCell ref="W14:Y14"/>
    <mergeCell ref="W34:Y34"/>
    <mergeCell ref="W35:Y35"/>
    <mergeCell ref="W31:Y31"/>
    <mergeCell ref="W30:Y30"/>
    <mergeCell ref="W32:Y32"/>
    <mergeCell ref="W33:Y33"/>
    <mergeCell ref="W36:Y36"/>
    <mergeCell ref="W47:Y47"/>
    <mergeCell ref="W42:Y42"/>
    <mergeCell ref="W45:Y45"/>
    <mergeCell ref="W46:Y46"/>
    <mergeCell ref="W44:Y44"/>
    <mergeCell ref="W40:Y40"/>
    <mergeCell ref="W43:Y43"/>
    <mergeCell ref="W37:Y37"/>
    <mergeCell ref="W38:Y38"/>
    <mergeCell ref="W41:Y41"/>
    <mergeCell ref="W39:Y39"/>
    <mergeCell ref="W28:Y28"/>
    <mergeCell ref="W22:Y22"/>
    <mergeCell ref="W23:Y23"/>
    <mergeCell ref="W29:Y29"/>
    <mergeCell ref="W26:Y26"/>
    <mergeCell ref="W27:Y27"/>
    <mergeCell ref="W24:Y24"/>
    <mergeCell ref="W25:Y25"/>
    <mergeCell ref="W56:Y56"/>
    <mergeCell ref="W48:Y48"/>
    <mergeCell ref="W49:Y49"/>
    <mergeCell ref="W50:Y50"/>
    <mergeCell ref="W51:Y51"/>
    <mergeCell ref="W52:Y52"/>
    <mergeCell ref="W53:Y53"/>
    <mergeCell ref="W55:Y55"/>
    <mergeCell ref="W54:Y54"/>
  </mergeCells>
  <phoneticPr fontId="4" type="noConversion"/>
  <conditionalFormatting sqref="AB9:AB56">
    <cfRule type="cellIs" dxfId="11" priority="27" stopIfTrue="1" operator="greaterThan">
      <formula>$AA$9</formula>
    </cfRule>
  </conditionalFormatting>
  <conditionalFormatting sqref="AE12:AE14">
    <cfRule type="cellIs" dxfId="10" priority="20" stopIfTrue="1" operator="greaterThan">
      <formula>10</formula>
    </cfRule>
  </conditionalFormatting>
  <conditionalFormatting sqref="T9:T565">
    <cfRule type="cellIs" dxfId="9" priority="4" stopIfTrue="1" operator="equal">
      <formula>50</formula>
    </cfRule>
    <cfRule type="cellIs" dxfId="8" priority="17" stopIfTrue="1" operator="lessThan">
      <formula>50</formula>
    </cfRule>
    <cfRule type="cellIs" dxfId="7" priority="18" stopIfTrue="1" operator="greaterThan">
      <formula>50</formula>
    </cfRule>
  </conditionalFormatting>
  <conditionalFormatting sqref="AA9:AA56">
    <cfRule type="containsText" dxfId="6" priority="15" stopIfTrue="1" operator="containsText" text="Nije Položio">
      <formula>NOT(ISERROR(SEARCH("Nije Položio",AA9)))</formula>
    </cfRule>
    <cfRule type="containsText" dxfId="5" priority="16" stopIfTrue="1" operator="containsText" text="Položio">
      <formula>NOT(ISERROR(SEARCH("Položio",AA9)))</formula>
    </cfRule>
  </conditionalFormatting>
  <conditionalFormatting sqref="AC9:AC56">
    <cfRule type="containsText" dxfId="4" priority="10" stopIfTrue="1" operator="containsText" text="Nije Radio">
      <formula>NOT(ISERROR(SEARCH("Nije Radio",AC9)))</formula>
    </cfRule>
    <cfRule type="containsText" dxfId="3" priority="11" stopIfTrue="1" operator="containsText" text="Radio je">
      <formula>NOT(ISERROR(SEARCH("Radio je",AC9)))</formula>
    </cfRule>
    <cfRule type="containsText" dxfId="2" priority="12" stopIfTrue="1" operator="containsText" text="Nije Izašao">
      <formula>NOT(ISERROR(SEARCH("Nije Izašao",AC9)))</formula>
    </cfRule>
    <cfRule type="containsText" dxfId="1" priority="13" stopIfTrue="1" operator="containsText" text="Izašao">
      <formula>NOT(ISERROR(SEARCH("Izašao",AC9)))</formula>
    </cfRule>
    <cfRule type="cellIs" dxfId="0" priority="14" stopIfTrue="1" operator="greaterThan">
      <formula>$AA$9</formula>
    </cfRule>
  </conditionalFormatting>
  <conditionalFormatting sqref="AB9:AB56">
    <cfRule type="dataBar" priority="26">
      <dataBar>
        <cfvo type="min"/>
        <cfvo type="max"/>
        <color rgb="FF63C384"/>
      </dataBar>
    </cfRule>
  </conditionalFormatting>
  <printOptions horizontalCentered="1"/>
  <pageMargins left="0.39370078740157499" right="0.39370078740157499" top="0.39370078740157499" bottom="0.58740157480315003" header="0.39370078740157499" footer="0.39370078740157499"/>
  <pageSetup paperSize="9" fitToHeight="0" orientation="landscape" r:id="rId1"/>
  <headerFooter alignWithMargins="0">
    <oddHeader>&amp;C&amp;G</oddHeader>
    <oddFooter>&amp;LDATUM:  &amp;D&amp;CStrana &amp;P/&amp;N&amp;RPredmetni nastavnik:    __________________</oddFooter>
  </headerFooter>
  <rowBreaks count="2" manualBreakCount="2">
    <brk id="95" max="20" man="1"/>
    <brk id="110" max="2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0"/>
  <sheetViews>
    <sheetView showRowColHeaders="0" showZeros="0" view="pageBreakPreview" zoomScale="115" zoomScaleNormal="145" zoomScaleSheetLayoutView="115" workbookViewId="0">
      <pane ySplit="9" topLeftCell="A78" activePane="bottomLeft" state="frozen"/>
      <selection pane="bottomLeft" activeCell="C54" sqref="C54"/>
    </sheetView>
  </sheetViews>
  <sheetFormatPr defaultColWidth="9.1796875" defaultRowHeight="13" x14ac:dyDescent="0.3"/>
  <cols>
    <col min="1" max="1" width="14.81640625" style="16" customWidth="1"/>
    <col min="2" max="2" width="31.1796875" style="17" customWidth="1"/>
    <col min="3" max="3" width="14.81640625" style="18" customWidth="1"/>
    <col min="4" max="4" width="15.81640625" style="10" customWidth="1"/>
    <col min="5" max="5" width="18.1796875" style="18" customWidth="1"/>
    <col min="6" max="6" width="8.1796875" style="8" customWidth="1"/>
    <col min="7" max="16384" width="9.1796875" style="10"/>
  </cols>
  <sheetData>
    <row r="1" spans="1:6" s="2" customFormat="1" ht="18.75" customHeight="1" x14ac:dyDescent="0.4">
      <c r="A1" s="48" t="s">
        <v>12</v>
      </c>
      <c r="B1" s="49"/>
      <c r="C1" s="50"/>
      <c r="D1" s="51"/>
      <c r="E1" s="52"/>
      <c r="F1" s="1"/>
    </row>
    <row r="2" spans="1:6" s="6" customFormat="1" ht="12.5" x14ac:dyDescent="0.25">
      <c r="A2" s="53"/>
      <c r="B2" s="3"/>
      <c r="C2" s="4"/>
      <c r="D2" s="5"/>
      <c r="E2" s="54"/>
    </row>
    <row r="3" spans="1:6" s="6" customFormat="1" ht="12.5" x14ac:dyDescent="0.25">
      <c r="A3" s="55" t="str">
        <f>Evidencija!A3</f>
        <v>STUDIJSKI PROGRAM: NAUTIKA I POMORSKI SAOBRAĆAJ</v>
      </c>
      <c r="B3" s="3"/>
      <c r="C3" s="5"/>
      <c r="D3" s="5"/>
      <c r="E3" s="54"/>
    </row>
    <row r="4" spans="1:6" s="6" customFormat="1" ht="12.5" x14ac:dyDescent="0.25">
      <c r="A4" s="53" t="str">
        <f>Evidencija!Q3</f>
        <v>STUDIJE: Osnovne</v>
      </c>
      <c r="B4" s="3"/>
      <c r="C4" s="5"/>
      <c r="D4" s="5" t="str">
        <f>Evidencija!I4</f>
        <v>NASTAVNIK: Cap.Ilija Milović</v>
      </c>
      <c r="E4" s="54"/>
    </row>
    <row r="5" spans="1:6" s="6" customFormat="1" ht="12.5" x14ac:dyDescent="0.25">
      <c r="A5" s="55" t="str">
        <f>Evidencija!A4</f>
        <v>PREDMET: MANEVRISANJE BRODOM I PIS</v>
      </c>
      <c r="B5" s="3"/>
      <c r="C5" s="5"/>
      <c r="D5" s="5" t="str">
        <f>Evidencija!F4</f>
        <v>ECTS kredita: 3</v>
      </c>
      <c r="E5" s="54"/>
    </row>
    <row r="6" spans="1:6" s="6" customFormat="1" ht="13.5" thickBot="1" x14ac:dyDescent="0.35">
      <c r="A6" s="56"/>
      <c r="B6" s="7"/>
      <c r="C6" s="4"/>
      <c r="D6" s="5"/>
      <c r="E6" s="54"/>
      <c r="F6" s="1"/>
    </row>
    <row r="7" spans="1:6" s="8" customFormat="1" ht="12.75" customHeight="1" thickBot="1" x14ac:dyDescent="0.35">
      <c r="A7" s="148" t="s">
        <v>13</v>
      </c>
      <c r="B7" s="151" t="s">
        <v>18</v>
      </c>
      <c r="C7" s="156" t="s">
        <v>14</v>
      </c>
      <c r="D7" s="157"/>
      <c r="E7" s="145" t="s">
        <v>15</v>
      </c>
    </row>
    <row r="8" spans="1:6" s="9" customFormat="1" ht="12.75" customHeight="1" thickBot="1" x14ac:dyDescent="0.3">
      <c r="A8" s="149"/>
      <c r="B8" s="152"/>
      <c r="C8" s="154" t="s">
        <v>16</v>
      </c>
      <c r="D8" s="155" t="s">
        <v>17</v>
      </c>
      <c r="E8" s="146"/>
    </row>
    <row r="9" spans="1:6" s="9" customFormat="1" ht="13.5" customHeight="1" thickBot="1" x14ac:dyDescent="0.3">
      <c r="A9" s="150"/>
      <c r="B9" s="153"/>
      <c r="C9" s="154"/>
      <c r="D9" s="155"/>
      <c r="E9" s="147"/>
    </row>
    <row r="10" spans="1:6" ht="12.5" x14ac:dyDescent="0.25">
      <c r="A10" s="43" t="str">
        <f>Evidencija!A9</f>
        <v>21/15</v>
      </c>
      <c r="B10" s="44" t="str">
        <f>Evidencija!B9</f>
        <v>Đurišić Ognjen</v>
      </c>
      <c r="C10" s="45">
        <f>IF(SUM(Evidencija!C9:Q9)=0,"-",SUM(Evidencija!C9:Q9))</f>
        <v>16</v>
      </c>
      <c r="D10" s="46" t="str">
        <f>IF(SUM(Evidencija!R9:S9)=0,"-",MAX(Evidencija!R9:S9))</f>
        <v>-</v>
      </c>
      <c r="E10" s="47" t="str">
        <f>Evidencija!U9</f>
        <v>F</v>
      </c>
      <c r="F10" s="10"/>
    </row>
    <row r="11" spans="1:6" ht="12.5" x14ac:dyDescent="0.25">
      <c r="A11" s="43" t="str">
        <f>Evidencija!A10</f>
        <v>45/15</v>
      </c>
      <c r="B11" s="44" t="str">
        <f>Evidencija!B10</f>
        <v>Kampe Vladimir</v>
      </c>
      <c r="C11" s="45">
        <f>IF(SUM(Evidencija!C10:Q10)=0,"-",SUM(Evidencija!C10:Q10))</f>
        <v>21</v>
      </c>
      <c r="D11" s="46">
        <f>IF(SUM(Evidencija!R10:S10)=0,"-",MAX(Evidencija!R10:S10))</f>
        <v>48</v>
      </c>
      <c r="E11" s="47" t="str">
        <f>Evidencija!U10</f>
        <v>D</v>
      </c>
      <c r="F11" s="10"/>
    </row>
    <row r="12" spans="1:6" ht="12.5" x14ac:dyDescent="0.25">
      <c r="A12" s="43" t="str">
        <f>Evidencija!A11</f>
        <v>51/15</v>
      </c>
      <c r="B12" s="44" t="str">
        <f>Evidencija!B11</f>
        <v>Miljanić Milan</v>
      </c>
      <c r="C12" s="45" t="str">
        <f>IF(SUM(Evidencija!C11:Q11)=0,"-",SUM(Evidencija!C11:Q11))</f>
        <v>-</v>
      </c>
      <c r="D12" s="46" t="str">
        <f>IF(SUM(Evidencija!R11:S11)=0,"-",MAX(Evidencija!R11:S11))</f>
        <v>-</v>
      </c>
      <c r="E12" s="47" t="str">
        <f>Evidencija!U11</f>
        <v>-</v>
      </c>
      <c r="F12" s="10"/>
    </row>
    <row r="13" spans="1:6" ht="12.5" x14ac:dyDescent="0.25">
      <c r="A13" s="43" t="str">
        <f>Evidencija!A12</f>
        <v>5/14</v>
      </c>
      <c r="B13" s="44" t="str">
        <f>Evidencija!B12</f>
        <v>Dukić Luiđija-Đina</v>
      </c>
      <c r="C13" s="45" t="str">
        <f>IF(SUM(Evidencija!C12:Q12)=0,"-",SUM(Evidencija!C12:Q12))</f>
        <v>-</v>
      </c>
      <c r="D13" s="46" t="str">
        <f>IF(SUM(Evidencija!R12:S12)=0,"-",MAX(Evidencija!R12:S12))</f>
        <v>-</v>
      </c>
      <c r="E13" s="47" t="str">
        <f>Evidencija!U12</f>
        <v>-</v>
      </c>
      <c r="F13" s="10"/>
    </row>
    <row r="14" spans="1:6" ht="12.5" x14ac:dyDescent="0.25">
      <c r="A14" s="43">
        <f>Evidencija!A13</f>
        <v>0</v>
      </c>
      <c r="B14" s="44">
        <f>Evidencija!B13</f>
        <v>0</v>
      </c>
      <c r="C14" s="45" t="str">
        <f>IF(SUM(Evidencija!C13:Q13)=0,"-",SUM(Evidencija!C13:Q13))</f>
        <v>-</v>
      </c>
      <c r="D14" s="46" t="str">
        <f>IF(SUM(Evidencija!R13:S13)=0,"-",MAX(Evidencija!R13:S13))</f>
        <v>-</v>
      </c>
      <c r="E14" s="47" t="str">
        <f>Evidencija!U13</f>
        <v>-</v>
      </c>
      <c r="F14" s="10"/>
    </row>
    <row r="15" spans="1:6" ht="12.5" x14ac:dyDescent="0.25">
      <c r="A15" s="43">
        <f>Evidencija!A14</f>
        <v>0</v>
      </c>
      <c r="B15" s="44">
        <f>Evidencija!B14</f>
        <v>0</v>
      </c>
      <c r="C15" s="45" t="str">
        <f>IF(SUM(Evidencija!C14:Q14)=0,"-",SUM(Evidencija!C14:Q14))</f>
        <v>-</v>
      </c>
      <c r="D15" s="46" t="str">
        <f>IF(SUM(Evidencija!R14:S14)=0,"-",MAX(Evidencija!R14:S14))</f>
        <v>-</v>
      </c>
      <c r="E15" s="47" t="str">
        <f>Evidencija!U14</f>
        <v>-</v>
      </c>
      <c r="F15" s="10"/>
    </row>
    <row r="16" spans="1:6" ht="12.5" x14ac:dyDescent="0.25">
      <c r="A16" s="43">
        <f>Evidencija!A15</f>
        <v>0</v>
      </c>
      <c r="B16" s="44">
        <f>Evidencija!B15</f>
        <v>0</v>
      </c>
      <c r="C16" s="45" t="str">
        <f>IF(SUM(Evidencija!C15:Q15)=0,"-",SUM(Evidencija!C15:Q15))</f>
        <v>-</v>
      </c>
      <c r="D16" s="46" t="str">
        <f>IF(SUM(Evidencija!R15:S15)=0,"-",MAX(Evidencija!R15:S15))</f>
        <v>-</v>
      </c>
      <c r="E16" s="47" t="str">
        <f>Evidencija!U15</f>
        <v>-</v>
      </c>
      <c r="F16" s="10"/>
    </row>
    <row r="17" spans="1:6" ht="12.5" x14ac:dyDescent="0.25">
      <c r="A17" s="43">
        <f>Evidencija!A16</f>
        <v>0</v>
      </c>
      <c r="B17" s="44">
        <f>Evidencija!B16</f>
        <v>0</v>
      </c>
      <c r="C17" s="45" t="str">
        <f>IF(SUM(Evidencija!C16:Q16)=0,"-",SUM(Evidencija!C16:Q16))</f>
        <v>-</v>
      </c>
      <c r="D17" s="46" t="str">
        <f>IF(SUM(Evidencija!R16:S16)=0,"-",MAX(Evidencija!R16:S16))</f>
        <v>-</v>
      </c>
      <c r="E17" s="47" t="str">
        <f>Evidencija!U16</f>
        <v>-</v>
      </c>
      <c r="F17" s="10"/>
    </row>
    <row r="18" spans="1:6" ht="12.5" x14ac:dyDescent="0.25">
      <c r="A18" s="43">
        <f>Evidencija!A17</f>
        <v>0</v>
      </c>
      <c r="B18" s="44">
        <f>Evidencija!B17</f>
        <v>0</v>
      </c>
      <c r="C18" s="45" t="str">
        <f>IF(SUM(Evidencija!C17:Q17)=0,"-",SUM(Evidencija!C17:Q17))</f>
        <v>-</v>
      </c>
      <c r="D18" s="46" t="str">
        <f>IF(SUM(Evidencija!R17:S17)=0,"-",MAX(Evidencija!R17:S17))</f>
        <v>-</v>
      </c>
      <c r="E18" s="47" t="str">
        <f>Evidencija!U17</f>
        <v>-</v>
      </c>
      <c r="F18" s="10"/>
    </row>
    <row r="19" spans="1:6" ht="12.5" x14ac:dyDescent="0.25">
      <c r="A19" s="43">
        <f>Evidencija!A18</f>
        <v>0</v>
      </c>
      <c r="B19" s="44">
        <f>Evidencija!B18</f>
        <v>0</v>
      </c>
      <c r="C19" s="45" t="str">
        <f>IF(SUM(Evidencija!C18:Q18)=0,"-",SUM(Evidencija!C18:Q18))</f>
        <v>-</v>
      </c>
      <c r="D19" s="46" t="str">
        <f>IF(SUM(Evidencija!R18:S18)=0,"-",MAX(Evidencija!R18:S18))</f>
        <v>-</v>
      </c>
      <c r="E19" s="47" t="str">
        <f>Evidencija!U18</f>
        <v>-</v>
      </c>
      <c r="F19" s="10"/>
    </row>
    <row r="20" spans="1:6" ht="12.5" x14ac:dyDescent="0.25">
      <c r="A20" s="43">
        <f>Evidencija!A19</f>
        <v>0</v>
      </c>
      <c r="B20" s="44">
        <f>Evidencija!B19</f>
        <v>0</v>
      </c>
      <c r="C20" s="45" t="str">
        <f>IF(SUM(Evidencija!C19:Q19)=0,"-",SUM(Evidencija!C19:Q19))</f>
        <v>-</v>
      </c>
      <c r="D20" s="46" t="str">
        <f>IF(SUM(Evidencija!R19:S19)=0,"-",MAX(Evidencija!R19:S19))</f>
        <v>-</v>
      </c>
      <c r="E20" s="47" t="str">
        <f>Evidencija!U19</f>
        <v>-</v>
      </c>
      <c r="F20" s="10"/>
    </row>
    <row r="21" spans="1:6" ht="12.5" x14ac:dyDescent="0.25">
      <c r="A21" s="43">
        <f>Evidencija!A20</f>
        <v>0</v>
      </c>
      <c r="B21" s="44">
        <f>Evidencija!B20</f>
        <v>0</v>
      </c>
      <c r="C21" s="45" t="str">
        <f>IF(SUM(Evidencija!C20:Q20)=0,"-",SUM(Evidencija!C20:Q20))</f>
        <v>-</v>
      </c>
      <c r="D21" s="46" t="str">
        <f>IF(SUM(Evidencija!R20:S20)=0,"-",MAX(Evidencija!R20:S20))</f>
        <v>-</v>
      </c>
      <c r="E21" s="47" t="str">
        <f>Evidencija!U20</f>
        <v>-</v>
      </c>
      <c r="F21" s="10"/>
    </row>
    <row r="22" spans="1:6" x14ac:dyDescent="0.3">
      <c r="A22" s="43">
        <f>Evidencija!A21</f>
        <v>0</v>
      </c>
      <c r="B22" s="44">
        <f>Evidencija!B21</f>
        <v>0</v>
      </c>
      <c r="C22" s="45" t="str">
        <f>IF(SUM(Evidencija!C21:Q21)=0,"-",SUM(Evidencija!C21:Q21))</f>
        <v>-</v>
      </c>
      <c r="D22" s="46" t="str">
        <f>IF(SUM(Evidencija!R21:S21)=0,"-",MAX(Evidencija!R21:S21))</f>
        <v>-</v>
      </c>
      <c r="E22" s="47" t="str">
        <f>Evidencija!U21</f>
        <v>-</v>
      </c>
      <c r="F22" s="11"/>
    </row>
    <row r="23" spans="1:6" x14ac:dyDescent="0.3">
      <c r="A23" s="43">
        <f>Evidencija!A22</f>
        <v>0</v>
      </c>
      <c r="B23" s="44">
        <f>Evidencija!B22</f>
        <v>0</v>
      </c>
      <c r="C23" s="45" t="str">
        <f>IF(SUM(Evidencija!C22:Q22)=0,"-",SUM(Evidencija!C22:Q22))</f>
        <v>-</v>
      </c>
      <c r="D23" s="46" t="str">
        <f>IF(SUM(Evidencija!R22:S22)=0,"-",MAX(Evidencija!R22:S22))</f>
        <v>-</v>
      </c>
      <c r="E23" s="47" t="str">
        <f>Evidencija!U22</f>
        <v>-</v>
      </c>
      <c r="F23" s="11"/>
    </row>
    <row r="24" spans="1:6" x14ac:dyDescent="0.3">
      <c r="A24" s="43">
        <f>Evidencija!A23</f>
        <v>0</v>
      </c>
      <c r="B24" s="44">
        <f>Evidencija!B23</f>
        <v>0</v>
      </c>
      <c r="C24" s="45" t="str">
        <f>IF(SUM(Evidencija!C23:Q23)=0,"-",SUM(Evidencija!C23:Q23))</f>
        <v>-</v>
      </c>
      <c r="D24" s="46" t="str">
        <f>IF(SUM(Evidencija!R23:S23)=0,"-",MAX(Evidencija!R23:S23))</f>
        <v>-</v>
      </c>
      <c r="E24" s="47" t="str">
        <f>Evidencija!U23</f>
        <v>-</v>
      </c>
      <c r="F24" s="11"/>
    </row>
    <row r="25" spans="1:6" x14ac:dyDescent="0.3">
      <c r="A25" s="43">
        <f>Evidencija!A24</f>
        <v>0</v>
      </c>
      <c r="B25" s="44">
        <f>Evidencija!B24</f>
        <v>0</v>
      </c>
      <c r="C25" s="45" t="str">
        <f>IF(SUM(Evidencija!C24:Q24)=0,"-",SUM(Evidencija!C24:Q24))</f>
        <v>-</v>
      </c>
      <c r="D25" s="46" t="str">
        <f>IF(SUM(Evidencija!R24:S24)=0,"-",MAX(Evidencija!R24:S24))</f>
        <v>-</v>
      </c>
      <c r="E25" s="47" t="str">
        <f>Evidencija!U24</f>
        <v>-</v>
      </c>
      <c r="F25" s="11"/>
    </row>
    <row r="26" spans="1:6" x14ac:dyDescent="0.3">
      <c r="A26" s="43">
        <f>Evidencija!A25</f>
        <v>0</v>
      </c>
      <c r="B26" s="44">
        <f>Evidencija!B25</f>
        <v>0</v>
      </c>
      <c r="C26" s="45" t="str">
        <f>IF(SUM(Evidencija!C25:Q25)=0,"-",SUM(Evidencija!C25:Q25))</f>
        <v>-</v>
      </c>
      <c r="D26" s="46" t="str">
        <f>IF(SUM(Evidencija!R25:S25)=0,"-",MAX(Evidencija!R25:S25))</f>
        <v>-</v>
      </c>
      <c r="E26" s="47" t="str">
        <f>Evidencija!U25</f>
        <v>-</v>
      </c>
      <c r="F26" s="11"/>
    </row>
    <row r="27" spans="1:6" x14ac:dyDescent="0.3">
      <c r="A27" s="43">
        <f>Evidencija!A26</f>
        <v>0</v>
      </c>
      <c r="B27" s="44">
        <f>Evidencija!B26</f>
        <v>0</v>
      </c>
      <c r="C27" s="45" t="str">
        <f>IF(SUM(Evidencija!C26:Q26)=0,"-",SUM(Evidencija!C26:Q26))</f>
        <v>-</v>
      </c>
      <c r="D27" s="46" t="str">
        <f>IF(SUM(Evidencija!R26:S26)=0,"-",MAX(Evidencija!R26:S26))</f>
        <v>-</v>
      </c>
      <c r="E27" s="47" t="str">
        <f>Evidencija!U26</f>
        <v>-</v>
      </c>
      <c r="F27" s="11"/>
    </row>
    <row r="28" spans="1:6" x14ac:dyDescent="0.3">
      <c r="A28" s="43">
        <f>Evidencija!A27</f>
        <v>0</v>
      </c>
      <c r="B28" s="44">
        <f>Evidencija!B27</f>
        <v>0</v>
      </c>
      <c r="C28" s="45" t="str">
        <f>IF(SUM(Evidencija!C27:Q27)=0,"-",SUM(Evidencija!C27:Q27))</f>
        <v>-</v>
      </c>
      <c r="D28" s="46" t="str">
        <f>IF(SUM(Evidencija!R27:S27)=0,"-",MAX(Evidencija!R27:S27))</f>
        <v>-</v>
      </c>
      <c r="E28" s="47" t="str">
        <f>Evidencija!U27</f>
        <v>-</v>
      </c>
      <c r="F28" s="11"/>
    </row>
    <row r="29" spans="1:6" x14ac:dyDescent="0.3">
      <c r="A29" s="43">
        <f>Evidencija!A28</f>
        <v>0</v>
      </c>
      <c r="B29" s="44">
        <f>Evidencija!B28</f>
        <v>0</v>
      </c>
      <c r="C29" s="45" t="str">
        <f>IF(SUM(Evidencija!C28:Q28)=0,"-",SUM(Evidencija!C28:Q28))</f>
        <v>-</v>
      </c>
      <c r="D29" s="46" t="str">
        <f>IF(SUM(Evidencija!R28:S28)=0,"-",MAX(Evidencija!R28:S28))</f>
        <v>-</v>
      </c>
      <c r="E29" s="47" t="str">
        <f>Evidencija!U28</f>
        <v>-</v>
      </c>
      <c r="F29" s="11"/>
    </row>
    <row r="30" spans="1:6" x14ac:dyDescent="0.3">
      <c r="A30" s="43">
        <f>Evidencija!A29</f>
        <v>0</v>
      </c>
      <c r="B30" s="44">
        <f>Evidencija!B29</f>
        <v>0</v>
      </c>
      <c r="C30" s="45" t="str">
        <f>IF(SUM(Evidencija!C29:Q29)=0,"-",SUM(Evidencija!C29:Q29))</f>
        <v>-</v>
      </c>
      <c r="D30" s="46" t="str">
        <f>IF(SUM(Evidencija!R29:S29)=0,"-",MAX(Evidencija!R29:S29))</f>
        <v>-</v>
      </c>
      <c r="E30" s="47" t="str">
        <f>Evidencija!U29</f>
        <v>-</v>
      </c>
      <c r="F30" s="11"/>
    </row>
    <row r="31" spans="1:6" x14ac:dyDescent="0.3">
      <c r="A31" s="43">
        <f>Evidencija!A30</f>
        <v>0</v>
      </c>
      <c r="B31" s="44">
        <f>Evidencija!B30</f>
        <v>0</v>
      </c>
      <c r="C31" s="45" t="str">
        <f>IF(SUM(Evidencija!C30:Q30)=0,"-",SUM(Evidencija!C30:Q30))</f>
        <v>-</v>
      </c>
      <c r="D31" s="46" t="str">
        <f>IF(SUM(Evidencija!R30:S30)=0,"-",MAX(Evidencija!R30:S30))</f>
        <v>-</v>
      </c>
      <c r="E31" s="47" t="str">
        <f>Evidencija!U30</f>
        <v>-</v>
      </c>
      <c r="F31" s="11"/>
    </row>
    <row r="32" spans="1:6" x14ac:dyDescent="0.3">
      <c r="A32" s="43">
        <f>Evidencija!A31</f>
        <v>0</v>
      </c>
      <c r="B32" s="44">
        <f>Evidencija!B31</f>
        <v>0</v>
      </c>
      <c r="C32" s="45" t="str">
        <f>IF(SUM(Evidencija!C31:Q31)=0,"-",SUM(Evidencija!C31:Q31))</f>
        <v>-</v>
      </c>
      <c r="D32" s="46" t="str">
        <f>IF(SUM(Evidencija!R31:S31)=0,"-",MAX(Evidencija!R31:S31))</f>
        <v>-</v>
      </c>
      <c r="E32" s="47" t="str">
        <f>Evidencija!U31</f>
        <v>-</v>
      </c>
      <c r="F32" s="11"/>
    </row>
    <row r="33" spans="1:6" x14ac:dyDescent="0.3">
      <c r="A33" s="43">
        <f>Evidencija!A32</f>
        <v>0</v>
      </c>
      <c r="B33" s="44">
        <f>Evidencija!B32</f>
        <v>0</v>
      </c>
      <c r="C33" s="45" t="str">
        <f>IF(SUM(Evidencija!C32:Q32)=0,"-",SUM(Evidencija!C32:Q32))</f>
        <v>-</v>
      </c>
      <c r="D33" s="46" t="str">
        <f>IF(SUM(Evidencija!R32:S32)=0,"-",MAX(Evidencija!R32:S32))</f>
        <v>-</v>
      </c>
      <c r="E33" s="47" t="str">
        <f>Evidencija!U32</f>
        <v>-</v>
      </c>
      <c r="F33" s="11"/>
    </row>
    <row r="34" spans="1:6" x14ac:dyDescent="0.3">
      <c r="A34" s="43">
        <f>Evidencija!A33</f>
        <v>0</v>
      </c>
      <c r="B34" s="44">
        <f>Evidencija!B33</f>
        <v>0</v>
      </c>
      <c r="C34" s="45" t="str">
        <f>IF(SUM(Evidencija!C33:Q33)=0,"-",SUM(Evidencija!C33:Q33))</f>
        <v>-</v>
      </c>
      <c r="D34" s="46" t="str">
        <f>IF(SUM(Evidencija!R33:S33)=0,"-",MAX(Evidencija!R33:S33))</f>
        <v>-</v>
      </c>
      <c r="E34" s="47" t="str">
        <f>Evidencija!U33</f>
        <v>-</v>
      </c>
      <c r="F34" s="11"/>
    </row>
    <row r="35" spans="1:6" x14ac:dyDescent="0.3">
      <c r="A35" s="43">
        <f>Evidencija!A34</f>
        <v>0</v>
      </c>
      <c r="B35" s="44">
        <f>Evidencija!B34</f>
        <v>0</v>
      </c>
      <c r="C35" s="45" t="str">
        <f>IF(SUM(Evidencija!C34:Q34)=0,"-",SUM(Evidencija!C34:Q34))</f>
        <v>-</v>
      </c>
      <c r="D35" s="46" t="str">
        <f>IF(SUM(Evidencija!R34:S34)=0,"-",MAX(Evidencija!R34:S34))</f>
        <v>-</v>
      </c>
      <c r="E35" s="47" t="str">
        <f>Evidencija!U34</f>
        <v>-</v>
      </c>
      <c r="F35" s="11"/>
    </row>
    <row r="36" spans="1:6" x14ac:dyDescent="0.3">
      <c r="A36" s="43">
        <f>Evidencija!A35</f>
        <v>0</v>
      </c>
      <c r="B36" s="44">
        <f>Evidencija!B35</f>
        <v>0</v>
      </c>
      <c r="C36" s="45" t="str">
        <f>IF(SUM(Evidencija!C35:Q35)=0,"-",SUM(Evidencija!C35:Q35))</f>
        <v>-</v>
      </c>
      <c r="D36" s="46" t="str">
        <f>IF(SUM(Evidencija!R35:S35)=0,"-",MAX(Evidencija!R35:S35))</f>
        <v>-</v>
      </c>
      <c r="E36" s="47" t="str">
        <f>Evidencija!U35</f>
        <v>-</v>
      </c>
      <c r="F36" s="11"/>
    </row>
    <row r="37" spans="1:6" x14ac:dyDescent="0.3">
      <c r="A37" s="43">
        <f>Evidencija!A36</f>
        <v>0</v>
      </c>
      <c r="B37" s="44">
        <f>Evidencija!B36</f>
        <v>0</v>
      </c>
      <c r="C37" s="45" t="str">
        <f>IF(SUM(Evidencija!C36:Q36)=0,"-",SUM(Evidencija!C36:Q36))</f>
        <v>-</v>
      </c>
      <c r="D37" s="46" t="str">
        <f>IF(SUM(Evidencija!R36:S36)=0,"-",MAX(Evidencija!R36:S36))</f>
        <v>-</v>
      </c>
      <c r="E37" s="47" t="str">
        <f>Evidencija!U36</f>
        <v>-</v>
      </c>
      <c r="F37" s="11"/>
    </row>
    <row r="38" spans="1:6" x14ac:dyDescent="0.3">
      <c r="A38" s="43">
        <f>Evidencija!A37</f>
        <v>0</v>
      </c>
      <c r="B38" s="44">
        <f>Evidencija!B37</f>
        <v>0</v>
      </c>
      <c r="C38" s="45" t="str">
        <f>IF(SUM(Evidencija!C37:Q37)=0,"-",SUM(Evidencija!C37:Q37))</f>
        <v>-</v>
      </c>
      <c r="D38" s="46" t="str">
        <f>IF(SUM(Evidencija!R37:S37)=0,"-",MAX(Evidencija!R37:S37))</f>
        <v>-</v>
      </c>
      <c r="E38" s="47" t="str">
        <f>Evidencija!U37</f>
        <v>-</v>
      </c>
      <c r="F38" s="11"/>
    </row>
    <row r="39" spans="1:6" x14ac:dyDescent="0.3">
      <c r="A39" s="43">
        <f>Evidencija!A38</f>
        <v>0</v>
      </c>
      <c r="B39" s="44">
        <f>Evidencija!B38</f>
        <v>0</v>
      </c>
      <c r="C39" s="45" t="str">
        <f>IF(SUM(Evidencija!C38:Q38)=0,"-",SUM(Evidencija!C38:Q38))</f>
        <v>-</v>
      </c>
      <c r="D39" s="46" t="str">
        <f>IF(SUM(Evidencija!R38:S38)=0,"-",MAX(Evidencija!R38:S38))</f>
        <v>-</v>
      </c>
      <c r="E39" s="47" t="str">
        <f>Evidencija!U38</f>
        <v>-</v>
      </c>
      <c r="F39" s="11"/>
    </row>
    <row r="40" spans="1:6" x14ac:dyDescent="0.3">
      <c r="A40" s="43">
        <f>Evidencija!A39</f>
        <v>0</v>
      </c>
      <c r="B40" s="44">
        <f>Evidencija!B39</f>
        <v>0</v>
      </c>
      <c r="C40" s="45" t="str">
        <f>IF(SUM(Evidencija!C39:Q39)=0,"-",SUM(Evidencija!C39:Q39))</f>
        <v>-</v>
      </c>
      <c r="D40" s="46" t="str">
        <f>IF(SUM(Evidencija!R39:S39)=0,"-",MAX(Evidencija!R39:S39))</f>
        <v>-</v>
      </c>
      <c r="E40" s="47" t="str">
        <f>Evidencija!U39</f>
        <v>-</v>
      </c>
      <c r="F40" s="11"/>
    </row>
    <row r="41" spans="1:6" x14ac:dyDescent="0.3">
      <c r="A41" s="43">
        <f>Evidencija!A40</f>
        <v>0</v>
      </c>
      <c r="B41" s="44">
        <f>Evidencija!B40</f>
        <v>0</v>
      </c>
      <c r="C41" s="45" t="str">
        <f>IF(SUM(Evidencija!C40:Q40)=0,"-",SUM(Evidencija!C40:Q40))</f>
        <v>-</v>
      </c>
      <c r="D41" s="46" t="str">
        <f>IF(SUM(Evidencija!R40:S40)=0,"-",MAX(Evidencija!R40:S40))</f>
        <v>-</v>
      </c>
      <c r="E41" s="47" t="str">
        <f>Evidencija!U40</f>
        <v>-</v>
      </c>
      <c r="F41" s="11"/>
    </row>
    <row r="42" spans="1:6" x14ac:dyDescent="0.3">
      <c r="A42" s="43">
        <f>Evidencija!A41</f>
        <v>0</v>
      </c>
      <c r="B42" s="44">
        <f>Evidencija!B41</f>
        <v>0</v>
      </c>
      <c r="C42" s="45" t="str">
        <f>IF(SUM(Evidencija!C41:Q41)=0,"-",SUM(Evidencija!C41:Q41))</f>
        <v>-</v>
      </c>
      <c r="D42" s="46" t="str">
        <f>IF(SUM(Evidencija!R41:S41)=0,"-",MAX(Evidencija!R41:S41))</f>
        <v>-</v>
      </c>
      <c r="E42" s="47" t="str">
        <f>Evidencija!U41</f>
        <v>-</v>
      </c>
      <c r="F42" s="11"/>
    </row>
    <row r="43" spans="1:6" x14ac:dyDescent="0.3">
      <c r="A43" s="43">
        <f>Evidencija!A42</f>
        <v>0</v>
      </c>
      <c r="B43" s="44">
        <f>Evidencija!B42</f>
        <v>0</v>
      </c>
      <c r="C43" s="45" t="str">
        <f>IF(SUM(Evidencija!C42:Q42)=0,"-",SUM(Evidencija!C42:Q42))</f>
        <v>-</v>
      </c>
      <c r="D43" s="46" t="str">
        <f>IF(SUM(Evidencija!R42:S42)=0,"-",MAX(Evidencija!R42:S42))</f>
        <v>-</v>
      </c>
      <c r="E43" s="47" t="str">
        <f>Evidencija!U42</f>
        <v>-</v>
      </c>
      <c r="F43" s="11"/>
    </row>
    <row r="44" spans="1:6" x14ac:dyDescent="0.3">
      <c r="A44" s="43">
        <f>Evidencija!A43</f>
        <v>0</v>
      </c>
      <c r="B44" s="44">
        <f>Evidencija!B43</f>
        <v>0</v>
      </c>
      <c r="C44" s="45" t="str">
        <f>IF(SUM(Evidencija!C43:Q43)=0,"-",SUM(Evidencija!C43:Q43))</f>
        <v>-</v>
      </c>
      <c r="D44" s="46" t="str">
        <f>IF(SUM(Evidencija!R43:S43)=0,"-",MAX(Evidencija!R43:S43))</f>
        <v>-</v>
      </c>
      <c r="E44" s="47" t="str">
        <f>Evidencija!U43</f>
        <v>-</v>
      </c>
      <c r="F44" s="11"/>
    </row>
    <row r="45" spans="1:6" x14ac:dyDescent="0.3">
      <c r="A45" s="43">
        <f>Evidencija!A44</f>
        <v>0</v>
      </c>
      <c r="B45" s="44">
        <f>Evidencija!B44</f>
        <v>0</v>
      </c>
      <c r="C45" s="45" t="str">
        <f>IF(SUM(Evidencija!C44:Q44)=0,"-",SUM(Evidencija!C44:Q44))</f>
        <v>-</v>
      </c>
      <c r="D45" s="46" t="str">
        <f>IF(SUM(Evidencija!R44:S44)=0,"-",MAX(Evidencija!R44:S44))</f>
        <v>-</v>
      </c>
      <c r="E45" s="47" t="str">
        <f>Evidencija!U44</f>
        <v>-</v>
      </c>
      <c r="F45" s="11"/>
    </row>
    <row r="46" spans="1:6" x14ac:dyDescent="0.3">
      <c r="A46" s="43">
        <f>Evidencija!A45</f>
        <v>0</v>
      </c>
      <c r="B46" s="44">
        <f>Evidencija!B45</f>
        <v>0</v>
      </c>
      <c r="C46" s="45" t="str">
        <f>IF(SUM(Evidencija!C45:Q45)=0,"-",SUM(Evidencija!C45:Q45))</f>
        <v>-</v>
      </c>
      <c r="D46" s="46" t="str">
        <f>IF(SUM(Evidencija!R45:S45)=0,"-",MAX(Evidencija!R45:S45))</f>
        <v>-</v>
      </c>
      <c r="E46" s="47" t="str">
        <f>Evidencija!U45</f>
        <v>-</v>
      </c>
      <c r="F46" s="11"/>
    </row>
    <row r="47" spans="1:6" x14ac:dyDescent="0.3">
      <c r="A47" s="43">
        <f>Evidencija!A46</f>
        <v>0</v>
      </c>
      <c r="B47" s="44">
        <f>Evidencija!B46</f>
        <v>0</v>
      </c>
      <c r="C47" s="45" t="str">
        <f>IF(SUM(Evidencija!C46:Q46)=0,"-",SUM(Evidencija!C46:Q46))</f>
        <v>-</v>
      </c>
      <c r="D47" s="46" t="str">
        <f>IF(SUM(Evidencija!R46:S46)=0,"-",MAX(Evidencija!R46:S46))</f>
        <v>-</v>
      </c>
      <c r="E47" s="47" t="str">
        <f>Evidencija!U46</f>
        <v>-</v>
      </c>
      <c r="F47" s="11"/>
    </row>
    <row r="48" spans="1:6" x14ac:dyDescent="0.3">
      <c r="A48" s="43">
        <f>Evidencija!A47</f>
        <v>0</v>
      </c>
      <c r="B48" s="44">
        <f>Evidencija!B47</f>
        <v>0</v>
      </c>
      <c r="C48" s="45" t="str">
        <f>IF(SUM(Evidencija!C47:Q47)=0,"-",SUM(Evidencija!C47:Q47))</f>
        <v>-</v>
      </c>
      <c r="D48" s="46" t="str">
        <f>IF(SUM(Evidencija!R47:S47)=0,"-",MAX(Evidencija!R47:S47))</f>
        <v>-</v>
      </c>
      <c r="E48" s="47" t="str">
        <f>Evidencija!U47</f>
        <v>-</v>
      </c>
      <c r="F48" s="11"/>
    </row>
    <row r="49" spans="1:6" x14ac:dyDescent="0.3">
      <c r="A49" s="43">
        <f>Evidencija!A48</f>
        <v>0</v>
      </c>
      <c r="B49" s="44">
        <f>Evidencija!B48</f>
        <v>0</v>
      </c>
      <c r="C49" s="45" t="str">
        <f>IF(SUM(Evidencija!C48:Q48)=0,"-",SUM(Evidencija!C48:Q48))</f>
        <v>-</v>
      </c>
      <c r="D49" s="46" t="str">
        <f>IF(SUM(Evidencija!R48:S48)=0,"-",MAX(Evidencija!R48:S48))</f>
        <v>-</v>
      </c>
      <c r="E49" s="47" t="str">
        <f>Evidencija!U48</f>
        <v>-</v>
      </c>
      <c r="F49" s="11"/>
    </row>
    <row r="50" spans="1:6" x14ac:dyDescent="0.3">
      <c r="A50" s="43">
        <f>Evidencija!A49</f>
        <v>0</v>
      </c>
      <c r="B50" s="44">
        <f>Evidencija!B49</f>
        <v>0</v>
      </c>
      <c r="C50" s="45" t="str">
        <f>IF(SUM(Evidencija!C49:Q49)=0,"-",SUM(Evidencija!C49:Q49))</f>
        <v>-</v>
      </c>
      <c r="D50" s="46" t="str">
        <f>IF(SUM(Evidencija!R49:S49)=0,"-",MAX(Evidencija!R49:S49))</f>
        <v>-</v>
      </c>
      <c r="E50" s="47" t="str">
        <f>Evidencija!U49</f>
        <v>-</v>
      </c>
      <c r="F50" s="11"/>
    </row>
    <row r="51" spans="1:6" x14ac:dyDescent="0.3">
      <c r="A51" s="43">
        <f>Evidencija!A50</f>
        <v>0</v>
      </c>
      <c r="B51" s="44">
        <f>Evidencija!B50</f>
        <v>0</v>
      </c>
      <c r="C51" s="45" t="str">
        <f>IF(SUM(Evidencija!C50:Q50)=0,"-",SUM(Evidencija!C50:Q50))</f>
        <v>-</v>
      </c>
      <c r="D51" s="46" t="str">
        <f>IF(SUM(Evidencija!R50:S50)=0,"-",MAX(Evidencija!R50:S50))</f>
        <v>-</v>
      </c>
      <c r="E51" s="47" t="str">
        <f>Evidencija!U50</f>
        <v>-</v>
      </c>
      <c r="F51" s="11"/>
    </row>
    <row r="52" spans="1:6" x14ac:dyDescent="0.3">
      <c r="A52" s="43">
        <f>Evidencija!A51</f>
        <v>0</v>
      </c>
      <c r="B52" s="44">
        <f>Evidencija!B51</f>
        <v>0</v>
      </c>
      <c r="C52" s="45" t="str">
        <f>IF(SUM(Evidencija!C51:Q51)=0,"-",SUM(Evidencija!C51:Q51))</f>
        <v>-</v>
      </c>
      <c r="D52" s="46" t="str">
        <f>IF(SUM(Evidencija!R51:S51)=0,"-",MAX(Evidencija!R51:S51))</f>
        <v>-</v>
      </c>
      <c r="E52" s="47" t="str">
        <f>Evidencija!U51</f>
        <v>-</v>
      </c>
      <c r="F52" s="11"/>
    </row>
    <row r="53" spans="1:6" x14ac:dyDescent="0.3">
      <c r="A53" s="43">
        <f>Evidencija!A52</f>
        <v>0</v>
      </c>
      <c r="B53" s="44">
        <f>Evidencija!B52</f>
        <v>0</v>
      </c>
      <c r="C53" s="45" t="str">
        <f>IF(SUM(Evidencija!C52:Q52)=0,"-",SUM(Evidencija!C52:Q52))</f>
        <v>-</v>
      </c>
      <c r="D53" s="46" t="str">
        <f>IF(SUM(Evidencija!R52:S52)=0,"-",MAX(Evidencija!R52:S52))</f>
        <v>-</v>
      </c>
      <c r="E53" s="47" t="str">
        <f>Evidencija!U52</f>
        <v>-</v>
      </c>
      <c r="F53" s="11"/>
    </row>
    <row r="54" spans="1:6" x14ac:dyDescent="0.3">
      <c r="A54" s="43">
        <f>Evidencija!A53</f>
        <v>0</v>
      </c>
      <c r="B54" s="44">
        <f>Evidencija!B53</f>
        <v>0</v>
      </c>
      <c r="C54" s="45" t="str">
        <f>IF(SUM(Evidencija!C53:Q53)=0,"-",SUM(Evidencija!C53:Q53))</f>
        <v>-</v>
      </c>
      <c r="D54" s="46" t="str">
        <f>IF(SUM(Evidencija!R53:S53)=0,"-",MAX(Evidencija!R53:S53))</f>
        <v>-</v>
      </c>
      <c r="E54" s="47" t="str">
        <f>Evidencija!U53</f>
        <v>-</v>
      </c>
      <c r="F54" s="11"/>
    </row>
    <row r="55" spans="1:6" x14ac:dyDescent="0.3">
      <c r="A55" s="43">
        <f>Evidencija!A54</f>
        <v>0</v>
      </c>
      <c r="B55" s="44">
        <f>Evidencija!B54</f>
        <v>0</v>
      </c>
      <c r="C55" s="45" t="str">
        <f>IF(SUM(Evidencija!C54:Q54)=0,"-",SUM(Evidencija!C54:Q54))</f>
        <v>-</v>
      </c>
      <c r="D55" s="46" t="str">
        <f>IF(SUM(Evidencija!R54:S54)=0,"-",MAX(Evidencija!R54:S54))</f>
        <v>-</v>
      </c>
      <c r="E55" s="47" t="str">
        <f>Evidencija!U54</f>
        <v>-</v>
      </c>
      <c r="F55" s="11"/>
    </row>
    <row r="56" spans="1:6" x14ac:dyDescent="0.3">
      <c r="A56" s="43">
        <f>Evidencija!A55</f>
        <v>0</v>
      </c>
      <c r="B56" s="44">
        <f>Evidencija!B55</f>
        <v>0</v>
      </c>
      <c r="C56" s="45" t="str">
        <f>IF(SUM(Evidencija!C55:Q55)=0,"-",SUM(Evidencija!C55:Q55))</f>
        <v>-</v>
      </c>
      <c r="D56" s="46" t="str">
        <f>IF(SUM(Evidencija!R55:S55)=0,"-",MAX(Evidencija!R55:S55))</f>
        <v>-</v>
      </c>
      <c r="E56" s="47" t="str">
        <f>Evidencija!U55</f>
        <v>-</v>
      </c>
      <c r="F56" s="11"/>
    </row>
    <row r="57" spans="1:6" x14ac:dyDescent="0.3">
      <c r="A57" s="43">
        <f>Evidencija!A56</f>
        <v>0</v>
      </c>
      <c r="B57" s="44">
        <f>Evidencija!B56</f>
        <v>0</v>
      </c>
      <c r="C57" s="45" t="str">
        <f>IF(SUM(Evidencija!C56:Q56)=0,"-",SUM(Evidencija!C56:Q56))</f>
        <v>-</v>
      </c>
      <c r="D57" s="46" t="str">
        <f>IF(SUM(Evidencija!R56:S56)=0,"-",MAX(Evidencija!R56:S56))</f>
        <v>-</v>
      </c>
      <c r="E57" s="47" t="str">
        <f>Evidencija!U56</f>
        <v>-</v>
      </c>
      <c r="F57" s="11"/>
    </row>
    <row r="58" spans="1:6" x14ac:dyDescent="0.3">
      <c r="A58" s="43">
        <f>Evidencija!A57</f>
        <v>0</v>
      </c>
      <c r="B58" s="44">
        <f>Evidencija!B57</f>
        <v>0</v>
      </c>
      <c r="C58" s="45" t="str">
        <f>IF(SUM(Evidencija!C57:Q57)=0,"-",SUM(Evidencija!C57:Q57))</f>
        <v>-</v>
      </c>
      <c r="D58" s="46" t="str">
        <f>IF(SUM(Evidencija!R57:S57)=0,"-",MAX(Evidencija!R57:S57))</f>
        <v>-</v>
      </c>
      <c r="E58" s="47" t="str">
        <f>Evidencija!U57</f>
        <v>-</v>
      </c>
      <c r="F58" s="11"/>
    </row>
    <row r="59" spans="1:6" x14ac:dyDescent="0.3">
      <c r="A59" s="43">
        <f>Evidencija!A58</f>
        <v>0</v>
      </c>
      <c r="B59" s="44">
        <f>Evidencija!B58</f>
        <v>0</v>
      </c>
      <c r="C59" s="45" t="str">
        <f>IF(SUM(Evidencija!C58:Q58)=0,"-",SUM(Evidencija!C58:Q58))</f>
        <v>-</v>
      </c>
      <c r="D59" s="46" t="str">
        <f>IF(SUM(Evidencija!R58:S58)=0,"-",MAX(Evidencija!R58:S58))</f>
        <v>-</v>
      </c>
      <c r="E59" s="47" t="str">
        <f>Evidencija!U58</f>
        <v>-</v>
      </c>
      <c r="F59" s="11"/>
    </row>
    <row r="60" spans="1:6" x14ac:dyDescent="0.3">
      <c r="A60" s="43">
        <f>Evidencija!A59</f>
        <v>0</v>
      </c>
      <c r="B60" s="44">
        <f>Evidencija!B59</f>
        <v>0</v>
      </c>
      <c r="C60" s="45" t="str">
        <f>IF(SUM(Evidencija!C59:Q59)=0,"-",SUM(Evidencija!C59:Q59))</f>
        <v>-</v>
      </c>
      <c r="D60" s="46" t="str">
        <f>IF(SUM(Evidencija!R59:S59)=0,"-",MAX(Evidencija!R59:S59))</f>
        <v>-</v>
      </c>
      <c r="E60" s="47" t="str">
        <f>Evidencija!U59</f>
        <v>-</v>
      </c>
      <c r="F60" s="11"/>
    </row>
    <row r="61" spans="1:6" x14ac:dyDescent="0.3">
      <c r="A61" s="43">
        <f>Evidencija!A60</f>
        <v>0</v>
      </c>
      <c r="B61" s="44">
        <f>Evidencija!B60</f>
        <v>0</v>
      </c>
      <c r="C61" s="45" t="str">
        <f>IF(SUM(Evidencija!C60:Q60)=0,"-",SUM(Evidencija!C60:Q60))</f>
        <v>-</v>
      </c>
      <c r="D61" s="46" t="str">
        <f>IF(SUM(Evidencija!R60:S60)=0,"-",MAX(Evidencija!R60:S60))</f>
        <v>-</v>
      </c>
      <c r="E61" s="47" t="str">
        <f>Evidencija!U60</f>
        <v>-</v>
      </c>
      <c r="F61" s="11"/>
    </row>
    <row r="62" spans="1:6" x14ac:dyDescent="0.3">
      <c r="A62" s="43">
        <f>Evidencija!A61</f>
        <v>0</v>
      </c>
      <c r="B62" s="44">
        <f>Evidencija!B61</f>
        <v>0</v>
      </c>
      <c r="C62" s="45" t="str">
        <f>IF(SUM(Evidencija!C61:Q61)=0,"-",SUM(Evidencija!C61:Q61))</f>
        <v>-</v>
      </c>
      <c r="D62" s="46" t="str">
        <f>IF(SUM(Evidencija!R61:S61)=0,"-",MAX(Evidencija!R61:S61))</f>
        <v>-</v>
      </c>
      <c r="E62" s="47" t="str">
        <f>Evidencija!U61</f>
        <v>-</v>
      </c>
      <c r="F62" s="11"/>
    </row>
    <row r="63" spans="1:6" x14ac:dyDescent="0.3">
      <c r="A63" s="43">
        <f>Evidencija!A62</f>
        <v>0</v>
      </c>
      <c r="B63" s="44">
        <f>Evidencija!B62</f>
        <v>0</v>
      </c>
      <c r="C63" s="45" t="str">
        <f>IF(SUM(Evidencija!C62:Q62)=0,"-",SUM(Evidencija!C62:Q62))</f>
        <v>-</v>
      </c>
      <c r="D63" s="46" t="str">
        <f>IF(SUM(Evidencija!R62:S62)=0,"-",MAX(Evidencija!R62:S62))</f>
        <v>-</v>
      </c>
      <c r="E63" s="47" t="str">
        <f>Evidencija!U62</f>
        <v>-</v>
      </c>
      <c r="F63" s="11"/>
    </row>
    <row r="64" spans="1:6" x14ac:dyDescent="0.3">
      <c r="A64" s="43">
        <f>Evidencija!A63</f>
        <v>0</v>
      </c>
      <c r="B64" s="44">
        <f>Evidencija!B63</f>
        <v>0</v>
      </c>
      <c r="C64" s="45" t="str">
        <f>IF(SUM(Evidencija!C63:Q63)=0,"-",SUM(Evidencija!C63:Q63))</f>
        <v>-</v>
      </c>
      <c r="D64" s="46" t="str">
        <f>IF(SUM(Evidencija!R63:S63)=0,"-",MAX(Evidencija!R63:S63))</f>
        <v>-</v>
      </c>
      <c r="E64" s="47" t="str">
        <f>Evidencija!U63</f>
        <v>-</v>
      </c>
      <c r="F64" s="11"/>
    </row>
    <row r="65" spans="1:6" x14ac:dyDescent="0.3">
      <c r="A65" s="43">
        <f>Evidencija!A64</f>
        <v>0</v>
      </c>
      <c r="B65" s="44">
        <f>Evidencija!B64</f>
        <v>0</v>
      </c>
      <c r="C65" s="45" t="str">
        <f>IF(SUM(Evidencija!C64:Q64)=0,"-",SUM(Evidencija!C64:Q64))</f>
        <v>-</v>
      </c>
      <c r="D65" s="46" t="str">
        <f>IF(SUM(Evidencija!R64:S64)=0,"-",MAX(Evidencija!R64:S64))</f>
        <v>-</v>
      </c>
      <c r="E65" s="47" t="str">
        <f>Evidencija!U64</f>
        <v>-</v>
      </c>
      <c r="F65" s="11"/>
    </row>
    <row r="66" spans="1:6" x14ac:dyDescent="0.3">
      <c r="A66" s="43">
        <f>Evidencija!A65</f>
        <v>0</v>
      </c>
      <c r="B66" s="44">
        <f>Evidencija!B65</f>
        <v>0</v>
      </c>
      <c r="C66" s="45" t="str">
        <f>IF(SUM(Evidencija!C65:Q65)=0,"-",SUM(Evidencija!C65:Q65))</f>
        <v>-</v>
      </c>
      <c r="D66" s="46" t="str">
        <f>IF(SUM(Evidencija!R65:S65)=0,"-",MAX(Evidencija!R65:S65))</f>
        <v>-</v>
      </c>
      <c r="E66" s="47" t="str">
        <f>Evidencija!U65</f>
        <v>-</v>
      </c>
      <c r="F66" s="11"/>
    </row>
    <row r="67" spans="1:6" x14ac:dyDescent="0.3">
      <c r="A67" s="43">
        <f>Evidencija!A66</f>
        <v>0</v>
      </c>
      <c r="B67" s="44">
        <f>Evidencija!B66</f>
        <v>0</v>
      </c>
      <c r="C67" s="45" t="str">
        <f>IF(SUM(Evidencija!C66:Q66)=0,"-",SUM(Evidencija!C66:Q66))</f>
        <v>-</v>
      </c>
      <c r="D67" s="46" t="str">
        <f>IF(SUM(Evidencija!R66:S66)=0,"-",MAX(Evidencija!R66:S66))</f>
        <v>-</v>
      </c>
      <c r="E67" s="47" t="str">
        <f>Evidencija!U66</f>
        <v>-</v>
      </c>
      <c r="F67" s="11"/>
    </row>
    <row r="68" spans="1:6" x14ac:dyDescent="0.3">
      <c r="A68" s="43">
        <f>Evidencija!A67</f>
        <v>0</v>
      </c>
      <c r="B68" s="44">
        <f>Evidencija!B67</f>
        <v>0</v>
      </c>
      <c r="C68" s="45" t="str">
        <f>IF(SUM(Evidencija!C67:Q67)=0,"-",SUM(Evidencija!C67:Q67))</f>
        <v>-</v>
      </c>
      <c r="D68" s="46" t="str">
        <f>IF(SUM(Evidencija!R67:S67)=0,"-",MAX(Evidencija!R67:S67))</f>
        <v>-</v>
      </c>
      <c r="E68" s="47" t="str">
        <f>Evidencija!U67</f>
        <v>-</v>
      </c>
      <c r="F68" s="11"/>
    </row>
    <row r="69" spans="1:6" x14ac:dyDescent="0.3">
      <c r="A69" s="43">
        <f>Evidencija!A68</f>
        <v>0</v>
      </c>
      <c r="B69" s="44">
        <f>Evidencija!B68</f>
        <v>0</v>
      </c>
      <c r="C69" s="45" t="str">
        <f>IF(SUM(Evidencija!C68:Q68)=0,"-",SUM(Evidencija!C68:Q68))</f>
        <v>-</v>
      </c>
      <c r="D69" s="46" t="str">
        <f>IF(SUM(Evidencija!R68:S68)=0,"-",MAX(Evidencija!R68:S68))</f>
        <v>-</v>
      </c>
      <c r="E69" s="47" t="str">
        <f>Evidencija!U68</f>
        <v>-</v>
      </c>
      <c r="F69" s="11"/>
    </row>
    <row r="70" spans="1:6" x14ac:dyDescent="0.3">
      <c r="A70" s="43">
        <f>Evidencija!A69</f>
        <v>0</v>
      </c>
      <c r="B70" s="44">
        <f>Evidencija!B69</f>
        <v>0</v>
      </c>
      <c r="C70" s="45" t="str">
        <f>IF(SUM(Evidencija!C69:Q69)=0,"-",SUM(Evidencija!C69:Q69))</f>
        <v>-</v>
      </c>
      <c r="D70" s="46" t="str">
        <f>IF(SUM(Evidencija!R69:S69)=0,"-",MAX(Evidencija!R69:S69))</f>
        <v>-</v>
      </c>
      <c r="E70" s="47" t="str">
        <f>Evidencija!U69</f>
        <v>-</v>
      </c>
      <c r="F70" s="11"/>
    </row>
    <row r="71" spans="1:6" x14ac:dyDescent="0.3">
      <c r="A71" s="43">
        <f>Evidencija!A70</f>
        <v>0</v>
      </c>
      <c r="B71" s="44">
        <f>Evidencija!B70</f>
        <v>0</v>
      </c>
      <c r="C71" s="45" t="str">
        <f>IF(SUM(Evidencija!C70:Q70)=0,"-",SUM(Evidencija!C70:Q70))</f>
        <v>-</v>
      </c>
      <c r="D71" s="46" t="str">
        <f>IF(SUM(Evidencija!R70:S70)=0,"-",MAX(Evidencija!R70:S70))</f>
        <v>-</v>
      </c>
      <c r="E71" s="47" t="str">
        <f>Evidencija!U70</f>
        <v>-</v>
      </c>
      <c r="F71" s="11"/>
    </row>
    <row r="72" spans="1:6" x14ac:dyDescent="0.3">
      <c r="A72" s="43">
        <f>Evidencija!A71</f>
        <v>0</v>
      </c>
      <c r="B72" s="44">
        <f>Evidencija!B71</f>
        <v>0</v>
      </c>
      <c r="C72" s="45" t="str">
        <f>IF(SUM(Evidencija!C71:Q71)=0,"-",SUM(Evidencija!C71:Q71))</f>
        <v>-</v>
      </c>
      <c r="D72" s="46" t="str">
        <f>IF(SUM(Evidencija!R71:S71)=0,"-",MAX(Evidencija!R71:S71))</f>
        <v>-</v>
      </c>
      <c r="E72" s="47" t="str">
        <f>Evidencija!U71</f>
        <v>-</v>
      </c>
      <c r="F72" s="11"/>
    </row>
    <row r="73" spans="1:6" x14ac:dyDescent="0.3">
      <c r="A73" s="43">
        <f>Evidencija!A72</f>
        <v>0</v>
      </c>
      <c r="B73" s="44">
        <f>Evidencija!B72</f>
        <v>0</v>
      </c>
      <c r="C73" s="45" t="str">
        <f>IF(SUM(Evidencija!C72:Q72)=0,"-",SUM(Evidencija!C72:Q72))</f>
        <v>-</v>
      </c>
      <c r="D73" s="46" t="str">
        <f>IF(SUM(Evidencija!R72:S72)=0,"-",MAX(Evidencija!R72:S72))</f>
        <v>-</v>
      </c>
      <c r="E73" s="47" t="str">
        <f>Evidencija!U72</f>
        <v>-</v>
      </c>
      <c r="F73" s="11"/>
    </row>
    <row r="74" spans="1:6" x14ac:dyDescent="0.3">
      <c r="A74" s="43">
        <f>Evidencija!A73</f>
        <v>0</v>
      </c>
      <c r="B74" s="44">
        <f>Evidencija!B73</f>
        <v>0</v>
      </c>
      <c r="C74" s="45" t="str">
        <f>IF(SUM(Evidencija!C73:Q73)=0,"-",SUM(Evidencija!C73:Q73))</f>
        <v>-</v>
      </c>
      <c r="D74" s="46" t="str">
        <f>IF(SUM(Evidencija!R73:S73)=0,"-",MAX(Evidencija!R73:S73))</f>
        <v>-</v>
      </c>
      <c r="E74" s="47" t="str">
        <f>Evidencija!U73</f>
        <v>-</v>
      </c>
      <c r="F74" s="11"/>
    </row>
    <row r="75" spans="1:6" x14ac:dyDescent="0.3">
      <c r="A75" s="43">
        <f>Evidencija!A74</f>
        <v>0</v>
      </c>
      <c r="B75" s="44">
        <f>Evidencija!B74</f>
        <v>0</v>
      </c>
      <c r="C75" s="45" t="str">
        <f>IF(SUM(Evidencija!C74:Q74)=0,"-",SUM(Evidencija!C74:Q74))</f>
        <v>-</v>
      </c>
      <c r="D75" s="46" t="str">
        <f>IF(SUM(Evidencija!R74:S74)=0,"-",MAX(Evidencija!R74:S74))</f>
        <v>-</v>
      </c>
      <c r="E75" s="47" t="str">
        <f>Evidencija!U74</f>
        <v>-</v>
      </c>
      <c r="F75" s="11"/>
    </row>
    <row r="76" spans="1:6" x14ac:dyDescent="0.3">
      <c r="A76" s="43">
        <f>Evidencija!A75</f>
        <v>0</v>
      </c>
      <c r="B76" s="44">
        <f>Evidencija!B75</f>
        <v>0</v>
      </c>
      <c r="C76" s="45" t="str">
        <f>IF(SUM(Evidencija!C75:Q75)=0,"-",SUM(Evidencija!C75:Q75))</f>
        <v>-</v>
      </c>
      <c r="D76" s="46" t="str">
        <f>IF(SUM(Evidencija!R75:S75)=0,"-",MAX(Evidencija!R75:S75))</f>
        <v>-</v>
      </c>
      <c r="E76" s="47" t="str">
        <f>Evidencija!U75</f>
        <v>-</v>
      </c>
      <c r="F76" s="11"/>
    </row>
    <row r="77" spans="1:6" x14ac:dyDescent="0.3">
      <c r="A77" s="43">
        <f>Evidencija!A76</f>
        <v>0</v>
      </c>
      <c r="B77" s="44">
        <f>Evidencija!B76</f>
        <v>0</v>
      </c>
      <c r="C77" s="45" t="str">
        <f>IF(SUM(Evidencija!C76:Q76)=0,"-",SUM(Evidencija!C76:Q76))</f>
        <v>-</v>
      </c>
      <c r="D77" s="46" t="str">
        <f>IF(SUM(Evidencija!R76:S76)=0,"-",MAX(Evidencija!R76:S76))</f>
        <v>-</v>
      </c>
      <c r="E77" s="47" t="str">
        <f>Evidencija!U76</f>
        <v>-</v>
      </c>
      <c r="F77" s="11"/>
    </row>
    <row r="78" spans="1:6" x14ac:dyDescent="0.3">
      <c r="A78" s="43">
        <f>Evidencija!A77</f>
        <v>0</v>
      </c>
      <c r="B78" s="44">
        <f>Evidencija!B77</f>
        <v>0</v>
      </c>
      <c r="C78" s="45" t="str">
        <f>IF(SUM(Evidencija!C77:Q77)=0,"-",SUM(Evidencija!C77:Q77))</f>
        <v>-</v>
      </c>
      <c r="D78" s="46" t="str">
        <f>IF(SUM(Evidencija!R77:S77)=0,"-",MAX(Evidencija!R77:S77))</f>
        <v>-</v>
      </c>
      <c r="E78" s="47" t="str">
        <f>Evidencija!U77</f>
        <v>-</v>
      </c>
      <c r="F78" s="11"/>
    </row>
    <row r="79" spans="1:6" x14ac:dyDescent="0.3">
      <c r="A79" s="43">
        <f>Evidencija!A78</f>
        <v>0</v>
      </c>
      <c r="B79" s="44">
        <f>Evidencija!B78</f>
        <v>0</v>
      </c>
      <c r="C79" s="45" t="str">
        <f>IF(SUM(Evidencija!C78:Q78)=0,"-",SUM(Evidencija!C78:Q78))</f>
        <v>-</v>
      </c>
      <c r="D79" s="46" t="str">
        <f>IF(SUM(Evidencija!R78:S78)=0,"-",MAX(Evidencija!R78:S78))</f>
        <v>-</v>
      </c>
      <c r="E79" s="47" t="str">
        <f>Evidencija!U78</f>
        <v>-</v>
      </c>
      <c r="F79" s="11"/>
    </row>
    <row r="80" spans="1:6" x14ac:dyDescent="0.3">
      <c r="A80" s="43">
        <f>Evidencija!A79</f>
        <v>0</v>
      </c>
      <c r="B80" s="44">
        <f>Evidencija!B79</f>
        <v>0</v>
      </c>
      <c r="C80" s="45" t="str">
        <f>IF(SUM(Evidencija!C79:Q79)=0,"-",SUM(Evidencija!C79:Q79))</f>
        <v>-</v>
      </c>
      <c r="D80" s="46" t="str">
        <f>IF(SUM(Evidencija!R79:S79)=0,"-",MAX(Evidencija!R79:S79))</f>
        <v>-</v>
      </c>
      <c r="E80" s="47" t="str">
        <f>Evidencija!U79</f>
        <v>-</v>
      </c>
      <c r="F80" s="11"/>
    </row>
    <row r="81" spans="1:6" x14ac:dyDescent="0.3">
      <c r="A81" s="43">
        <f>Evidencija!A80</f>
        <v>0</v>
      </c>
      <c r="B81" s="44">
        <f>Evidencija!B80</f>
        <v>0</v>
      </c>
      <c r="C81" s="45" t="str">
        <f>IF(SUM(Evidencija!C80:Q80)=0,"-",SUM(Evidencija!C80:Q80))</f>
        <v>-</v>
      </c>
      <c r="D81" s="46" t="str">
        <f>IF(SUM(Evidencija!R80:S80)=0,"-",MAX(Evidencija!R80:S80))</f>
        <v>-</v>
      </c>
      <c r="E81" s="47" t="str">
        <f>Evidencija!U80</f>
        <v>-</v>
      </c>
      <c r="F81" s="11"/>
    </row>
    <row r="82" spans="1:6" x14ac:dyDescent="0.3">
      <c r="A82" s="43">
        <f>Evidencija!A81</f>
        <v>0</v>
      </c>
      <c r="B82" s="44">
        <f>Evidencija!B81</f>
        <v>0</v>
      </c>
      <c r="C82" s="45" t="str">
        <f>IF(SUM(Evidencija!C81:Q81)=0,"-",SUM(Evidencija!C81:Q81))</f>
        <v>-</v>
      </c>
      <c r="D82" s="46" t="str">
        <f>IF(SUM(Evidencija!R81:S81)=0,"-",MAX(Evidencija!R81:S81))</f>
        <v>-</v>
      </c>
      <c r="E82" s="47" t="str">
        <f>Evidencija!U81</f>
        <v>-</v>
      </c>
      <c r="F82" s="11"/>
    </row>
    <row r="83" spans="1:6" x14ac:dyDescent="0.3">
      <c r="A83" s="43">
        <f>Evidencija!A82</f>
        <v>0</v>
      </c>
      <c r="B83" s="44">
        <f>Evidencija!B82</f>
        <v>0</v>
      </c>
      <c r="C83" s="45" t="str">
        <f>IF(SUM(Evidencija!C82:Q82)=0,"-",SUM(Evidencija!C82:Q82))</f>
        <v>-</v>
      </c>
      <c r="D83" s="46" t="str">
        <f>IF(SUM(Evidencija!R82:S82)=0,"-",MAX(Evidencija!R82:S82))</f>
        <v>-</v>
      </c>
      <c r="E83" s="47" t="str">
        <f>Evidencija!U82</f>
        <v>-</v>
      </c>
      <c r="F83" s="11"/>
    </row>
    <row r="84" spans="1:6" x14ac:dyDescent="0.3">
      <c r="A84" s="43">
        <f>Evidencija!A83</f>
        <v>0</v>
      </c>
      <c r="B84" s="44">
        <f>Evidencija!B83</f>
        <v>0</v>
      </c>
      <c r="C84" s="45" t="str">
        <f>IF(SUM(Evidencija!C83:Q83)=0,"-",SUM(Evidencija!C83:Q83))</f>
        <v>-</v>
      </c>
      <c r="D84" s="46" t="str">
        <f>IF(SUM(Evidencija!R83:S83)=0,"-",MAX(Evidencija!R83:S83))</f>
        <v>-</v>
      </c>
      <c r="E84" s="47" t="str">
        <f>Evidencija!U83</f>
        <v>-</v>
      </c>
      <c r="F84" s="11"/>
    </row>
    <row r="85" spans="1:6" x14ac:dyDescent="0.3">
      <c r="A85" s="43">
        <f>Evidencija!A94</f>
        <v>0</v>
      </c>
      <c r="B85" s="44">
        <f>Evidencija!B84</f>
        <v>0</v>
      </c>
      <c r="C85" s="45" t="str">
        <f>IF(SUM(Evidencija!C84:Q84)=0,"-",SUM(Evidencija!C84:Q84))</f>
        <v>-</v>
      </c>
      <c r="D85" s="46" t="str">
        <f>IF(SUM(Evidencija!R84:S84)=0,"-",MAX(Evidencija!R84:S84))</f>
        <v>-</v>
      </c>
      <c r="E85" s="47" t="str">
        <f>Evidencija!U84</f>
        <v>-</v>
      </c>
    </row>
    <row r="86" spans="1:6" x14ac:dyDescent="0.3">
      <c r="A86" s="43">
        <f>Evidencija!A85</f>
        <v>0</v>
      </c>
      <c r="B86" s="44">
        <f>Evidencija!B85</f>
        <v>0</v>
      </c>
      <c r="C86" s="45" t="str">
        <f>IF(SUM(Evidencija!C85:Q85)=0,"-",SUM(Evidencija!C85:Q85))</f>
        <v>-</v>
      </c>
      <c r="D86" s="46" t="str">
        <f>IF(SUM(Evidencija!R85:S85)=0,"-",MAX(Evidencija!R85:S85))</f>
        <v>-</v>
      </c>
      <c r="E86" s="47" t="str">
        <f>Evidencija!U85</f>
        <v>-</v>
      </c>
    </row>
    <row r="87" spans="1:6" x14ac:dyDescent="0.3">
      <c r="A87" s="43">
        <f>Evidencija!A86</f>
        <v>0</v>
      </c>
      <c r="B87" s="44">
        <f>Evidencija!B86</f>
        <v>0</v>
      </c>
      <c r="C87" s="45" t="str">
        <f>IF(SUM(Evidencija!C86:Q86)=0,"-",SUM(Evidencija!C86:Q86))</f>
        <v>-</v>
      </c>
      <c r="D87" s="46" t="str">
        <f>IF(SUM(Evidencija!R86:S86)=0,"-",MAX(Evidencija!R86:S86))</f>
        <v>-</v>
      </c>
      <c r="E87" s="47" t="str">
        <f>Evidencija!U86</f>
        <v>-</v>
      </c>
    </row>
    <row r="88" spans="1:6" x14ac:dyDescent="0.3">
      <c r="A88" s="43">
        <f>Evidencija!A87</f>
        <v>0</v>
      </c>
      <c r="B88" s="44">
        <f>Evidencija!B87</f>
        <v>0</v>
      </c>
      <c r="C88" s="45" t="str">
        <f>IF(SUM(Evidencija!C87:Q87)=0,"-",SUM(Evidencija!C87:Q87))</f>
        <v>-</v>
      </c>
      <c r="D88" s="46" t="str">
        <f>IF(SUM(Evidencija!R87:S87)=0,"-",MAX(Evidencija!R87:S87))</f>
        <v>-</v>
      </c>
      <c r="E88" s="47" t="str">
        <f>Evidencija!U87</f>
        <v>-</v>
      </c>
    </row>
    <row r="89" spans="1:6" x14ac:dyDescent="0.3">
      <c r="A89" s="43">
        <f>Evidencija!A88</f>
        <v>0</v>
      </c>
      <c r="B89" s="44">
        <f>Evidencija!B88</f>
        <v>0</v>
      </c>
      <c r="C89" s="45" t="str">
        <f>IF(SUM(Evidencija!C88:Q88)=0,"-",SUM(Evidencija!C88:Q88))</f>
        <v>-</v>
      </c>
      <c r="D89" s="46" t="str">
        <f>IF(SUM(Evidencija!R88:S88)=0,"-",MAX(Evidencija!R88:S88))</f>
        <v>-</v>
      </c>
      <c r="E89" s="47" t="str">
        <f>Evidencija!U88</f>
        <v>-</v>
      </c>
    </row>
    <row r="90" spans="1:6" x14ac:dyDescent="0.3">
      <c r="A90" s="43">
        <f>Evidencija!A89</f>
        <v>0</v>
      </c>
      <c r="B90" s="44">
        <f>Evidencija!B89</f>
        <v>0</v>
      </c>
      <c r="C90" s="45" t="str">
        <f>IF(SUM(Evidencija!C89:Q89)=0,"-",SUM(Evidencija!C89:Q89))</f>
        <v>-</v>
      </c>
      <c r="D90" s="46" t="str">
        <f>IF(SUM(Evidencija!R89:S89)=0,"-",MAX(Evidencija!R89:S89))</f>
        <v>-</v>
      </c>
      <c r="E90" s="47" t="str">
        <f>Evidencija!U89</f>
        <v>-</v>
      </c>
    </row>
    <row r="91" spans="1:6" x14ac:dyDescent="0.3">
      <c r="A91" s="43">
        <f>Evidencija!A90</f>
        <v>0</v>
      </c>
      <c r="B91" s="44">
        <f>Evidencija!B90</f>
        <v>0</v>
      </c>
      <c r="C91" s="45" t="str">
        <f>IF(SUM(Evidencija!C90:Q90)=0,"-",SUM(Evidencija!C90:Q90))</f>
        <v>-</v>
      </c>
      <c r="D91" s="46" t="str">
        <f>IF(SUM(Evidencija!R90:S90)=0,"-",MAX(Evidencija!R90:S90))</f>
        <v>-</v>
      </c>
      <c r="E91" s="47" t="str">
        <f>Evidencija!U90</f>
        <v>-</v>
      </c>
    </row>
    <row r="92" spans="1:6" x14ac:dyDescent="0.3">
      <c r="A92" s="43">
        <f>Evidencija!A91</f>
        <v>0</v>
      </c>
      <c r="B92" s="44">
        <f>Evidencija!B91</f>
        <v>0</v>
      </c>
      <c r="C92" s="45" t="str">
        <f>IF(SUM(Evidencija!C91:Q91)=0,"-",SUM(Evidencija!C91:Q91))</f>
        <v>-</v>
      </c>
      <c r="D92" s="46" t="str">
        <f>IF(SUM(Evidencija!R91:S91)=0,"-",MAX(Evidencija!R91:S91))</f>
        <v>-</v>
      </c>
      <c r="E92" s="47" t="str">
        <f>Evidencija!U91</f>
        <v>-</v>
      </c>
    </row>
    <row r="93" spans="1:6" x14ac:dyDescent="0.3">
      <c r="A93" s="43">
        <f>Evidencija!A92</f>
        <v>0</v>
      </c>
      <c r="B93" s="44">
        <f>Evidencija!B92</f>
        <v>0</v>
      </c>
      <c r="C93" s="45" t="str">
        <f>IF(SUM(Evidencija!C92:Q92)=0,"-",SUM(Evidencija!C92:Q92))</f>
        <v>-</v>
      </c>
      <c r="D93" s="46" t="str">
        <f>IF(SUM(Evidencija!R92:S92)=0,"-",MAX(Evidencija!R92:S92))</f>
        <v>-</v>
      </c>
      <c r="E93" s="47" t="str">
        <f>Evidencija!U92</f>
        <v>-</v>
      </c>
    </row>
    <row r="94" spans="1:6" x14ac:dyDescent="0.3">
      <c r="A94" s="43">
        <f>Evidencija!A93</f>
        <v>0</v>
      </c>
      <c r="B94" s="44">
        <f>Evidencija!B93</f>
        <v>0</v>
      </c>
      <c r="C94" s="45" t="str">
        <f>IF(SUM(Evidencija!C93:Q93)=0,"-",SUM(Evidencija!C93:Q93))</f>
        <v>-</v>
      </c>
      <c r="D94" s="46" t="str">
        <f>IF(SUM(Evidencija!R93:S93)=0,"-",MAX(Evidencija!R93:S93))</f>
        <v>-</v>
      </c>
      <c r="E94" s="47" t="str">
        <f>Evidencija!U93</f>
        <v>-</v>
      </c>
    </row>
    <row r="95" spans="1:6" x14ac:dyDescent="0.3">
      <c r="A95" s="43" t="e">
        <f>Evidencija!#REF!</f>
        <v>#REF!</v>
      </c>
      <c r="B95" s="44">
        <f>Evidencija!B94</f>
        <v>0</v>
      </c>
      <c r="C95" s="45" t="str">
        <f>IF(SUM(Evidencija!C94:Q94)=0,"-",SUM(Evidencija!C94:Q94))</f>
        <v>-</v>
      </c>
      <c r="D95" s="46" t="str">
        <f>IF(SUM(Evidencija!R94:S94)=0,"-",MAX(Evidencija!R94:S94))</f>
        <v>-</v>
      </c>
      <c r="E95" s="47" t="str">
        <f>Evidencija!U94</f>
        <v>-</v>
      </c>
    </row>
    <row r="96" spans="1:6" x14ac:dyDescent="0.3">
      <c r="A96" s="43">
        <f>Evidencija!A95</f>
        <v>0</v>
      </c>
      <c r="B96" s="44">
        <f>Evidencija!B95</f>
        <v>0</v>
      </c>
      <c r="C96" s="45" t="str">
        <f>IF(SUM(Evidencija!C95:Q95)=0,"-",SUM(Evidencija!C95:Q95))</f>
        <v>-</v>
      </c>
      <c r="D96" s="46" t="str">
        <f>IF(SUM(Evidencija!R95:S95)=0,"-",MAX(Evidencija!R95:S95))</f>
        <v>-</v>
      </c>
      <c r="E96" s="47" t="str">
        <f>Evidencija!U95</f>
        <v>-</v>
      </c>
    </row>
    <row r="97" spans="1:5" x14ac:dyDescent="0.3">
      <c r="A97" s="43">
        <f>Evidencija!A96</f>
        <v>0</v>
      </c>
      <c r="B97" s="44">
        <f>Evidencija!B96</f>
        <v>0</v>
      </c>
      <c r="C97" s="45" t="str">
        <f>IF(SUM(Evidencija!C96:Q96)=0,"-",SUM(Evidencija!C96:Q96))</f>
        <v>-</v>
      </c>
      <c r="D97" s="46" t="str">
        <f>IF(SUM(Evidencija!R96:S96)=0,"-",MAX(Evidencija!R96:S96))</f>
        <v>-</v>
      </c>
      <c r="E97" s="47" t="str">
        <f>Evidencija!U96</f>
        <v>-</v>
      </c>
    </row>
    <row r="98" spans="1:5" x14ac:dyDescent="0.3">
      <c r="A98" s="43">
        <f>Evidencija!A97</f>
        <v>0</v>
      </c>
      <c r="B98" s="44">
        <f>Evidencija!B97</f>
        <v>0</v>
      </c>
      <c r="C98" s="45" t="str">
        <f>IF(SUM(Evidencija!C97:Q97)=0,"-",SUM(Evidencija!C97:Q97))</f>
        <v>-</v>
      </c>
      <c r="D98" s="46" t="str">
        <f>IF(SUM(Evidencija!R97:S97)=0,"-",MAX(Evidencija!R97:S97))</f>
        <v>-</v>
      </c>
      <c r="E98" s="47" t="str">
        <f>Evidencija!U97</f>
        <v>-</v>
      </c>
    </row>
    <row r="99" spans="1:5" x14ac:dyDescent="0.3">
      <c r="A99" s="43">
        <f>Evidencija!A98</f>
        <v>0</v>
      </c>
      <c r="B99" s="44">
        <f>Evidencija!B98</f>
        <v>0</v>
      </c>
      <c r="C99" s="45" t="str">
        <f>IF(SUM(Evidencija!C98:Q98)=0,"-",SUM(Evidencija!C98:Q98))</f>
        <v>-</v>
      </c>
      <c r="D99" s="46" t="str">
        <f>IF(SUM(Evidencija!R98:S98)=0,"-",MAX(Evidencija!R98:S98))</f>
        <v>-</v>
      </c>
      <c r="E99" s="47" t="str">
        <f>Evidencija!U98</f>
        <v>-</v>
      </c>
    </row>
    <row r="100" spans="1:5" x14ac:dyDescent="0.3">
      <c r="A100" s="43">
        <f>Evidencija!A99</f>
        <v>0</v>
      </c>
      <c r="B100" s="44">
        <f>Evidencija!B99</f>
        <v>0</v>
      </c>
      <c r="C100" s="45" t="str">
        <f>IF(SUM(Evidencija!C99:Q99)=0,"-",SUM(Evidencija!C99:Q99))</f>
        <v>-</v>
      </c>
      <c r="D100" s="46" t="str">
        <f>IF(SUM(Evidencija!R99:S99)=0,"-",MAX(Evidencija!R99:S99))</f>
        <v>-</v>
      </c>
      <c r="E100" s="47" t="str">
        <f>Evidencija!U99</f>
        <v>-</v>
      </c>
    </row>
    <row r="101" spans="1:5" x14ac:dyDescent="0.3">
      <c r="A101" s="43">
        <f>Evidencija!A100</f>
        <v>0</v>
      </c>
      <c r="B101" s="44">
        <f>Evidencija!B100</f>
        <v>0</v>
      </c>
      <c r="C101" s="45" t="str">
        <f>IF(SUM(Evidencija!C100:Q100)=0,"-",SUM(Evidencija!C100:Q100))</f>
        <v>-</v>
      </c>
      <c r="D101" s="46" t="str">
        <f>IF(SUM(Evidencija!R100:S100)=0,"-",MAX(Evidencija!R100:S100))</f>
        <v>-</v>
      </c>
      <c r="E101" s="47" t="str">
        <f>Evidencija!U100</f>
        <v>-</v>
      </c>
    </row>
    <row r="102" spans="1:5" x14ac:dyDescent="0.3">
      <c r="A102" s="43">
        <f>Evidencija!A101</f>
        <v>0</v>
      </c>
      <c r="B102" s="44">
        <f>Evidencija!B101</f>
        <v>0</v>
      </c>
      <c r="C102" s="45" t="str">
        <f>IF(SUM(Evidencija!C101:Q101)=0,"-",SUM(Evidencija!C101:Q101))</f>
        <v>-</v>
      </c>
      <c r="D102" s="46" t="str">
        <f>IF(SUM(Evidencija!R101:S101)=0,"-",MAX(Evidencija!R101:S101))</f>
        <v>-</v>
      </c>
      <c r="E102" s="47" t="str">
        <f>Evidencija!U101</f>
        <v>-</v>
      </c>
    </row>
    <row r="103" spans="1:5" x14ac:dyDescent="0.3">
      <c r="A103" s="43">
        <f>Evidencija!A102</f>
        <v>0</v>
      </c>
      <c r="B103" s="44">
        <f>Evidencija!B102</f>
        <v>0</v>
      </c>
      <c r="C103" s="45" t="str">
        <f>IF(SUM(Evidencija!C102:Q102)=0,"-",SUM(Evidencija!C102:Q102))</f>
        <v>-</v>
      </c>
      <c r="D103" s="46" t="str">
        <f>IF(SUM(Evidencija!R102:S102)=0,"-",MAX(Evidencija!R102:S102))</f>
        <v>-</v>
      </c>
      <c r="E103" s="47" t="str">
        <f>Evidencija!U102</f>
        <v>-</v>
      </c>
    </row>
    <row r="104" spans="1:5" x14ac:dyDescent="0.3">
      <c r="A104" s="43">
        <f>Evidencija!A103</f>
        <v>0</v>
      </c>
      <c r="B104" s="44">
        <f>Evidencija!B103</f>
        <v>0</v>
      </c>
      <c r="C104" s="45" t="str">
        <f>IF(SUM(Evidencija!C103:Q103)=0,"-",SUM(Evidencija!C103:Q103))</f>
        <v>-</v>
      </c>
      <c r="D104" s="46" t="str">
        <f>IF(SUM(Evidencija!R103:S103)=0,"-",MAX(Evidencija!R103:S103))</f>
        <v>-</v>
      </c>
      <c r="E104" s="47" t="str">
        <f>Evidencija!U103</f>
        <v>-</v>
      </c>
    </row>
    <row r="105" spans="1:5" x14ac:dyDescent="0.3">
      <c r="A105" s="43">
        <f>Evidencija!A104</f>
        <v>0</v>
      </c>
      <c r="B105" s="44">
        <f>Evidencija!B104</f>
        <v>0</v>
      </c>
      <c r="C105" s="45" t="str">
        <f>IF(SUM(Evidencija!C104:Q104)=0,"-",SUM(Evidencija!C104:Q104))</f>
        <v>-</v>
      </c>
      <c r="D105" s="46" t="str">
        <f>IF(SUM(Evidencija!R104:S104)=0,"-",MAX(Evidencija!R104:S104))</f>
        <v>-</v>
      </c>
      <c r="E105" s="47" t="str">
        <f>Evidencija!U104</f>
        <v>-</v>
      </c>
    </row>
    <row r="106" spans="1:5" x14ac:dyDescent="0.3">
      <c r="A106" s="43">
        <f>Evidencija!A105</f>
        <v>0</v>
      </c>
      <c r="B106" s="44">
        <f>Evidencija!B105</f>
        <v>0</v>
      </c>
      <c r="C106" s="45" t="str">
        <f>IF(SUM(Evidencija!C105:Q105)=0,"-",SUM(Evidencija!C105:Q105))</f>
        <v>-</v>
      </c>
      <c r="D106" s="46" t="str">
        <f>IF(SUM(Evidencija!R105:S105)=0,"-",MAX(Evidencija!R105:S105))</f>
        <v>-</v>
      </c>
      <c r="E106" s="47" t="str">
        <f>Evidencija!U105</f>
        <v>-</v>
      </c>
    </row>
    <row r="107" spans="1:5" x14ac:dyDescent="0.3">
      <c r="A107" s="43">
        <f>Evidencija!A106</f>
        <v>0</v>
      </c>
      <c r="B107" s="44">
        <f>Evidencija!B106</f>
        <v>0</v>
      </c>
      <c r="C107" s="45" t="str">
        <f>IF(SUM(Evidencija!C106:Q106)=0,"-",SUM(Evidencija!C106:Q106))</f>
        <v>-</v>
      </c>
      <c r="D107" s="46" t="str">
        <f>IF(SUM(Evidencija!R106:S106)=0,"-",MAX(Evidencija!R106:S106))</f>
        <v>-</v>
      </c>
      <c r="E107" s="47" t="str">
        <f>Evidencija!U106</f>
        <v>-</v>
      </c>
    </row>
    <row r="108" spans="1:5" x14ac:dyDescent="0.3">
      <c r="A108" s="43">
        <f>Evidencija!A107</f>
        <v>0</v>
      </c>
      <c r="B108" s="44">
        <f>Evidencija!B107</f>
        <v>0</v>
      </c>
      <c r="C108" s="45" t="str">
        <f>IF(SUM(Evidencija!C107:Q107)=0,"-",SUM(Evidencija!C107:Q107))</f>
        <v>-</v>
      </c>
      <c r="D108" s="46" t="str">
        <f>IF(SUM(Evidencija!R107:S107)=0,"-",MAX(Evidencija!R107:S107))</f>
        <v>-</v>
      </c>
      <c r="E108" s="47" t="str">
        <f>Evidencija!U107</f>
        <v>-</v>
      </c>
    </row>
    <row r="109" spans="1:5" x14ac:dyDescent="0.3">
      <c r="A109" s="43">
        <f>Evidencija!A108</f>
        <v>0</v>
      </c>
      <c r="B109" s="44">
        <f>Evidencija!B108</f>
        <v>0</v>
      </c>
      <c r="C109" s="45" t="str">
        <f>IF(SUM(Evidencija!C108:Q108)=0,"-",SUM(Evidencija!C108:Q108))</f>
        <v>-</v>
      </c>
      <c r="D109" s="46" t="str">
        <f>IF(SUM(Evidencija!R108:S108)=0,"-",MAX(Evidencija!R108:S108))</f>
        <v>-</v>
      </c>
      <c r="E109" s="47" t="str">
        <f>Evidencija!U108</f>
        <v>-</v>
      </c>
    </row>
    <row r="110" spans="1:5" x14ac:dyDescent="0.3">
      <c r="A110" s="43">
        <f>Evidencija!A109</f>
        <v>0</v>
      </c>
      <c r="B110" s="44">
        <f>Evidencija!B109</f>
        <v>0</v>
      </c>
      <c r="C110" s="45" t="str">
        <f>IF(SUM(Evidencija!C109:Q109)=0,"-",SUM(Evidencija!C109:Q109))</f>
        <v>-</v>
      </c>
      <c r="D110" s="46" t="str">
        <f>IF(SUM(Evidencija!R109:S109)=0,"-",MAX(Evidencija!R109:S109))</f>
        <v>-</v>
      </c>
      <c r="E110" s="47" t="str">
        <f>Evidencija!U109</f>
        <v>-</v>
      </c>
    </row>
    <row r="111" spans="1:5" x14ac:dyDescent="0.3">
      <c r="A111" s="43">
        <f>Evidencija!A110</f>
        <v>0</v>
      </c>
      <c r="B111" s="44">
        <f>Evidencija!B110</f>
        <v>0</v>
      </c>
      <c r="C111" s="45" t="str">
        <f>IF(SUM(Evidencija!C110:Q110)=0,"-",SUM(Evidencija!C110:Q110))</f>
        <v>-</v>
      </c>
      <c r="D111" s="46" t="str">
        <f>IF(SUM(Evidencija!R110:S110)=0,"-",MAX(Evidencija!R110:S110))</f>
        <v>-</v>
      </c>
      <c r="E111" s="47" t="str">
        <f>Evidencija!U110</f>
        <v>-</v>
      </c>
    </row>
    <row r="112" spans="1:5" x14ac:dyDescent="0.3">
      <c r="A112" s="12"/>
      <c r="B112" s="13"/>
      <c r="C112" s="14"/>
      <c r="D112" s="15"/>
      <c r="E112" s="42"/>
    </row>
    <row r="113" spans="1:5" x14ac:dyDescent="0.3">
      <c r="A113" s="12"/>
      <c r="B113" s="13"/>
      <c r="C113" s="14"/>
      <c r="D113" s="15"/>
      <c r="E113" s="42"/>
    </row>
    <row r="114" spans="1:5" x14ac:dyDescent="0.3">
      <c r="A114" s="12"/>
      <c r="B114" s="13"/>
      <c r="C114" s="14"/>
      <c r="D114" s="15"/>
      <c r="E114" s="42"/>
    </row>
    <row r="115" spans="1:5" x14ac:dyDescent="0.3">
      <c r="A115" s="12"/>
      <c r="B115" s="13"/>
      <c r="C115" s="14"/>
      <c r="D115" s="15"/>
      <c r="E115" s="42"/>
    </row>
    <row r="116" spans="1:5" x14ac:dyDescent="0.3">
      <c r="A116" s="12"/>
      <c r="B116" s="13"/>
      <c r="C116" s="14"/>
      <c r="D116" s="15"/>
      <c r="E116" s="42"/>
    </row>
    <row r="117" spans="1:5" x14ac:dyDescent="0.3">
      <c r="A117" s="12"/>
      <c r="B117" s="13"/>
      <c r="C117" s="14"/>
      <c r="D117" s="15"/>
      <c r="E117" s="42"/>
    </row>
    <row r="118" spans="1:5" x14ac:dyDescent="0.3">
      <c r="A118" s="12"/>
      <c r="B118" s="13"/>
      <c r="C118" s="14"/>
      <c r="D118" s="15"/>
      <c r="E118" s="42"/>
    </row>
    <row r="119" spans="1:5" x14ac:dyDescent="0.3">
      <c r="A119" s="12"/>
      <c r="B119" s="13"/>
      <c r="C119" s="14"/>
      <c r="D119" s="15"/>
      <c r="E119" s="42"/>
    </row>
    <row r="120" spans="1:5" x14ac:dyDescent="0.3">
      <c r="A120" s="12"/>
      <c r="B120" s="13"/>
      <c r="C120" s="14"/>
      <c r="D120" s="15"/>
      <c r="E120" s="42"/>
    </row>
    <row r="121" spans="1:5" x14ac:dyDescent="0.3">
      <c r="A121" s="12"/>
      <c r="B121" s="13"/>
      <c r="C121" s="14"/>
      <c r="D121" s="15"/>
      <c r="E121" s="42"/>
    </row>
    <row r="122" spans="1:5" x14ac:dyDescent="0.3">
      <c r="A122" s="12"/>
      <c r="B122" s="13"/>
      <c r="C122" s="14"/>
      <c r="D122" s="15"/>
      <c r="E122" s="42"/>
    </row>
    <row r="123" spans="1:5" x14ac:dyDescent="0.3">
      <c r="A123" s="12"/>
      <c r="B123" s="13"/>
      <c r="C123" s="14"/>
      <c r="D123" s="15"/>
      <c r="E123" s="42"/>
    </row>
    <row r="124" spans="1:5" x14ac:dyDescent="0.3">
      <c r="A124" s="12"/>
      <c r="B124" s="13"/>
      <c r="C124" s="14"/>
      <c r="D124" s="15"/>
      <c r="E124" s="42"/>
    </row>
    <row r="125" spans="1:5" x14ac:dyDescent="0.3">
      <c r="A125" s="12"/>
      <c r="B125" s="13"/>
      <c r="C125" s="14"/>
      <c r="D125" s="15"/>
      <c r="E125" s="42"/>
    </row>
    <row r="126" spans="1:5" x14ac:dyDescent="0.3">
      <c r="A126" s="12"/>
      <c r="B126" s="13"/>
      <c r="C126" s="14"/>
      <c r="D126" s="15"/>
      <c r="E126" s="42"/>
    </row>
    <row r="127" spans="1:5" x14ac:dyDescent="0.3">
      <c r="A127" s="12"/>
      <c r="B127" s="13"/>
      <c r="C127" s="14"/>
      <c r="D127" s="15"/>
      <c r="E127" s="42"/>
    </row>
    <row r="128" spans="1:5" x14ac:dyDescent="0.3">
      <c r="A128" s="12"/>
      <c r="B128" s="13"/>
      <c r="C128" s="14"/>
      <c r="D128" s="15"/>
      <c r="E128" s="42"/>
    </row>
    <row r="129" spans="1:5" x14ac:dyDescent="0.3">
      <c r="A129" s="12"/>
      <c r="B129" s="13"/>
      <c r="C129" s="14"/>
      <c r="D129" s="15"/>
      <c r="E129" s="42"/>
    </row>
    <row r="130" spans="1:5" x14ac:dyDescent="0.3">
      <c r="A130" s="12"/>
      <c r="B130" s="13"/>
      <c r="C130" s="14"/>
      <c r="D130" s="15"/>
      <c r="E130" s="42"/>
    </row>
    <row r="131" spans="1:5" x14ac:dyDescent="0.3">
      <c r="A131" s="12"/>
      <c r="B131" s="13"/>
      <c r="C131" s="14"/>
      <c r="D131" s="15"/>
      <c r="E131" s="42"/>
    </row>
    <row r="132" spans="1:5" x14ac:dyDescent="0.3">
      <c r="A132" s="12"/>
      <c r="B132" s="13"/>
      <c r="C132" s="73"/>
      <c r="D132" s="74"/>
      <c r="E132" s="73"/>
    </row>
    <row r="159" spans="4:4" x14ac:dyDescent="0.3">
      <c r="D159" s="19"/>
    </row>
    <row r="160" spans="4:4" x14ac:dyDescent="0.3">
      <c r="D160" s="19"/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6">
    <mergeCell ref="E7:E9"/>
    <mergeCell ref="A7:A9"/>
    <mergeCell ref="B7:B9"/>
    <mergeCell ref="C8:C9"/>
    <mergeCell ref="D8:D9"/>
    <mergeCell ref="C7:D7"/>
  </mergeCells>
  <phoneticPr fontId="15" type="noConversion"/>
  <printOptions horizontalCentered="1"/>
  <pageMargins left="0.39370078740157499" right="0.39370078740157499" top="0.25" bottom="0.84" header="0.39370078740157499" footer="0.24"/>
  <pageSetup paperSize="9" orientation="portrait" r:id="rId1"/>
  <headerFooter alignWithMargins="0">
    <oddFooter>&amp;LDATUM:  17.02.2016.&amp;CStrana &amp;P/&amp;N&amp;RProdekan za nastavu:
Doc. dr Tatijana Dlabač
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00"/>
  <sheetViews>
    <sheetView topLeftCell="C1" workbookViewId="0">
      <selection activeCell="L18" sqref="L18"/>
    </sheetView>
  </sheetViews>
  <sheetFormatPr defaultColWidth="9.1796875" defaultRowHeight="12.5" x14ac:dyDescent="0.25"/>
  <cols>
    <col min="1" max="1" width="12.54296875" style="40" hidden="1" customWidth="1"/>
    <col min="2" max="2" width="11" style="23" hidden="1" customWidth="1"/>
    <col min="3" max="15" width="9.1796875" style="23"/>
    <col min="16" max="16" width="9.1796875" style="23" bestFit="1" customWidth="1"/>
    <col min="17" max="16384" width="9.1796875" style="23"/>
  </cols>
  <sheetData>
    <row r="1" spans="1:19" ht="14" x14ac:dyDescent="0.3">
      <c r="A1" s="22" t="str">
        <f>Zakljucne!E10</f>
        <v>F</v>
      </c>
      <c r="E1" s="24" t="str">
        <f>Zakljucne!A3</f>
        <v>STUDIJSKI PROGRAM: NAUTIKA I POMORSKI SAOBRAĆAJ</v>
      </c>
      <c r="F1" s="25"/>
      <c r="G1" s="25"/>
      <c r="H1" s="25"/>
    </row>
    <row r="2" spans="1:19" ht="14" x14ac:dyDescent="0.3">
      <c r="A2" s="22" t="str">
        <f>Zakljucne!E11</f>
        <v>D</v>
      </c>
      <c r="E2" s="24" t="str">
        <f>Zakljucne!A5</f>
        <v>PREDMET: MANEVRISANJE BRODOM I PIS</v>
      </c>
      <c r="F2" s="25"/>
      <c r="G2" s="25"/>
      <c r="H2" s="25"/>
    </row>
    <row r="3" spans="1:19" ht="14" x14ac:dyDescent="0.3">
      <c r="A3" s="22" t="str">
        <f>Zakljucne!E12</f>
        <v>-</v>
      </c>
      <c r="E3" s="25" t="str">
        <f>Evidencija!I4</f>
        <v>NASTAVNIK: Cap.Ilija Milović</v>
      </c>
      <c r="F3" s="25"/>
      <c r="G3" s="25"/>
      <c r="H3" s="25"/>
    </row>
    <row r="4" spans="1:19" ht="14" x14ac:dyDescent="0.3">
      <c r="A4" s="22" t="str">
        <f>Zakljucne!E13</f>
        <v>-</v>
      </c>
      <c r="E4" s="23" t="str">
        <f>Evidencija!Q4</f>
        <v xml:space="preserve">SARADNIK: </v>
      </c>
      <c r="F4" s="25"/>
      <c r="G4" s="25"/>
    </row>
    <row r="5" spans="1:19" ht="14" x14ac:dyDescent="0.3">
      <c r="A5" s="22" t="str">
        <f>Zakljucne!E14</f>
        <v>-</v>
      </c>
      <c r="E5" s="23" t="str">
        <f>Evidencija!F4</f>
        <v>ECTS kredita: 3</v>
      </c>
    </row>
    <row r="6" spans="1:19" ht="14" x14ac:dyDescent="0.3">
      <c r="A6" s="22" t="str">
        <f>Zakljucne!E15</f>
        <v>-</v>
      </c>
    </row>
    <row r="7" spans="1:19" ht="14" x14ac:dyDescent="0.3">
      <c r="A7" s="22" t="str">
        <f>Zakljucne!E16</f>
        <v>-</v>
      </c>
    </row>
    <row r="8" spans="1:19" ht="14.5" thickBot="1" x14ac:dyDescent="0.35">
      <c r="A8" s="22" t="str">
        <f>Zakljucne!E17</f>
        <v>-</v>
      </c>
    </row>
    <row r="9" spans="1:19" ht="14.5" thickBot="1" x14ac:dyDescent="0.35">
      <c r="A9" s="22" t="str">
        <f>Zakljucne!E18</f>
        <v>-</v>
      </c>
      <c r="C9" s="26" t="s">
        <v>31</v>
      </c>
      <c r="D9" s="158" t="s">
        <v>32</v>
      </c>
      <c r="E9" s="159"/>
      <c r="F9" s="160" t="s">
        <v>28</v>
      </c>
      <c r="G9" s="161"/>
      <c r="H9" s="158" t="s">
        <v>30</v>
      </c>
      <c r="I9" s="159"/>
      <c r="J9" s="160" t="s">
        <v>26</v>
      </c>
      <c r="K9" s="161"/>
      <c r="L9" s="158" t="s">
        <v>27</v>
      </c>
      <c r="M9" s="159"/>
      <c r="N9" s="160" t="s">
        <v>29</v>
      </c>
      <c r="O9" s="161"/>
      <c r="P9" s="158" t="s">
        <v>33</v>
      </c>
      <c r="Q9" s="159"/>
      <c r="R9" s="160" t="s">
        <v>34</v>
      </c>
      <c r="S9" s="159"/>
    </row>
    <row r="10" spans="1:19" ht="14.5" thickBot="1" x14ac:dyDescent="0.35">
      <c r="A10" s="22" t="str">
        <f>Zakljucne!E19</f>
        <v>-</v>
      </c>
      <c r="C10" s="27">
        <f>D10+F10+H10+J10+L10+N10</f>
        <v>2</v>
      </c>
      <c r="D10" s="28">
        <f>COUNTIF($A$1:$A$300,"A")</f>
        <v>0</v>
      </c>
      <c r="E10" s="29">
        <f>D10/$C$10*100</f>
        <v>0</v>
      </c>
      <c r="F10" s="30">
        <f>COUNTIF($A$1:$A$300,"B")</f>
        <v>0</v>
      </c>
      <c r="G10" s="31">
        <f>F10/$C$10*100</f>
        <v>0</v>
      </c>
      <c r="H10" s="28">
        <f>COUNTIF($A$1:$A$300,"C")</f>
        <v>0</v>
      </c>
      <c r="I10" s="29">
        <f>H10/$C$10*100</f>
        <v>0</v>
      </c>
      <c r="J10" s="30">
        <f>COUNTIF($A$1:$A$300,"D")</f>
        <v>1</v>
      </c>
      <c r="K10" s="31">
        <f>J10/$C$10*100</f>
        <v>50</v>
      </c>
      <c r="L10" s="28">
        <f>COUNTIF($A$1:$A$300,"E")</f>
        <v>0</v>
      </c>
      <c r="M10" s="29">
        <f>L10/$C$10*100</f>
        <v>0</v>
      </c>
      <c r="N10" s="30">
        <f>COUNTIF($A$1:$A$300,"F")</f>
        <v>1</v>
      </c>
      <c r="O10" s="31">
        <f>N10/$C$10*100</f>
        <v>50</v>
      </c>
      <c r="P10" s="32">
        <f>D10+F10+H10+J10+L10</f>
        <v>1</v>
      </c>
      <c r="Q10" s="29">
        <f>P10/$C$10*100</f>
        <v>50</v>
      </c>
      <c r="R10" s="33">
        <f>N10</f>
        <v>1</v>
      </c>
      <c r="S10" s="29">
        <f>R10/$C$10*100</f>
        <v>50</v>
      </c>
    </row>
    <row r="11" spans="1:19" ht="14" x14ac:dyDescent="0.3">
      <c r="A11" s="22" t="str">
        <f>Zakljucne!E20</f>
        <v>-</v>
      </c>
      <c r="C11" s="34"/>
      <c r="D11" s="35"/>
      <c r="E11" s="36"/>
    </row>
    <row r="12" spans="1:19" ht="14" x14ac:dyDescent="0.3">
      <c r="A12" s="22" t="str">
        <f>Zakljucne!E21</f>
        <v>-</v>
      </c>
      <c r="C12" s="34"/>
      <c r="D12" s="35"/>
      <c r="E12" s="36"/>
    </row>
    <row r="13" spans="1:19" ht="14" x14ac:dyDescent="0.3">
      <c r="A13" s="22" t="str">
        <f>Zakljucne!E22</f>
        <v>-</v>
      </c>
      <c r="C13" s="34"/>
      <c r="D13" s="35"/>
      <c r="E13" s="36"/>
    </row>
    <row r="14" spans="1:19" ht="14" x14ac:dyDescent="0.3">
      <c r="A14" s="22" t="str">
        <f>Zakljucne!E23</f>
        <v>-</v>
      </c>
      <c r="C14" s="34"/>
      <c r="D14" s="35"/>
      <c r="E14" s="36"/>
      <c r="G14" s="38"/>
      <c r="H14" s="38"/>
    </row>
    <row r="15" spans="1:19" ht="14" x14ac:dyDescent="0.3">
      <c r="A15" s="22" t="str">
        <f>Zakljucne!E24</f>
        <v>-</v>
      </c>
      <c r="G15" s="38"/>
      <c r="H15" s="38"/>
    </row>
    <row r="16" spans="1:19" ht="14" x14ac:dyDescent="0.3">
      <c r="A16" s="22" t="str">
        <f>Zakljucne!E25</f>
        <v>-</v>
      </c>
      <c r="G16" s="37"/>
      <c r="H16" s="38"/>
    </row>
    <row r="17" spans="1:12" ht="14" x14ac:dyDescent="0.3">
      <c r="A17" s="22" t="str">
        <f>Zakljucne!E26</f>
        <v>-</v>
      </c>
      <c r="G17" s="37"/>
      <c r="H17" s="38"/>
    </row>
    <row r="18" spans="1:12" ht="14" x14ac:dyDescent="0.3">
      <c r="A18" s="22" t="str">
        <f>Zakljucne!E27</f>
        <v>-</v>
      </c>
      <c r="G18" s="37"/>
      <c r="H18" s="38"/>
    </row>
    <row r="19" spans="1:12" ht="14" x14ac:dyDescent="0.3">
      <c r="A19" s="22" t="str">
        <f>Zakljucne!E28</f>
        <v>-</v>
      </c>
      <c r="G19" s="37"/>
      <c r="H19" s="38"/>
    </row>
    <row r="20" spans="1:12" ht="14" x14ac:dyDescent="0.3">
      <c r="A20" s="22" t="str">
        <f>Zakljucne!E29</f>
        <v>-</v>
      </c>
      <c r="G20" s="37"/>
      <c r="H20" s="38"/>
    </row>
    <row r="21" spans="1:12" ht="14" x14ac:dyDescent="0.3">
      <c r="A21" s="22" t="str">
        <f>Zakljucne!E30</f>
        <v>-</v>
      </c>
      <c r="G21" s="37"/>
      <c r="H21" s="38"/>
    </row>
    <row r="22" spans="1:12" ht="14" x14ac:dyDescent="0.3">
      <c r="A22" s="22" t="str">
        <f>Zakljucne!E31</f>
        <v>-</v>
      </c>
      <c r="G22" s="37"/>
      <c r="H22" s="38"/>
    </row>
    <row r="23" spans="1:12" ht="14" x14ac:dyDescent="0.3">
      <c r="A23" s="22" t="str">
        <f>Zakljucne!E32</f>
        <v>-</v>
      </c>
      <c r="G23" s="37"/>
      <c r="H23" s="38"/>
    </row>
    <row r="24" spans="1:12" ht="14" x14ac:dyDescent="0.3">
      <c r="A24" s="22" t="str">
        <f>Zakljucne!E33</f>
        <v>-</v>
      </c>
      <c r="G24" s="37"/>
      <c r="H24" s="38"/>
    </row>
    <row r="25" spans="1:12" ht="14" x14ac:dyDescent="0.3">
      <c r="A25" s="22" t="str">
        <f>Zakljucne!E34</f>
        <v>-</v>
      </c>
      <c r="G25" s="37"/>
      <c r="H25" s="38"/>
    </row>
    <row r="26" spans="1:12" ht="14" x14ac:dyDescent="0.3">
      <c r="A26" s="22" t="str">
        <f>Zakljucne!E35</f>
        <v>-</v>
      </c>
      <c r="G26" s="37"/>
      <c r="H26" s="38"/>
    </row>
    <row r="27" spans="1:12" ht="14" x14ac:dyDescent="0.3">
      <c r="A27" s="22" t="str">
        <f>Zakljucne!E36</f>
        <v>-</v>
      </c>
      <c r="G27" s="37"/>
      <c r="H27" s="38"/>
      <c r="I27" s="25"/>
      <c r="J27" s="25"/>
      <c r="K27" s="25"/>
      <c r="L27" s="25"/>
    </row>
    <row r="28" spans="1:12" ht="14" x14ac:dyDescent="0.3">
      <c r="A28" s="22" t="str">
        <f>Zakljucne!E37</f>
        <v>-</v>
      </c>
      <c r="G28" s="37"/>
      <c r="H28" s="38"/>
    </row>
    <row r="29" spans="1:12" ht="14" x14ac:dyDescent="0.3">
      <c r="A29" s="22" t="str">
        <f>Zakljucne!E38</f>
        <v>-</v>
      </c>
      <c r="G29" s="37"/>
      <c r="H29" s="38"/>
      <c r="I29" s="25"/>
      <c r="J29" s="25"/>
      <c r="K29" s="25"/>
      <c r="L29" s="25"/>
    </row>
    <row r="30" spans="1:12" ht="14" x14ac:dyDescent="0.3">
      <c r="A30" s="22" t="str">
        <f>Zakljucne!E39</f>
        <v>-</v>
      </c>
      <c r="G30" s="37"/>
      <c r="H30" s="38"/>
      <c r="I30" s="25"/>
      <c r="J30" s="25"/>
      <c r="K30" s="25"/>
      <c r="L30" s="25"/>
    </row>
    <row r="31" spans="1:12" ht="14" x14ac:dyDescent="0.3">
      <c r="A31" s="22" t="str">
        <f>Zakljucne!E40</f>
        <v>-</v>
      </c>
      <c r="G31" s="37"/>
      <c r="H31" s="38"/>
      <c r="I31" s="25"/>
      <c r="J31" s="25"/>
      <c r="K31" s="25"/>
      <c r="L31" s="25"/>
    </row>
    <row r="32" spans="1:12" ht="14" x14ac:dyDescent="0.3">
      <c r="A32" s="22" t="str">
        <f>Zakljucne!E41</f>
        <v>-</v>
      </c>
      <c r="G32" s="37"/>
      <c r="H32" s="38"/>
    </row>
    <row r="33" spans="1:12" ht="14" x14ac:dyDescent="0.3">
      <c r="A33" s="22" t="str">
        <f>Zakljucne!E42</f>
        <v>-</v>
      </c>
      <c r="G33" s="37"/>
      <c r="H33" s="38"/>
      <c r="I33" s="25"/>
      <c r="J33" s="25"/>
      <c r="K33" s="25"/>
      <c r="L33" s="25"/>
    </row>
    <row r="34" spans="1:12" ht="14" x14ac:dyDescent="0.3">
      <c r="A34" s="22" t="str">
        <f>Zakljucne!E43</f>
        <v>-</v>
      </c>
      <c r="G34" s="37"/>
      <c r="H34" s="38"/>
      <c r="I34" s="25"/>
      <c r="J34" s="25"/>
      <c r="K34" s="25"/>
      <c r="L34" s="25"/>
    </row>
    <row r="35" spans="1:12" ht="14" x14ac:dyDescent="0.3">
      <c r="A35" s="22" t="str">
        <f>Zakljucne!E44</f>
        <v>-</v>
      </c>
      <c r="G35" s="37"/>
      <c r="H35" s="38"/>
      <c r="I35" s="25"/>
      <c r="J35" s="25"/>
      <c r="K35" s="25"/>
      <c r="L35" s="25"/>
    </row>
    <row r="36" spans="1:12" ht="14" x14ac:dyDescent="0.3">
      <c r="A36" s="22" t="str">
        <f>Zakljucne!E45</f>
        <v>-</v>
      </c>
      <c r="G36" s="37"/>
      <c r="H36" s="38"/>
    </row>
    <row r="37" spans="1:12" ht="14" x14ac:dyDescent="0.3">
      <c r="A37" s="22" t="str">
        <f>Zakljucne!E46</f>
        <v>-</v>
      </c>
      <c r="G37" s="37"/>
      <c r="H37" s="38"/>
      <c r="I37" s="25"/>
      <c r="J37" s="25"/>
      <c r="K37" s="25"/>
      <c r="L37" s="25"/>
    </row>
    <row r="38" spans="1:12" ht="14" x14ac:dyDescent="0.3">
      <c r="A38" s="22" t="str">
        <f>Zakljucne!E47</f>
        <v>-</v>
      </c>
      <c r="G38" s="37"/>
      <c r="H38" s="38"/>
      <c r="L38" s="25"/>
    </row>
    <row r="39" spans="1:12" ht="14" x14ac:dyDescent="0.3">
      <c r="A39" s="22" t="str">
        <f>Zakljucne!E48</f>
        <v>-</v>
      </c>
      <c r="G39" s="37"/>
      <c r="H39" s="38"/>
      <c r="I39" s="25"/>
      <c r="J39" s="25"/>
      <c r="K39" s="25"/>
      <c r="L39" s="25"/>
    </row>
    <row r="40" spans="1:12" ht="14" x14ac:dyDescent="0.3">
      <c r="A40" s="22" t="str">
        <f>Zakljucne!E49</f>
        <v>-</v>
      </c>
      <c r="G40" s="37"/>
      <c r="H40" s="38"/>
      <c r="I40" s="39"/>
      <c r="J40" s="25"/>
      <c r="K40" s="25"/>
      <c r="L40" s="25"/>
    </row>
    <row r="41" spans="1:12" ht="14" x14ac:dyDescent="0.3">
      <c r="A41" s="22" t="str">
        <f>Zakljucne!E50</f>
        <v>-</v>
      </c>
      <c r="G41" s="37"/>
      <c r="H41" s="38"/>
    </row>
    <row r="42" spans="1:12" ht="14" x14ac:dyDescent="0.3">
      <c r="A42" s="22" t="str">
        <f>Zakljucne!E51</f>
        <v>-</v>
      </c>
      <c r="G42" s="37"/>
      <c r="H42" s="38"/>
    </row>
    <row r="43" spans="1:12" ht="14" x14ac:dyDescent="0.3">
      <c r="A43" s="22" t="str">
        <f>Zakljucne!E52</f>
        <v>-</v>
      </c>
      <c r="G43" s="37"/>
      <c r="H43" s="38"/>
    </row>
    <row r="44" spans="1:12" ht="14" x14ac:dyDescent="0.3">
      <c r="A44" s="22" t="str">
        <f>Zakljucne!E53</f>
        <v>-</v>
      </c>
      <c r="G44" s="37"/>
      <c r="H44" s="38"/>
    </row>
    <row r="45" spans="1:12" ht="14" x14ac:dyDescent="0.3">
      <c r="A45" s="22" t="str">
        <f>Zakljucne!E54</f>
        <v>-</v>
      </c>
      <c r="G45" s="37"/>
      <c r="H45" s="38"/>
    </row>
    <row r="46" spans="1:12" ht="14" x14ac:dyDescent="0.3">
      <c r="A46" s="22" t="str">
        <f>Zakljucne!E55</f>
        <v>-</v>
      </c>
      <c r="G46" s="37"/>
      <c r="H46" s="38"/>
    </row>
    <row r="47" spans="1:12" ht="14" x14ac:dyDescent="0.3">
      <c r="A47" s="22" t="str">
        <f>Zakljucne!E56</f>
        <v>-</v>
      </c>
      <c r="G47" s="37"/>
      <c r="H47" s="38"/>
    </row>
    <row r="48" spans="1:12" ht="14" x14ac:dyDescent="0.3">
      <c r="A48" s="22" t="str">
        <f>Zakljucne!E57</f>
        <v>-</v>
      </c>
      <c r="G48" s="37"/>
      <c r="H48" s="38"/>
    </row>
    <row r="49" spans="1:8" ht="14" x14ac:dyDescent="0.3">
      <c r="A49" s="22" t="str">
        <f>Zakljucne!E58</f>
        <v>-</v>
      </c>
      <c r="G49" s="37"/>
      <c r="H49" s="38"/>
    </row>
    <row r="50" spans="1:8" ht="14" x14ac:dyDescent="0.3">
      <c r="A50" s="22" t="str">
        <f>Zakljucne!E59</f>
        <v>-</v>
      </c>
      <c r="G50" s="37"/>
      <c r="H50" s="38"/>
    </row>
    <row r="51" spans="1:8" ht="14" x14ac:dyDescent="0.3">
      <c r="A51" s="22" t="str">
        <f>Zakljucne!E60</f>
        <v>-</v>
      </c>
      <c r="G51" s="37"/>
      <c r="H51" s="38"/>
    </row>
    <row r="52" spans="1:8" ht="14" x14ac:dyDescent="0.3">
      <c r="A52" s="22" t="str">
        <f>Zakljucne!E61</f>
        <v>-</v>
      </c>
      <c r="G52" s="37"/>
      <c r="H52" s="38"/>
    </row>
    <row r="53" spans="1:8" ht="14" x14ac:dyDescent="0.3">
      <c r="A53" s="22" t="str">
        <f>Zakljucne!E62</f>
        <v>-</v>
      </c>
      <c r="G53" s="37"/>
      <c r="H53" s="38"/>
    </row>
    <row r="54" spans="1:8" ht="14" x14ac:dyDescent="0.3">
      <c r="A54" s="22" t="str">
        <f>Zakljucne!E63</f>
        <v>-</v>
      </c>
      <c r="G54" s="37"/>
      <c r="H54" s="38"/>
    </row>
    <row r="55" spans="1:8" ht="14" x14ac:dyDescent="0.3">
      <c r="A55" s="22" t="str">
        <f>Zakljucne!E64</f>
        <v>-</v>
      </c>
      <c r="G55" s="37"/>
      <c r="H55" s="38"/>
    </row>
    <row r="56" spans="1:8" ht="14" x14ac:dyDescent="0.3">
      <c r="A56" s="22" t="str">
        <f>Zakljucne!E65</f>
        <v>-</v>
      </c>
      <c r="G56" s="37"/>
      <c r="H56" s="38"/>
    </row>
    <row r="57" spans="1:8" ht="14" x14ac:dyDescent="0.3">
      <c r="A57" s="22" t="str">
        <f>Zakljucne!E66</f>
        <v>-</v>
      </c>
      <c r="G57" s="37"/>
      <c r="H57" s="38"/>
    </row>
    <row r="58" spans="1:8" ht="14" x14ac:dyDescent="0.3">
      <c r="A58" s="22" t="str">
        <f>Zakljucne!E67</f>
        <v>-</v>
      </c>
      <c r="G58" s="37"/>
      <c r="H58" s="38"/>
    </row>
    <row r="59" spans="1:8" ht="14" x14ac:dyDescent="0.3">
      <c r="A59" s="22" t="str">
        <f>Zakljucne!E68</f>
        <v>-</v>
      </c>
      <c r="G59" s="37"/>
      <c r="H59" s="38"/>
    </row>
    <row r="60" spans="1:8" ht="14" x14ac:dyDescent="0.3">
      <c r="A60" s="22" t="str">
        <f>Zakljucne!E69</f>
        <v>-</v>
      </c>
      <c r="G60" s="37"/>
      <c r="H60" s="38"/>
    </row>
    <row r="61" spans="1:8" ht="14" x14ac:dyDescent="0.3">
      <c r="A61" s="22" t="str">
        <f>Zakljucne!E70</f>
        <v>-</v>
      </c>
      <c r="G61" s="37"/>
      <c r="H61" s="38"/>
    </row>
    <row r="62" spans="1:8" ht="14" x14ac:dyDescent="0.3">
      <c r="A62" s="22" t="str">
        <f>Zakljucne!E71</f>
        <v>-</v>
      </c>
      <c r="G62" s="37"/>
      <c r="H62" s="38"/>
    </row>
    <row r="63" spans="1:8" ht="14" x14ac:dyDescent="0.3">
      <c r="A63" s="22" t="str">
        <f>Zakljucne!E72</f>
        <v>-</v>
      </c>
      <c r="G63" s="37"/>
      <c r="H63" s="38"/>
    </row>
    <row r="64" spans="1:8" ht="14" x14ac:dyDescent="0.3">
      <c r="A64" s="22" t="str">
        <f>Zakljucne!E73</f>
        <v>-</v>
      </c>
      <c r="G64" s="37"/>
      <c r="H64" s="38"/>
    </row>
    <row r="65" spans="1:8" ht="14" x14ac:dyDescent="0.3">
      <c r="A65" s="22" t="str">
        <f>Zakljucne!E74</f>
        <v>-</v>
      </c>
      <c r="G65" s="37"/>
      <c r="H65" s="38"/>
    </row>
    <row r="66" spans="1:8" ht="14" x14ac:dyDescent="0.3">
      <c r="A66" s="22" t="str">
        <f>Zakljucne!E75</f>
        <v>-</v>
      </c>
      <c r="G66" s="37"/>
      <c r="H66" s="38"/>
    </row>
    <row r="67" spans="1:8" ht="14" x14ac:dyDescent="0.3">
      <c r="A67" s="22" t="str">
        <f>Zakljucne!E76</f>
        <v>-</v>
      </c>
      <c r="G67" s="37"/>
      <c r="H67" s="38"/>
    </row>
    <row r="68" spans="1:8" ht="14" x14ac:dyDescent="0.3">
      <c r="A68" s="22" t="str">
        <f>Zakljucne!E77</f>
        <v>-</v>
      </c>
      <c r="G68" s="37"/>
      <c r="H68" s="38"/>
    </row>
    <row r="69" spans="1:8" ht="14" x14ac:dyDescent="0.3">
      <c r="A69" s="22" t="str">
        <f>Zakljucne!E78</f>
        <v>-</v>
      </c>
      <c r="G69" s="38"/>
      <c r="H69" s="38"/>
    </row>
    <row r="70" spans="1:8" ht="14" x14ac:dyDescent="0.3">
      <c r="A70" s="22" t="str">
        <f>Zakljucne!E79</f>
        <v>-</v>
      </c>
      <c r="G70" s="38"/>
      <c r="H70" s="38"/>
    </row>
    <row r="71" spans="1:8" ht="14" x14ac:dyDescent="0.3">
      <c r="A71" s="22" t="str">
        <f>Zakljucne!E80</f>
        <v>-</v>
      </c>
      <c r="G71" s="38"/>
      <c r="H71" s="38"/>
    </row>
    <row r="72" spans="1:8" ht="14" x14ac:dyDescent="0.3">
      <c r="A72" s="22" t="str">
        <f>Zakljucne!E81</f>
        <v>-</v>
      </c>
      <c r="G72" s="38"/>
      <c r="H72" s="38"/>
    </row>
    <row r="73" spans="1:8" ht="14" x14ac:dyDescent="0.3">
      <c r="A73" s="22" t="str">
        <f>Zakljucne!E82</f>
        <v>-</v>
      </c>
      <c r="G73" s="38"/>
      <c r="H73" s="38"/>
    </row>
    <row r="74" spans="1:8" ht="14" x14ac:dyDescent="0.3">
      <c r="A74" s="22" t="str">
        <f>Zakljucne!E83</f>
        <v>-</v>
      </c>
      <c r="G74" s="38"/>
      <c r="H74" s="38"/>
    </row>
    <row r="75" spans="1:8" ht="14" x14ac:dyDescent="0.3">
      <c r="A75" s="22" t="str">
        <f>Zakljucne!E84</f>
        <v>-</v>
      </c>
      <c r="G75" s="38"/>
      <c r="H75" s="38"/>
    </row>
    <row r="76" spans="1:8" ht="14" x14ac:dyDescent="0.3">
      <c r="A76" s="22" t="str">
        <f>Zakljucne!E85</f>
        <v>-</v>
      </c>
      <c r="G76" s="38"/>
      <c r="H76" s="38"/>
    </row>
    <row r="77" spans="1:8" ht="14" x14ac:dyDescent="0.3">
      <c r="A77" s="22" t="str">
        <f>Zakljucne!E86</f>
        <v>-</v>
      </c>
      <c r="G77" s="38"/>
      <c r="H77" s="38"/>
    </row>
    <row r="78" spans="1:8" ht="14" x14ac:dyDescent="0.3">
      <c r="A78" s="22" t="str">
        <f>Zakljucne!E87</f>
        <v>-</v>
      </c>
      <c r="G78" s="38"/>
      <c r="H78" s="38"/>
    </row>
    <row r="79" spans="1:8" ht="14" x14ac:dyDescent="0.3">
      <c r="A79" s="22" t="str">
        <f>Zakljucne!E88</f>
        <v>-</v>
      </c>
    </row>
    <row r="80" spans="1:8" ht="14" x14ac:dyDescent="0.3">
      <c r="A80" s="22" t="str">
        <f>Zakljucne!E89</f>
        <v>-</v>
      </c>
    </row>
    <row r="81" spans="1:1" ht="14" x14ac:dyDescent="0.3">
      <c r="A81" s="22" t="str">
        <f>Zakljucne!E90</f>
        <v>-</v>
      </c>
    </row>
    <row r="82" spans="1:1" ht="14" x14ac:dyDescent="0.3">
      <c r="A82" s="22" t="str">
        <f>Zakljucne!E91</f>
        <v>-</v>
      </c>
    </row>
    <row r="83" spans="1:1" ht="14" x14ac:dyDescent="0.3">
      <c r="A83" s="22" t="str">
        <f>Zakljucne!E92</f>
        <v>-</v>
      </c>
    </row>
    <row r="84" spans="1:1" ht="14" x14ac:dyDescent="0.3">
      <c r="A84" s="22" t="str">
        <f>Zakljucne!E93</f>
        <v>-</v>
      </c>
    </row>
    <row r="85" spans="1:1" ht="14" x14ac:dyDescent="0.3">
      <c r="A85" s="22" t="str">
        <f>Zakljucne!E94</f>
        <v>-</v>
      </c>
    </row>
    <row r="86" spans="1:1" ht="14" x14ac:dyDescent="0.3">
      <c r="A86" s="22" t="str">
        <f>Zakljucne!E95</f>
        <v>-</v>
      </c>
    </row>
    <row r="87" spans="1:1" ht="14" x14ac:dyDescent="0.3">
      <c r="A87" s="22" t="str">
        <f>Zakljucne!E96</f>
        <v>-</v>
      </c>
    </row>
    <row r="88" spans="1:1" ht="14" x14ac:dyDescent="0.3">
      <c r="A88" s="22" t="str">
        <f>Zakljucne!E97</f>
        <v>-</v>
      </c>
    </row>
    <row r="89" spans="1:1" ht="14" x14ac:dyDescent="0.3">
      <c r="A89" s="22" t="str">
        <f>Zakljucne!E98</f>
        <v>-</v>
      </c>
    </row>
    <row r="90" spans="1:1" ht="14" x14ac:dyDescent="0.3">
      <c r="A90" s="22" t="str">
        <f>Zakljucne!E99</f>
        <v>-</v>
      </c>
    </row>
    <row r="91" spans="1:1" ht="14" x14ac:dyDescent="0.3">
      <c r="A91" s="22" t="str">
        <f>Zakljucne!E100</f>
        <v>-</v>
      </c>
    </row>
    <row r="92" spans="1:1" ht="14" x14ac:dyDescent="0.3">
      <c r="A92" s="22" t="str">
        <f>Zakljucne!E101</f>
        <v>-</v>
      </c>
    </row>
    <row r="93" spans="1:1" ht="14" x14ac:dyDescent="0.3">
      <c r="A93" s="22" t="str">
        <f>Zakljucne!E102</f>
        <v>-</v>
      </c>
    </row>
    <row r="94" spans="1:1" ht="14" x14ac:dyDescent="0.3">
      <c r="A94" s="22" t="str">
        <f>Zakljucne!E103</f>
        <v>-</v>
      </c>
    </row>
    <row r="95" spans="1:1" ht="14" x14ac:dyDescent="0.3">
      <c r="A95" s="22" t="str">
        <f>Zakljucne!E104</f>
        <v>-</v>
      </c>
    </row>
    <row r="96" spans="1:1" ht="14" x14ac:dyDescent="0.3">
      <c r="A96" s="22" t="str">
        <f>Zakljucne!E105</f>
        <v>-</v>
      </c>
    </row>
    <row r="97" spans="1:1" ht="14" x14ac:dyDescent="0.3">
      <c r="A97" s="22" t="str">
        <f>Zakljucne!E106</f>
        <v>-</v>
      </c>
    </row>
    <row r="98" spans="1:1" ht="14" x14ac:dyDescent="0.3">
      <c r="A98" s="22" t="str">
        <f>Zakljucne!E107</f>
        <v>-</v>
      </c>
    </row>
    <row r="99" spans="1:1" ht="14" x14ac:dyDescent="0.3">
      <c r="A99" s="22" t="str">
        <f>Zakljucne!E108</f>
        <v>-</v>
      </c>
    </row>
    <row r="100" spans="1:1" ht="14" x14ac:dyDescent="0.3">
      <c r="A100" s="22" t="str">
        <f>Zakljucne!E109</f>
        <v>-</v>
      </c>
    </row>
    <row r="101" spans="1:1" ht="14" x14ac:dyDescent="0.3">
      <c r="A101" s="22" t="str">
        <f>Zakljucne!E110</f>
        <v>-</v>
      </c>
    </row>
    <row r="102" spans="1:1" ht="14" x14ac:dyDescent="0.3">
      <c r="A102" s="22" t="str">
        <f>Zakljucne!E111</f>
        <v>-</v>
      </c>
    </row>
    <row r="103" spans="1:1" ht="14" x14ac:dyDescent="0.3">
      <c r="A103" s="22">
        <f>Zakljucne!E112</f>
        <v>0</v>
      </c>
    </row>
    <row r="104" spans="1:1" ht="14" x14ac:dyDescent="0.3">
      <c r="A104" s="22">
        <f>Zakljucne!E113</f>
        <v>0</v>
      </c>
    </row>
    <row r="105" spans="1:1" ht="14" x14ac:dyDescent="0.3">
      <c r="A105" s="22">
        <f>Zakljucne!E114</f>
        <v>0</v>
      </c>
    </row>
    <row r="106" spans="1:1" ht="14" x14ac:dyDescent="0.3">
      <c r="A106" s="22">
        <f>Zakljucne!E115</f>
        <v>0</v>
      </c>
    </row>
    <row r="107" spans="1:1" ht="14" x14ac:dyDescent="0.3">
      <c r="A107" s="22">
        <f>Zakljucne!E116</f>
        <v>0</v>
      </c>
    </row>
    <row r="108" spans="1:1" ht="14" x14ac:dyDescent="0.3">
      <c r="A108" s="22">
        <f>Zakljucne!E117</f>
        <v>0</v>
      </c>
    </row>
    <row r="109" spans="1:1" ht="14" x14ac:dyDescent="0.3">
      <c r="A109" s="22">
        <f>Zakljucne!E118</f>
        <v>0</v>
      </c>
    </row>
    <row r="110" spans="1:1" ht="14" x14ac:dyDescent="0.3">
      <c r="A110" s="22">
        <f>Zakljucne!E119</f>
        <v>0</v>
      </c>
    </row>
    <row r="111" spans="1:1" ht="14" x14ac:dyDescent="0.3">
      <c r="A111" s="22">
        <f>Zakljucne!E120</f>
        <v>0</v>
      </c>
    </row>
    <row r="112" spans="1:1" ht="14" x14ac:dyDescent="0.3">
      <c r="A112" s="22">
        <f>Zakljucne!E121</f>
        <v>0</v>
      </c>
    </row>
    <row r="113" spans="1:1" ht="14" x14ac:dyDescent="0.3">
      <c r="A113" s="22">
        <f>Zakljucne!E122</f>
        <v>0</v>
      </c>
    </row>
    <row r="114" spans="1:1" ht="14" x14ac:dyDescent="0.3">
      <c r="A114" s="22">
        <f>Zakljucne!E123</f>
        <v>0</v>
      </c>
    </row>
    <row r="115" spans="1:1" ht="14" x14ac:dyDescent="0.3">
      <c r="A115" s="22">
        <f>Zakljucne!E124</f>
        <v>0</v>
      </c>
    </row>
    <row r="116" spans="1:1" ht="14" x14ac:dyDescent="0.3">
      <c r="A116" s="22">
        <f>Zakljucne!E125</f>
        <v>0</v>
      </c>
    </row>
    <row r="117" spans="1:1" ht="14" x14ac:dyDescent="0.3">
      <c r="A117" s="22">
        <f>Zakljucne!E126</f>
        <v>0</v>
      </c>
    </row>
    <row r="118" spans="1:1" ht="14" x14ac:dyDescent="0.3">
      <c r="A118" s="22">
        <f>Zakljucne!E127</f>
        <v>0</v>
      </c>
    </row>
    <row r="119" spans="1:1" ht="14" x14ac:dyDescent="0.3">
      <c r="A119" s="22">
        <f>Zakljucne!E128</f>
        <v>0</v>
      </c>
    </row>
    <row r="120" spans="1:1" ht="14" x14ac:dyDescent="0.3">
      <c r="A120" s="22">
        <f>Zakljucne!E129</f>
        <v>0</v>
      </c>
    </row>
    <row r="121" spans="1:1" ht="14" x14ac:dyDescent="0.3">
      <c r="A121" s="22">
        <f>Zakljucne!E130</f>
        <v>0</v>
      </c>
    </row>
    <row r="122" spans="1:1" ht="14" x14ac:dyDescent="0.3">
      <c r="A122" s="22">
        <f>Zakljucne!E131</f>
        <v>0</v>
      </c>
    </row>
    <row r="123" spans="1:1" ht="14" x14ac:dyDescent="0.3">
      <c r="A123" s="22">
        <f>Zakljucne!E132</f>
        <v>0</v>
      </c>
    </row>
    <row r="124" spans="1:1" ht="14" x14ac:dyDescent="0.3">
      <c r="A124" s="22">
        <f>Zakljucne!E133</f>
        <v>0</v>
      </c>
    </row>
    <row r="125" spans="1:1" ht="14" x14ac:dyDescent="0.3">
      <c r="A125" s="22">
        <f>Zakljucne!E134</f>
        <v>0</v>
      </c>
    </row>
    <row r="126" spans="1:1" ht="14" x14ac:dyDescent="0.3">
      <c r="A126" s="22">
        <f>Zakljucne!E135</f>
        <v>0</v>
      </c>
    </row>
    <row r="127" spans="1:1" ht="14" x14ac:dyDescent="0.3">
      <c r="A127" s="22">
        <f>Zakljucne!E136</f>
        <v>0</v>
      </c>
    </row>
    <row r="128" spans="1:1" ht="14" x14ac:dyDescent="0.3">
      <c r="A128" s="22">
        <f>Zakljucne!E137</f>
        <v>0</v>
      </c>
    </row>
    <row r="129" spans="1:1" ht="14" x14ac:dyDescent="0.3">
      <c r="A129" s="22">
        <f>Zakljucne!E138</f>
        <v>0</v>
      </c>
    </row>
    <row r="130" spans="1:1" ht="14" x14ac:dyDescent="0.3">
      <c r="A130" s="22">
        <f>Zakljucne!E139</f>
        <v>0</v>
      </c>
    </row>
    <row r="131" spans="1:1" ht="14" x14ac:dyDescent="0.3">
      <c r="A131" s="22">
        <f>Zakljucne!E140</f>
        <v>0</v>
      </c>
    </row>
    <row r="132" spans="1:1" ht="14" x14ac:dyDescent="0.3">
      <c r="A132" s="22">
        <f>Zakljucne!E141</f>
        <v>0</v>
      </c>
    </row>
    <row r="133" spans="1:1" ht="14" x14ac:dyDescent="0.3">
      <c r="A133" s="22">
        <f>Zakljucne!E142</f>
        <v>0</v>
      </c>
    </row>
    <row r="134" spans="1:1" ht="14" x14ac:dyDescent="0.3">
      <c r="A134" s="22">
        <f>Zakljucne!E143</f>
        <v>0</v>
      </c>
    </row>
    <row r="135" spans="1:1" ht="14" x14ac:dyDescent="0.3">
      <c r="A135" s="22">
        <f>Zakljucne!E144</f>
        <v>0</v>
      </c>
    </row>
    <row r="136" spans="1:1" ht="14" x14ac:dyDescent="0.3">
      <c r="A136" s="22">
        <f>Zakljucne!E145</f>
        <v>0</v>
      </c>
    </row>
    <row r="137" spans="1:1" ht="14" x14ac:dyDescent="0.3">
      <c r="A137" s="22">
        <f>Zakljucne!E146</f>
        <v>0</v>
      </c>
    </row>
    <row r="138" spans="1:1" ht="14" x14ac:dyDescent="0.3">
      <c r="A138" s="22">
        <f>Zakljucne!E147</f>
        <v>0</v>
      </c>
    </row>
    <row r="139" spans="1:1" ht="14" x14ac:dyDescent="0.3">
      <c r="A139" s="22">
        <f>Zakljucne!E148</f>
        <v>0</v>
      </c>
    </row>
    <row r="140" spans="1:1" ht="14" x14ac:dyDescent="0.3">
      <c r="A140" s="22">
        <f>Zakljucne!E149</f>
        <v>0</v>
      </c>
    </row>
    <row r="141" spans="1:1" ht="14" x14ac:dyDescent="0.3">
      <c r="A141" s="22">
        <f>Zakljucne!E150</f>
        <v>0</v>
      </c>
    </row>
    <row r="142" spans="1:1" ht="14" x14ac:dyDescent="0.3">
      <c r="A142" s="22">
        <f>Zakljucne!E151</f>
        <v>0</v>
      </c>
    </row>
    <row r="143" spans="1:1" ht="14" x14ac:dyDescent="0.3">
      <c r="A143" s="22">
        <f>Zakljucne!E152</f>
        <v>0</v>
      </c>
    </row>
    <row r="144" spans="1:1" ht="14" x14ac:dyDescent="0.3">
      <c r="A144" s="22">
        <f>Zakljucne!E153</f>
        <v>0</v>
      </c>
    </row>
    <row r="145" spans="1:1" ht="14" x14ac:dyDescent="0.3">
      <c r="A145" s="22">
        <f>Zakljucne!E154</f>
        <v>0</v>
      </c>
    </row>
    <row r="146" spans="1:1" ht="14" x14ac:dyDescent="0.3">
      <c r="A146" s="22">
        <f>Zakljucne!E155</f>
        <v>0</v>
      </c>
    </row>
    <row r="147" spans="1:1" ht="14" x14ac:dyDescent="0.3">
      <c r="A147" s="22">
        <f>Zakljucne!E156</f>
        <v>0</v>
      </c>
    </row>
    <row r="148" spans="1:1" ht="14" x14ac:dyDescent="0.3">
      <c r="A148" s="22">
        <f>Zakljucne!E157</f>
        <v>0</v>
      </c>
    </row>
    <row r="149" spans="1:1" ht="14" x14ac:dyDescent="0.3">
      <c r="A149" s="22">
        <f>Zakljucne!E158</f>
        <v>0</v>
      </c>
    </row>
    <row r="150" spans="1:1" ht="14" x14ac:dyDescent="0.3">
      <c r="A150" s="22">
        <f>Zakljucne!E159</f>
        <v>0</v>
      </c>
    </row>
    <row r="151" spans="1:1" ht="14" x14ac:dyDescent="0.3">
      <c r="A151" s="22">
        <f>Zakljucne!E160</f>
        <v>0</v>
      </c>
    </row>
    <row r="152" spans="1:1" ht="14" x14ac:dyDescent="0.3">
      <c r="A152" s="22">
        <f>Zakljucne!E161</f>
        <v>0</v>
      </c>
    </row>
    <row r="153" spans="1:1" ht="14" x14ac:dyDescent="0.3">
      <c r="A153" s="22">
        <f>Zakljucne!E162</f>
        <v>0</v>
      </c>
    </row>
    <row r="154" spans="1:1" ht="14" x14ac:dyDescent="0.3">
      <c r="A154" s="22">
        <f>Zakljucne!E163</f>
        <v>0</v>
      </c>
    </row>
    <row r="155" spans="1:1" ht="14" x14ac:dyDescent="0.3">
      <c r="A155" s="22">
        <f>Zakljucne!E164</f>
        <v>0</v>
      </c>
    </row>
    <row r="156" spans="1:1" ht="14" x14ac:dyDescent="0.3">
      <c r="A156" s="22">
        <f>Zakljucne!E165</f>
        <v>0</v>
      </c>
    </row>
    <row r="157" spans="1:1" ht="14" x14ac:dyDescent="0.3">
      <c r="A157" s="22">
        <f>Zakljucne!E166</f>
        <v>0</v>
      </c>
    </row>
    <row r="158" spans="1:1" ht="14" x14ac:dyDescent="0.3">
      <c r="A158" s="22">
        <f>Zakljucne!E167</f>
        <v>0</v>
      </c>
    </row>
    <row r="159" spans="1:1" ht="14" x14ac:dyDescent="0.3">
      <c r="A159" s="22">
        <f>Zakljucne!E168</f>
        <v>0</v>
      </c>
    </row>
    <row r="160" spans="1:1" ht="14" x14ac:dyDescent="0.3">
      <c r="A160" s="22">
        <f>Zakljucne!E169</f>
        <v>0</v>
      </c>
    </row>
    <row r="161" spans="1:1" ht="14" x14ac:dyDescent="0.3">
      <c r="A161" s="22">
        <f>Zakljucne!E170</f>
        <v>0</v>
      </c>
    </row>
    <row r="162" spans="1:1" ht="14" x14ac:dyDescent="0.3">
      <c r="A162" s="22">
        <f>Zakljucne!E171</f>
        <v>0</v>
      </c>
    </row>
    <row r="163" spans="1:1" ht="14" x14ac:dyDescent="0.3">
      <c r="A163" s="22">
        <f>Zakljucne!E172</f>
        <v>0</v>
      </c>
    </row>
    <row r="164" spans="1:1" ht="14" x14ac:dyDescent="0.3">
      <c r="A164" s="22">
        <f>Zakljucne!E173</f>
        <v>0</v>
      </c>
    </row>
    <row r="165" spans="1:1" ht="14" x14ac:dyDescent="0.3">
      <c r="A165" s="22">
        <f>Zakljucne!E174</f>
        <v>0</v>
      </c>
    </row>
    <row r="166" spans="1:1" ht="14" x14ac:dyDescent="0.3">
      <c r="A166" s="22">
        <f>Zakljucne!E175</f>
        <v>0</v>
      </c>
    </row>
    <row r="167" spans="1:1" ht="14" x14ac:dyDescent="0.3">
      <c r="A167" s="22">
        <f>Zakljucne!E176</f>
        <v>0</v>
      </c>
    </row>
    <row r="168" spans="1:1" ht="14" x14ac:dyDescent="0.3">
      <c r="A168" s="22">
        <f>Zakljucne!E177</f>
        <v>0</v>
      </c>
    </row>
    <row r="169" spans="1:1" ht="14" x14ac:dyDescent="0.3">
      <c r="A169" s="22">
        <f>Zakljucne!E178</f>
        <v>0</v>
      </c>
    </row>
    <row r="170" spans="1:1" ht="14" x14ac:dyDescent="0.3">
      <c r="A170" s="22">
        <f>Zakljucne!E179</f>
        <v>0</v>
      </c>
    </row>
    <row r="171" spans="1:1" ht="14" x14ac:dyDescent="0.3">
      <c r="A171" s="22">
        <f>Zakljucne!E180</f>
        <v>0</v>
      </c>
    </row>
    <row r="172" spans="1:1" ht="14" x14ac:dyDescent="0.3">
      <c r="A172" s="22">
        <f>Zakljucne!E181</f>
        <v>0</v>
      </c>
    </row>
    <row r="173" spans="1:1" ht="14" x14ac:dyDescent="0.3">
      <c r="A173" s="22">
        <f>Zakljucne!E182</f>
        <v>0</v>
      </c>
    </row>
    <row r="174" spans="1:1" ht="14" x14ac:dyDescent="0.3">
      <c r="A174" s="22">
        <f>Zakljucne!E183</f>
        <v>0</v>
      </c>
    </row>
    <row r="175" spans="1:1" ht="14" x14ac:dyDescent="0.3">
      <c r="A175" s="22">
        <f>Zakljucne!E184</f>
        <v>0</v>
      </c>
    </row>
    <row r="176" spans="1:1" ht="14" x14ac:dyDescent="0.3">
      <c r="A176" s="22">
        <f>Zakljucne!E185</f>
        <v>0</v>
      </c>
    </row>
    <row r="177" spans="1:1" ht="14" x14ac:dyDescent="0.3">
      <c r="A177" s="22">
        <f>Zakljucne!E186</f>
        <v>0</v>
      </c>
    </row>
    <row r="178" spans="1:1" ht="14" x14ac:dyDescent="0.3">
      <c r="A178" s="22">
        <f>Zakljucne!E187</f>
        <v>0</v>
      </c>
    </row>
    <row r="179" spans="1:1" ht="14" x14ac:dyDescent="0.3">
      <c r="A179" s="22">
        <f>Zakljucne!E188</f>
        <v>0</v>
      </c>
    </row>
    <row r="180" spans="1:1" ht="14" x14ac:dyDescent="0.3">
      <c r="A180" s="22">
        <f>Zakljucne!E189</f>
        <v>0</v>
      </c>
    </row>
    <row r="181" spans="1:1" ht="14" x14ac:dyDescent="0.3">
      <c r="A181" s="22">
        <f>Zakljucne!E190</f>
        <v>0</v>
      </c>
    </row>
    <row r="182" spans="1:1" ht="14" x14ac:dyDescent="0.3">
      <c r="A182" s="22">
        <f>Zakljucne!E191</f>
        <v>0</v>
      </c>
    </row>
    <row r="183" spans="1:1" ht="14" x14ac:dyDescent="0.3">
      <c r="A183" s="22">
        <f>Zakljucne!E192</f>
        <v>0</v>
      </c>
    </row>
    <row r="184" spans="1:1" ht="14" x14ac:dyDescent="0.3">
      <c r="A184" s="22">
        <f>Zakljucne!E193</f>
        <v>0</v>
      </c>
    </row>
    <row r="185" spans="1:1" ht="14" x14ac:dyDescent="0.3">
      <c r="A185" s="22">
        <f>Zakljucne!E194</f>
        <v>0</v>
      </c>
    </row>
    <row r="186" spans="1:1" ht="14" x14ac:dyDescent="0.3">
      <c r="A186" s="22">
        <f>Zakljucne!E195</f>
        <v>0</v>
      </c>
    </row>
    <row r="187" spans="1:1" ht="14" x14ac:dyDescent="0.3">
      <c r="A187" s="22">
        <f>Zakljucne!E196</f>
        <v>0</v>
      </c>
    </row>
    <row r="188" spans="1:1" ht="14" x14ac:dyDescent="0.3">
      <c r="A188" s="22">
        <f>Zakljucne!E197</f>
        <v>0</v>
      </c>
    </row>
    <row r="189" spans="1:1" ht="14" x14ac:dyDescent="0.3">
      <c r="A189" s="22">
        <f>Zakljucne!E198</f>
        <v>0</v>
      </c>
    </row>
    <row r="190" spans="1:1" ht="14" x14ac:dyDescent="0.3">
      <c r="A190" s="22">
        <f>Zakljucne!E199</f>
        <v>0</v>
      </c>
    </row>
    <row r="191" spans="1:1" ht="14" x14ac:dyDescent="0.3">
      <c r="A191" s="22">
        <f>Zakljucne!E200</f>
        <v>0</v>
      </c>
    </row>
    <row r="192" spans="1:1" ht="14" x14ac:dyDescent="0.3">
      <c r="A192" s="22">
        <f>Zakljucne!E201</f>
        <v>0</v>
      </c>
    </row>
    <row r="193" spans="1:1" ht="14" x14ac:dyDescent="0.3">
      <c r="A193" s="22">
        <f>Zakljucne!E202</f>
        <v>0</v>
      </c>
    </row>
    <row r="194" spans="1:1" ht="14" x14ac:dyDescent="0.3">
      <c r="A194" s="22">
        <f>Zakljucne!E203</f>
        <v>0</v>
      </c>
    </row>
    <row r="195" spans="1:1" ht="14" x14ac:dyDescent="0.3">
      <c r="A195" s="22">
        <f>Zakljucne!E204</f>
        <v>0</v>
      </c>
    </row>
    <row r="196" spans="1:1" ht="14" x14ac:dyDescent="0.3">
      <c r="A196" s="22">
        <f>Zakljucne!E205</f>
        <v>0</v>
      </c>
    </row>
    <row r="197" spans="1:1" ht="14" x14ac:dyDescent="0.3">
      <c r="A197" s="22">
        <f>Zakljucne!E206</f>
        <v>0</v>
      </c>
    </row>
    <row r="198" spans="1:1" ht="14" x14ac:dyDescent="0.3">
      <c r="A198" s="22">
        <f>Zakljucne!E207</f>
        <v>0</v>
      </c>
    </row>
    <row r="199" spans="1:1" ht="14" x14ac:dyDescent="0.3">
      <c r="A199" s="22">
        <f>Zakljucne!E208</f>
        <v>0</v>
      </c>
    </row>
    <row r="200" spans="1:1" ht="14" x14ac:dyDescent="0.3">
      <c r="A200" s="22">
        <f>Zakljucne!E209</f>
        <v>0</v>
      </c>
    </row>
    <row r="201" spans="1:1" ht="14" x14ac:dyDescent="0.3">
      <c r="A201" s="22">
        <f>Zakljucne!E210</f>
        <v>0</v>
      </c>
    </row>
    <row r="202" spans="1:1" ht="14" x14ac:dyDescent="0.3">
      <c r="A202" s="22">
        <f>Zakljucne!E211</f>
        <v>0</v>
      </c>
    </row>
    <row r="203" spans="1:1" ht="14" x14ac:dyDescent="0.3">
      <c r="A203" s="22">
        <f>Zakljucne!E212</f>
        <v>0</v>
      </c>
    </row>
    <row r="204" spans="1:1" ht="14" x14ac:dyDescent="0.3">
      <c r="A204" s="22">
        <f>Zakljucne!E213</f>
        <v>0</v>
      </c>
    </row>
    <row r="205" spans="1:1" ht="14" x14ac:dyDescent="0.3">
      <c r="A205" s="22">
        <f>Zakljucne!E214</f>
        <v>0</v>
      </c>
    </row>
    <row r="206" spans="1:1" ht="14" x14ac:dyDescent="0.3">
      <c r="A206" s="22">
        <f>Zakljucne!E215</f>
        <v>0</v>
      </c>
    </row>
    <row r="207" spans="1:1" ht="14" x14ac:dyDescent="0.3">
      <c r="A207" s="22">
        <f>Zakljucne!E216</f>
        <v>0</v>
      </c>
    </row>
    <row r="208" spans="1:1" ht="14" x14ac:dyDescent="0.3">
      <c r="A208" s="22">
        <f>Zakljucne!E217</f>
        <v>0</v>
      </c>
    </row>
    <row r="209" spans="1:1" ht="14" x14ac:dyDescent="0.3">
      <c r="A209" s="22">
        <f>Zakljucne!E218</f>
        <v>0</v>
      </c>
    </row>
    <row r="210" spans="1:1" ht="14" x14ac:dyDescent="0.3">
      <c r="A210" s="22">
        <f>Zakljucne!E219</f>
        <v>0</v>
      </c>
    </row>
    <row r="211" spans="1:1" ht="14" x14ac:dyDescent="0.3">
      <c r="A211" s="22">
        <f>Zakljucne!E220</f>
        <v>0</v>
      </c>
    </row>
    <row r="212" spans="1:1" ht="14" x14ac:dyDescent="0.3">
      <c r="A212" s="22">
        <f>Zakljucne!E221</f>
        <v>0</v>
      </c>
    </row>
    <row r="213" spans="1:1" ht="14" x14ac:dyDescent="0.3">
      <c r="A213" s="22">
        <f>Zakljucne!E222</f>
        <v>0</v>
      </c>
    </row>
    <row r="214" spans="1:1" ht="14" x14ac:dyDescent="0.3">
      <c r="A214" s="22">
        <f>Zakljucne!E223</f>
        <v>0</v>
      </c>
    </row>
    <row r="215" spans="1:1" ht="14" x14ac:dyDescent="0.3">
      <c r="A215" s="22">
        <f>Zakljucne!E224</f>
        <v>0</v>
      </c>
    </row>
    <row r="216" spans="1:1" ht="14" x14ac:dyDescent="0.3">
      <c r="A216" s="22">
        <f>Zakljucne!E225</f>
        <v>0</v>
      </c>
    </row>
    <row r="217" spans="1:1" ht="14" x14ac:dyDescent="0.3">
      <c r="A217" s="22">
        <f>Zakljucne!E226</f>
        <v>0</v>
      </c>
    </row>
    <row r="218" spans="1:1" ht="14" x14ac:dyDescent="0.3">
      <c r="A218" s="22">
        <f>Zakljucne!E227</f>
        <v>0</v>
      </c>
    </row>
    <row r="219" spans="1:1" ht="14" x14ac:dyDescent="0.3">
      <c r="A219" s="22">
        <f>Zakljucne!E228</f>
        <v>0</v>
      </c>
    </row>
    <row r="220" spans="1:1" ht="14" x14ac:dyDescent="0.3">
      <c r="A220" s="22">
        <f>Zakljucne!E229</f>
        <v>0</v>
      </c>
    </row>
    <row r="221" spans="1:1" ht="14" x14ac:dyDescent="0.3">
      <c r="A221" s="22">
        <f>Zakljucne!E230</f>
        <v>0</v>
      </c>
    </row>
    <row r="222" spans="1:1" ht="14" x14ac:dyDescent="0.3">
      <c r="A222" s="22">
        <f>Zakljucne!E231</f>
        <v>0</v>
      </c>
    </row>
    <row r="223" spans="1:1" ht="14" x14ac:dyDescent="0.3">
      <c r="A223" s="22">
        <f>Zakljucne!E232</f>
        <v>0</v>
      </c>
    </row>
    <row r="224" spans="1:1" ht="14" x14ac:dyDescent="0.3">
      <c r="A224" s="22">
        <f>Zakljucne!E233</f>
        <v>0</v>
      </c>
    </row>
    <row r="225" spans="1:1" ht="14" x14ac:dyDescent="0.3">
      <c r="A225" s="22">
        <f>Zakljucne!E234</f>
        <v>0</v>
      </c>
    </row>
    <row r="226" spans="1:1" ht="14" x14ac:dyDescent="0.3">
      <c r="A226" s="22">
        <f>Zakljucne!E235</f>
        <v>0</v>
      </c>
    </row>
    <row r="227" spans="1:1" ht="14" x14ac:dyDescent="0.3">
      <c r="A227" s="22">
        <f>Zakljucne!E236</f>
        <v>0</v>
      </c>
    </row>
    <row r="228" spans="1:1" ht="14" x14ac:dyDescent="0.3">
      <c r="A228" s="22">
        <f>Zakljucne!E237</f>
        <v>0</v>
      </c>
    </row>
    <row r="229" spans="1:1" ht="14" x14ac:dyDescent="0.3">
      <c r="A229" s="22">
        <f>Zakljucne!E238</f>
        <v>0</v>
      </c>
    </row>
    <row r="230" spans="1:1" ht="14" x14ac:dyDescent="0.3">
      <c r="A230" s="22">
        <f>Zakljucne!E239</f>
        <v>0</v>
      </c>
    </row>
    <row r="231" spans="1:1" ht="14" x14ac:dyDescent="0.3">
      <c r="A231" s="22">
        <f>Zakljucne!E240</f>
        <v>0</v>
      </c>
    </row>
    <row r="232" spans="1:1" ht="14" x14ac:dyDescent="0.3">
      <c r="A232" s="22">
        <f>Zakljucne!E241</f>
        <v>0</v>
      </c>
    </row>
    <row r="233" spans="1:1" ht="14" x14ac:dyDescent="0.3">
      <c r="A233" s="22">
        <f>Zakljucne!E242</f>
        <v>0</v>
      </c>
    </row>
    <row r="234" spans="1:1" ht="14" x14ac:dyDescent="0.3">
      <c r="A234" s="22">
        <f>Zakljucne!E243</f>
        <v>0</v>
      </c>
    </row>
    <row r="235" spans="1:1" ht="14" x14ac:dyDescent="0.3">
      <c r="A235" s="22">
        <f>Zakljucne!E244</f>
        <v>0</v>
      </c>
    </row>
    <row r="236" spans="1:1" ht="14" x14ac:dyDescent="0.3">
      <c r="A236" s="22">
        <f>Zakljucne!E245</f>
        <v>0</v>
      </c>
    </row>
    <row r="237" spans="1:1" ht="14" x14ac:dyDescent="0.3">
      <c r="A237" s="22">
        <f>Zakljucne!E246</f>
        <v>0</v>
      </c>
    </row>
    <row r="238" spans="1:1" ht="14" x14ac:dyDescent="0.3">
      <c r="A238" s="22">
        <f>Zakljucne!E247</f>
        <v>0</v>
      </c>
    </row>
    <row r="239" spans="1:1" ht="14" x14ac:dyDescent="0.3">
      <c r="A239" s="22">
        <f>Zakljucne!E248</f>
        <v>0</v>
      </c>
    </row>
    <row r="240" spans="1:1" ht="14" x14ac:dyDescent="0.3">
      <c r="A240" s="22">
        <f>Zakljucne!E249</f>
        <v>0</v>
      </c>
    </row>
    <row r="241" spans="1:1" ht="14" x14ac:dyDescent="0.3">
      <c r="A241" s="22">
        <f>Zakljucne!E250</f>
        <v>0</v>
      </c>
    </row>
    <row r="242" spans="1:1" ht="14" x14ac:dyDescent="0.3">
      <c r="A242" s="22">
        <f>Zakljucne!E251</f>
        <v>0</v>
      </c>
    </row>
    <row r="243" spans="1:1" ht="14" x14ac:dyDescent="0.3">
      <c r="A243" s="22">
        <f>Zakljucne!E252</f>
        <v>0</v>
      </c>
    </row>
    <row r="244" spans="1:1" ht="14" x14ac:dyDescent="0.3">
      <c r="A244" s="22">
        <f>Zakljucne!E253</f>
        <v>0</v>
      </c>
    </row>
    <row r="245" spans="1:1" ht="14" x14ac:dyDescent="0.3">
      <c r="A245" s="22">
        <f>Zakljucne!E254</f>
        <v>0</v>
      </c>
    </row>
    <row r="246" spans="1:1" ht="14" x14ac:dyDescent="0.3">
      <c r="A246" s="22">
        <f>Zakljucne!E255</f>
        <v>0</v>
      </c>
    </row>
    <row r="247" spans="1:1" ht="14" x14ac:dyDescent="0.3">
      <c r="A247" s="22">
        <f>Zakljucne!E256</f>
        <v>0</v>
      </c>
    </row>
    <row r="248" spans="1:1" ht="14" x14ac:dyDescent="0.3">
      <c r="A248" s="22">
        <f>Zakljucne!E257</f>
        <v>0</v>
      </c>
    </row>
    <row r="249" spans="1:1" ht="14" x14ac:dyDescent="0.3">
      <c r="A249" s="22">
        <f>Zakljucne!E258</f>
        <v>0</v>
      </c>
    </row>
    <row r="250" spans="1:1" ht="14" x14ac:dyDescent="0.3">
      <c r="A250" s="22">
        <f>Zakljucne!E259</f>
        <v>0</v>
      </c>
    </row>
    <row r="251" spans="1:1" ht="14" x14ac:dyDescent="0.3">
      <c r="A251" s="22">
        <f>Zakljucne!E260</f>
        <v>0</v>
      </c>
    </row>
    <row r="252" spans="1:1" ht="14" x14ac:dyDescent="0.3">
      <c r="A252" s="22">
        <f>Zakljucne!E261</f>
        <v>0</v>
      </c>
    </row>
    <row r="253" spans="1:1" ht="14" x14ac:dyDescent="0.3">
      <c r="A253" s="22">
        <f>Zakljucne!E262</f>
        <v>0</v>
      </c>
    </row>
    <row r="254" spans="1:1" ht="14" x14ac:dyDescent="0.3">
      <c r="A254" s="22">
        <f>Zakljucne!E263</f>
        <v>0</v>
      </c>
    </row>
    <row r="255" spans="1:1" ht="14" x14ac:dyDescent="0.3">
      <c r="A255" s="22">
        <f>Zakljucne!E264</f>
        <v>0</v>
      </c>
    </row>
    <row r="256" spans="1:1" ht="14" x14ac:dyDescent="0.3">
      <c r="A256" s="22">
        <f>Zakljucne!E265</f>
        <v>0</v>
      </c>
    </row>
    <row r="257" spans="1:1" ht="14" x14ac:dyDescent="0.3">
      <c r="A257" s="22">
        <f>Zakljucne!E266</f>
        <v>0</v>
      </c>
    </row>
    <row r="258" spans="1:1" ht="14" x14ac:dyDescent="0.3">
      <c r="A258" s="22">
        <f>Zakljucne!E267</f>
        <v>0</v>
      </c>
    </row>
    <row r="259" spans="1:1" ht="14" x14ac:dyDescent="0.3">
      <c r="A259" s="22">
        <f>Zakljucne!E268</f>
        <v>0</v>
      </c>
    </row>
    <row r="260" spans="1:1" ht="14" x14ac:dyDescent="0.3">
      <c r="A260" s="22">
        <f>Zakljucne!E269</f>
        <v>0</v>
      </c>
    </row>
    <row r="261" spans="1:1" ht="14" x14ac:dyDescent="0.3">
      <c r="A261" s="22">
        <f>Zakljucne!E270</f>
        <v>0</v>
      </c>
    </row>
    <row r="262" spans="1:1" ht="14" x14ac:dyDescent="0.3">
      <c r="A262" s="22">
        <f>Zakljucne!E271</f>
        <v>0</v>
      </c>
    </row>
    <row r="263" spans="1:1" ht="14" x14ac:dyDescent="0.3">
      <c r="A263" s="22">
        <f>Zakljucne!E272</f>
        <v>0</v>
      </c>
    </row>
    <row r="264" spans="1:1" ht="14" x14ac:dyDescent="0.3">
      <c r="A264" s="22">
        <f>Zakljucne!E273</f>
        <v>0</v>
      </c>
    </row>
    <row r="265" spans="1:1" ht="14" x14ac:dyDescent="0.3">
      <c r="A265" s="22">
        <f>Zakljucne!E274</f>
        <v>0</v>
      </c>
    </row>
    <row r="266" spans="1:1" ht="14" x14ac:dyDescent="0.3">
      <c r="A266" s="22">
        <f>Zakljucne!E275</f>
        <v>0</v>
      </c>
    </row>
    <row r="267" spans="1:1" ht="14" x14ac:dyDescent="0.3">
      <c r="A267" s="22">
        <f>Zakljucne!E276</f>
        <v>0</v>
      </c>
    </row>
    <row r="268" spans="1:1" ht="14" x14ac:dyDescent="0.3">
      <c r="A268" s="22">
        <f>Zakljucne!E277</f>
        <v>0</v>
      </c>
    </row>
    <row r="269" spans="1:1" ht="14" x14ac:dyDescent="0.3">
      <c r="A269" s="22">
        <f>Zakljucne!E278</f>
        <v>0</v>
      </c>
    </row>
    <row r="270" spans="1:1" ht="14" x14ac:dyDescent="0.3">
      <c r="A270" s="22">
        <f>Zakljucne!E279</f>
        <v>0</v>
      </c>
    </row>
    <row r="271" spans="1:1" ht="14" x14ac:dyDescent="0.3">
      <c r="A271" s="22">
        <f>Zakljucne!E280</f>
        <v>0</v>
      </c>
    </row>
    <row r="272" spans="1:1" ht="14" x14ac:dyDescent="0.3">
      <c r="A272" s="22">
        <f>Zakljucne!E281</f>
        <v>0</v>
      </c>
    </row>
    <row r="273" spans="1:1" ht="14" x14ac:dyDescent="0.3">
      <c r="A273" s="22">
        <f>Zakljucne!E282</f>
        <v>0</v>
      </c>
    </row>
    <row r="274" spans="1:1" ht="14" x14ac:dyDescent="0.3">
      <c r="A274" s="22">
        <f>Zakljucne!E283</f>
        <v>0</v>
      </c>
    </row>
    <row r="275" spans="1:1" ht="14" x14ac:dyDescent="0.3">
      <c r="A275" s="22">
        <f>Zakljucne!E284</f>
        <v>0</v>
      </c>
    </row>
    <row r="276" spans="1:1" ht="14" x14ac:dyDescent="0.3">
      <c r="A276" s="22">
        <f>Zakljucne!E285</f>
        <v>0</v>
      </c>
    </row>
    <row r="277" spans="1:1" ht="14" x14ac:dyDescent="0.3">
      <c r="A277" s="22">
        <f>Zakljucne!E286</f>
        <v>0</v>
      </c>
    </row>
    <row r="278" spans="1:1" ht="14" x14ac:dyDescent="0.3">
      <c r="A278" s="22">
        <f>Zakljucne!E287</f>
        <v>0</v>
      </c>
    </row>
    <row r="279" spans="1:1" ht="14" x14ac:dyDescent="0.3">
      <c r="A279" s="22">
        <f>Zakljucne!E288</f>
        <v>0</v>
      </c>
    </row>
    <row r="280" spans="1:1" ht="14" x14ac:dyDescent="0.3">
      <c r="A280" s="22">
        <f>Zakljucne!E289</f>
        <v>0</v>
      </c>
    </row>
    <row r="281" spans="1:1" ht="14" x14ac:dyDescent="0.3">
      <c r="A281" s="22">
        <f>Zakljucne!E290</f>
        <v>0</v>
      </c>
    </row>
    <row r="282" spans="1:1" ht="14" x14ac:dyDescent="0.3">
      <c r="A282" s="22">
        <f>Zakljucne!E291</f>
        <v>0</v>
      </c>
    </row>
    <row r="283" spans="1:1" ht="14" x14ac:dyDescent="0.3">
      <c r="A283" s="22">
        <f>Zakljucne!E292</f>
        <v>0</v>
      </c>
    </row>
    <row r="284" spans="1:1" ht="14" x14ac:dyDescent="0.3">
      <c r="A284" s="22">
        <f>Zakljucne!E293</f>
        <v>0</v>
      </c>
    </row>
    <row r="285" spans="1:1" ht="14" x14ac:dyDescent="0.3">
      <c r="A285" s="22">
        <f>Zakljucne!E294</f>
        <v>0</v>
      </c>
    </row>
    <row r="286" spans="1:1" ht="14" x14ac:dyDescent="0.3">
      <c r="A286" s="22">
        <f>Zakljucne!E295</f>
        <v>0</v>
      </c>
    </row>
    <row r="287" spans="1:1" ht="14" x14ac:dyDescent="0.3">
      <c r="A287" s="22">
        <f>Zakljucne!E296</f>
        <v>0</v>
      </c>
    </row>
    <row r="288" spans="1:1" ht="14" x14ac:dyDescent="0.3">
      <c r="A288" s="22">
        <f>Zakljucne!E297</f>
        <v>0</v>
      </c>
    </row>
    <row r="289" spans="1:1" ht="14" x14ac:dyDescent="0.3">
      <c r="A289" s="22">
        <f>Zakljucne!E298</f>
        <v>0</v>
      </c>
    </row>
    <row r="290" spans="1:1" ht="14" x14ac:dyDescent="0.3">
      <c r="A290" s="22">
        <f>Zakljucne!E299</f>
        <v>0</v>
      </c>
    </row>
    <row r="291" spans="1:1" ht="14" x14ac:dyDescent="0.3">
      <c r="A291" s="22">
        <f>Zakljucne!E300</f>
        <v>0</v>
      </c>
    </row>
    <row r="292" spans="1:1" ht="14" x14ac:dyDescent="0.3">
      <c r="A292" s="22">
        <f>Zakljucne!E301</f>
        <v>0</v>
      </c>
    </row>
    <row r="293" spans="1:1" ht="14" x14ac:dyDescent="0.3">
      <c r="A293" s="22">
        <f>Zakljucne!E302</f>
        <v>0</v>
      </c>
    </row>
    <row r="294" spans="1:1" ht="14" x14ac:dyDescent="0.3">
      <c r="A294" s="22">
        <f>Zakljucne!E303</f>
        <v>0</v>
      </c>
    </row>
    <row r="295" spans="1:1" ht="14" x14ac:dyDescent="0.3">
      <c r="A295" s="22">
        <f>Zakljucne!E304</f>
        <v>0</v>
      </c>
    </row>
    <row r="296" spans="1:1" ht="14" x14ac:dyDescent="0.3">
      <c r="A296" s="22">
        <f>Zakljucne!E305</f>
        <v>0</v>
      </c>
    </row>
    <row r="297" spans="1:1" ht="14" x14ac:dyDescent="0.3">
      <c r="A297" s="22">
        <f>Zakljucne!E306</f>
        <v>0</v>
      </c>
    </row>
    <row r="298" spans="1:1" ht="14" x14ac:dyDescent="0.3">
      <c r="A298" s="22">
        <f>Zakljucne!E307</f>
        <v>0</v>
      </c>
    </row>
    <row r="299" spans="1:1" ht="14" x14ac:dyDescent="0.3">
      <c r="A299" s="22">
        <f>Zakljucne!E308</f>
        <v>0</v>
      </c>
    </row>
    <row r="300" spans="1:1" ht="14" x14ac:dyDescent="0.3">
      <c r="A300" s="22">
        <f>Zakljucne!E309</f>
        <v>0</v>
      </c>
    </row>
    <row r="301" spans="1:1" ht="14" x14ac:dyDescent="0.3">
      <c r="A301" s="22">
        <f>Zakljucne!E310</f>
        <v>0</v>
      </c>
    </row>
    <row r="302" spans="1:1" ht="14" x14ac:dyDescent="0.3">
      <c r="A302" s="22">
        <f>Zakljucne!E311</f>
        <v>0</v>
      </c>
    </row>
    <row r="303" spans="1:1" ht="14" x14ac:dyDescent="0.3">
      <c r="A303" s="22">
        <f>Zakljucne!E312</f>
        <v>0</v>
      </c>
    </row>
    <row r="304" spans="1:1" ht="14" x14ac:dyDescent="0.3">
      <c r="A304" s="22">
        <f>Zakljucne!E313</f>
        <v>0</v>
      </c>
    </row>
    <row r="305" spans="1:1" ht="14" x14ac:dyDescent="0.3">
      <c r="A305" s="22">
        <f>Zakljucne!E314</f>
        <v>0</v>
      </c>
    </row>
    <row r="306" spans="1:1" ht="14" x14ac:dyDescent="0.3">
      <c r="A306" s="22">
        <f>Zakljucne!E315</f>
        <v>0</v>
      </c>
    </row>
    <row r="307" spans="1:1" ht="14" x14ac:dyDescent="0.3">
      <c r="A307" s="22">
        <f>Zakljucne!E316</f>
        <v>0</v>
      </c>
    </row>
    <row r="308" spans="1:1" ht="14" x14ac:dyDescent="0.3">
      <c r="A308" s="22">
        <f>Zakljucne!E317</f>
        <v>0</v>
      </c>
    </row>
    <row r="309" spans="1:1" ht="14" x14ac:dyDescent="0.3">
      <c r="A309" s="22">
        <f>Zakljucne!E318</f>
        <v>0</v>
      </c>
    </row>
    <row r="310" spans="1:1" ht="14" x14ac:dyDescent="0.3">
      <c r="A310" s="22">
        <f>Zakljucne!E319</f>
        <v>0</v>
      </c>
    </row>
    <row r="311" spans="1:1" ht="14" x14ac:dyDescent="0.3">
      <c r="A311" s="22">
        <f>Zakljucne!E320</f>
        <v>0</v>
      </c>
    </row>
    <row r="312" spans="1:1" ht="14" x14ac:dyDescent="0.3">
      <c r="A312" s="22">
        <f>Zakljucne!E321</f>
        <v>0</v>
      </c>
    </row>
    <row r="313" spans="1:1" ht="14" x14ac:dyDescent="0.3">
      <c r="A313" s="22">
        <f>Zakljucne!E322</f>
        <v>0</v>
      </c>
    </row>
    <row r="314" spans="1:1" ht="14" x14ac:dyDescent="0.3">
      <c r="A314" s="22">
        <f>Zakljucne!E323</f>
        <v>0</v>
      </c>
    </row>
    <row r="315" spans="1:1" ht="14" x14ac:dyDescent="0.3">
      <c r="A315" s="22">
        <f>Zakljucne!E324</f>
        <v>0</v>
      </c>
    </row>
    <row r="316" spans="1:1" ht="14" x14ac:dyDescent="0.3">
      <c r="A316" s="22">
        <f>Zakljucne!E325</f>
        <v>0</v>
      </c>
    </row>
    <row r="317" spans="1:1" ht="14" x14ac:dyDescent="0.3">
      <c r="A317" s="22">
        <f>Zakljucne!E326</f>
        <v>0</v>
      </c>
    </row>
    <row r="318" spans="1:1" ht="14" x14ac:dyDescent="0.3">
      <c r="A318" s="22">
        <f>Zakljucne!E327</f>
        <v>0</v>
      </c>
    </row>
    <row r="319" spans="1:1" ht="14" x14ac:dyDescent="0.3">
      <c r="A319" s="22">
        <f>Zakljucne!E328</f>
        <v>0</v>
      </c>
    </row>
    <row r="320" spans="1:1" ht="14" x14ac:dyDescent="0.3">
      <c r="A320" s="22">
        <f>Zakljucne!E329</f>
        <v>0</v>
      </c>
    </row>
    <row r="321" spans="1:1" ht="14" x14ac:dyDescent="0.3">
      <c r="A321" s="22">
        <f>Zakljucne!E330</f>
        <v>0</v>
      </c>
    </row>
    <row r="322" spans="1:1" ht="14" x14ac:dyDescent="0.3">
      <c r="A322" s="22">
        <f>Zakljucne!E331</f>
        <v>0</v>
      </c>
    </row>
    <row r="323" spans="1:1" ht="14" x14ac:dyDescent="0.3">
      <c r="A323" s="22">
        <f>Zakljucne!E332</f>
        <v>0</v>
      </c>
    </row>
    <row r="324" spans="1:1" ht="14" x14ac:dyDescent="0.3">
      <c r="A324" s="22">
        <f>Zakljucne!E333</f>
        <v>0</v>
      </c>
    </row>
    <row r="325" spans="1:1" ht="14" x14ac:dyDescent="0.3">
      <c r="A325" s="22">
        <f>Zakljucne!E334</f>
        <v>0</v>
      </c>
    </row>
    <row r="326" spans="1:1" ht="14" x14ac:dyDescent="0.3">
      <c r="A326" s="22">
        <f>Zakljucne!E335</f>
        <v>0</v>
      </c>
    </row>
    <row r="327" spans="1:1" ht="14" x14ac:dyDescent="0.3">
      <c r="A327" s="22">
        <f>Zakljucne!E336</f>
        <v>0</v>
      </c>
    </row>
    <row r="328" spans="1:1" ht="14" x14ac:dyDescent="0.3">
      <c r="A328" s="22">
        <f>Zakljucne!E337</f>
        <v>0</v>
      </c>
    </row>
    <row r="329" spans="1:1" ht="14" x14ac:dyDescent="0.3">
      <c r="A329" s="22">
        <f>Zakljucne!E338</f>
        <v>0</v>
      </c>
    </row>
    <row r="330" spans="1:1" ht="14" x14ac:dyDescent="0.3">
      <c r="A330" s="22">
        <f>Zakljucne!E339</f>
        <v>0</v>
      </c>
    </row>
    <row r="331" spans="1:1" ht="14" x14ac:dyDescent="0.3">
      <c r="A331" s="22">
        <f>Zakljucne!E340</f>
        <v>0</v>
      </c>
    </row>
    <row r="332" spans="1:1" ht="14" x14ac:dyDescent="0.3">
      <c r="A332" s="22">
        <f>Zakljucne!E341</f>
        <v>0</v>
      </c>
    </row>
    <row r="333" spans="1:1" ht="14" x14ac:dyDescent="0.3">
      <c r="A333" s="22">
        <f>Zakljucne!E342</f>
        <v>0</v>
      </c>
    </row>
    <row r="334" spans="1:1" ht="14" x14ac:dyDescent="0.3">
      <c r="A334" s="22">
        <f>Zakljucne!E343</f>
        <v>0</v>
      </c>
    </row>
    <row r="335" spans="1:1" ht="14" x14ac:dyDescent="0.3">
      <c r="A335" s="22">
        <f>Zakljucne!E344</f>
        <v>0</v>
      </c>
    </row>
    <row r="336" spans="1:1" ht="14" x14ac:dyDescent="0.3">
      <c r="A336" s="22">
        <f>Zakljucne!E345</f>
        <v>0</v>
      </c>
    </row>
    <row r="337" spans="1:1" ht="14" x14ac:dyDescent="0.3">
      <c r="A337" s="22">
        <f>Zakljucne!E346</f>
        <v>0</v>
      </c>
    </row>
    <row r="338" spans="1:1" ht="14" x14ac:dyDescent="0.3">
      <c r="A338" s="22">
        <f>Zakljucne!E347</f>
        <v>0</v>
      </c>
    </row>
    <row r="339" spans="1:1" ht="14" x14ac:dyDescent="0.3">
      <c r="A339" s="22">
        <f>Zakljucne!E348</f>
        <v>0</v>
      </c>
    </row>
    <row r="340" spans="1:1" ht="14" x14ac:dyDescent="0.3">
      <c r="A340" s="22">
        <f>Zakljucne!E349</f>
        <v>0</v>
      </c>
    </row>
    <row r="341" spans="1:1" ht="14" x14ac:dyDescent="0.3">
      <c r="A341" s="22">
        <f>Zakljucne!E350</f>
        <v>0</v>
      </c>
    </row>
    <row r="342" spans="1:1" ht="14" x14ac:dyDescent="0.3">
      <c r="A342" s="22">
        <f>Zakljucne!E351</f>
        <v>0</v>
      </c>
    </row>
    <row r="343" spans="1:1" ht="14" x14ac:dyDescent="0.3">
      <c r="A343" s="22">
        <f>Zakljucne!E352</f>
        <v>0</v>
      </c>
    </row>
    <row r="344" spans="1:1" ht="14" x14ac:dyDescent="0.3">
      <c r="A344" s="22">
        <f>Zakljucne!E353</f>
        <v>0</v>
      </c>
    </row>
    <row r="345" spans="1:1" ht="14" x14ac:dyDescent="0.3">
      <c r="A345" s="22">
        <f>Zakljucne!E354</f>
        <v>0</v>
      </c>
    </row>
    <row r="346" spans="1:1" ht="14" x14ac:dyDescent="0.3">
      <c r="A346" s="22">
        <f>Zakljucne!E355</f>
        <v>0</v>
      </c>
    </row>
    <row r="347" spans="1:1" ht="14" x14ac:dyDescent="0.3">
      <c r="A347" s="22">
        <f>Zakljucne!E356</f>
        <v>0</v>
      </c>
    </row>
    <row r="348" spans="1:1" ht="14" x14ac:dyDescent="0.3">
      <c r="A348" s="22">
        <f>Zakljucne!E357</f>
        <v>0</v>
      </c>
    </row>
    <row r="349" spans="1:1" ht="14" x14ac:dyDescent="0.3">
      <c r="A349" s="22">
        <f>Zakljucne!E358</f>
        <v>0</v>
      </c>
    </row>
    <row r="350" spans="1:1" ht="14" x14ac:dyDescent="0.3">
      <c r="A350" s="22">
        <f>Zakljucne!E359</f>
        <v>0</v>
      </c>
    </row>
    <row r="351" spans="1:1" ht="14" x14ac:dyDescent="0.3">
      <c r="A351" s="22">
        <f>Zakljucne!E360</f>
        <v>0</v>
      </c>
    </row>
    <row r="352" spans="1:1" ht="14" x14ac:dyDescent="0.3">
      <c r="A352" s="22">
        <f>Zakljucne!E361</f>
        <v>0</v>
      </c>
    </row>
    <row r="353" spans="1:1" ht="14" x14ac:dyDescent="0.3">
      <c r="A353" s="22">
        <f>Zakljucne!E362</f>
        <v>0</v>
      </c>
    </row>
    <row r="354" spans="1:1" ht="14" x14ac:dyDescent="0.3">
      <c r="A354" s="22">
        <f>Zakljucne!E363</f>
        <v>0</v>
      </c>
    </row>
    <row r="355" spans="1:1" ht="14" x14ac:dyDescent="0.3">
      <c r="A355" s="22">
        <f>Zakljucne!E364</f>
        <v>0</v>
      </c>
    </row>
    <row r="356" spans="1:1" ht="14" x14ac:dyDescent="0.3">
      <c r="A356" s="22">
        <f>Zakljucne!E365</f>
        <v>0</v>
      </c>
    </row>
    <row r="357" spans="1:1" ht="14" x14ac:dyDescent="0.3">
      <c r="A357" s="22">
        <f>Zakljucne!E366</f>
        <v>0</v>
      </c>
    </row>
    <row r="358" spans="1:1" ht="14" x14ac:dyDescent="0.3">
      <c r="A358" s="22">
        <f>Zakljucne!E367</f>
        <v>0</v>
      </c>
    </row>
    <row r="359" spans="1:1" ht="14" x14ac:dyDescent="0.3">
      <c r="A359" s="22">
        <f>Zakljucne!E368</f>
        <v>0</v>
      </c>
    </row>
    <row r="360" spans="1:1" ht="14" x14ac:dyDescent="0.3">
      <c r="A360" s="22">
        <f>Zakljucne!E369</f>
        <v>0</v>
      </c>
    </row>
    <row r="361" spans="1:1" ht="14" x14ac:dyDescent="0.3">
      <c r="A361" s="22">
        <f>Zakljucne!E370</f>
        <v>0</v>
      </c>
    </row>
    <row r="362" spans="1:1" ht="14" x14ac:dyDescent="0.3">
      <c r="A362" s="22">
        <f>Zakljucne!E371</f>
        <v>0</v>
      </c>
    </row>
    <row r="363" spans="1:1" ht="14" x14ac:dyDescent="0.3">
      <c r="A363" s="22">
        <f>Zakljucne!E372</f>
        <v>0</v>
      </c>
    </row>
    <row r="364" spans="1:1" ht="14" x14ac:dyDescent="0.3">
      <c r="A364" s="22">
        <f>Zakljucne!E373</f>
        <v>0</v>
      </c>
    </row>
    <row r="365" spans="1:1" ht="14" x14ac:dyDescent="0.3">
      <c r="A365" s="22">
        <f>Zakljucne!E374</f>
        <v>0</v>
      </c>
    </row>
    <row r="366" spans="1:1" ht="14" x14ac:dyDescent="0.3">
      <c r="A366" s="22">
        <f>Zakljucne!E375</f>
        <v>0</v>
      </c>
    </row>
    <row r="367" spans="1:1" ht="14" x14ac:dyDescent="0.3">
      <c r="A367" s="22">
        <f>Zakljucne!E376</f>
        <v>0</v>
      </c>
    </row>
    <row r="368" spans="1:1" ht="14" x14ac:dyDescent="0.3">
      <c r="A368" s="22">
        <f>Zakljucne!E377</f>
        <v>0</v>
      </c>
    </row>
    <row r="369" spans="1:1" ht="14" x14ac:dyDescent="0.3">
      <c r="A369" s="22">
        <f>Zakljucne!E378</f>
        <v>0</v>
      </c>
    </row>
    <row r="370" spans="1:1" ht="14" x14ac:dyDescent="0.3">
      <c r="A370" s="22">
        <f>Zakljucne!E379</f>
        <v>0</v>
      </c>
    </row>
    <row r="371" spans="1:1" ht="14" x14ac:dyDescent="0.3">
      <c r="A371" s="22">
        <f>Zakljucne!E380</f>
        <v>0</v>
      </c>
    </row>
    <row r="372" spans="1:1" ht="14" x14ac:dyDescent="0.3">
      <c r="A372" s="22">
        <f>Zakljucne!E381</f>
        <v>0</v>
      </c>
    </row>
    <row r="373" spans="1:1" ht="14" x14ac:dyDescent="0.3">
      <c r="A373" s="22">
        <f>Zakljucne!E382</f>
        <v>0</v>
      </c>
    </row>
    <row r="374" spans="1:1" ht="14" x14ac:dyDescent="0.3">
      <c r="A374" s="22">
        <f>Zakljucne!E383</f>
        <v>0</v>
      </c>
    </row>
    <row r="375" spans="1:1" ht="14" x14ac:dyDescent="0.3">
      <c r="A375" s="22">
        <f>Zakljucne!E384</f>
        <v>0</v>
      </c>
    </row>
    <row r="376" spans="1:1" ht="14" x14ac:dyDescent="0.3">
      <c r="A376" s="22">
        <f>Zakljucne!E385</f>
        <v>0</v>
      </c>
    </row>
    <row r="377" spans="1:1" ht="14" x14ac:dyDescent="0.3">
      <c r="A377" s="22">
        <f>Zakljucne!E386</f>
        <v>0</v>
      </c>
    </row>
    <row r="378" spans="1:1" ht="14" x14ac:dyDescent="0.3">
      <c r="A378" s="22">
        <f>Zakljucne!E387</f>
        <v>0</v>
      </c>
    </row>
    <row r="379" spans="1:1" ht="14" x14ac:dyDescent="0.3">
      <c r="A379" s="22">
        <f>Zakljucne!E388</f>
        <v>0</v>
      </c>
    </row>
    <row r="380" spans="1:1" ht="14" x14ac:dyDescent="0.3">
      <c r="A380" s="22">
        <f>Zakljucne!E389</f>
        <v>0</v>
      </c>
    </row>
    <row r="381" spans="1:1" ht="14" x14ac:dyDescent="0.3">
      <c r="A381" s="22">
        <f>Zakljucne!E390</f>
        <v>0</v>
      </c>
    </row>
    <row r="382" spans="1:1" ht="14" x14ac:dyDescent="0.3">
      <c r="A382" s="22">
        <f>Zakljucne!E391</f>
        <v>0</v>
      </c>
    </row>
    <row r="383" spans="1:1" ht="14" x14ac:dyDescent="0.3">
      <c r="A383" s="22">
        <f>Zakljucne!E392</f>
        <v>0</v>
      </c>
    </row>
    <row r="384" spans="1:1" ht="14" x14ac:dyDescent="0.3">
      <c r="A384" s="22">
        <f>Zakljucne!E393</f>
        <v>0</v>
      </c>
    </row>
    <row r="385" spans="1:1" ht="14" x14ac:dyDescent="0.3">
      <c r="A385" s="22">
        <f>Zakljucne!E394</f>
        <v>0</v>
      </c>
    </row>
    <row r="386" spans="1:1" ht="14" x14ac:dyDescent="0.3">
      <c r="A386" s="22">
        <f>Zakljucne!E395</f>
        <v>0</v>
      </c>
    </row>
    <row r="387" spans="1:1" ht="14" x14ac:dyDescent="0.3">
      <c r="A387" s="22">
        <f>Zakljucne!E396</f>
        <v>0</v>
      </c>
    </row>
    <row r="388" spans="1:1" ht="14" x14ac:dyDescent="0.3">
      <c r="A388" s="22">
        <f>Zakljucne!E397</f>
        <v>0</v>
      </c>
    </row>
    <row r="389" spans="1:1" ht="14" x14ac:dyDescent="0.3">
      <c r="A389" s="22">
        <f>Zakljucne!E398</f>
        <v>0</v>
      </c>
    </row>
    <row r="390" spans="1:1" ht="14" x14ac:dyDescent="0.3">
      <c r="A390" s="22">
        <f>Zakljucne!E399</f>
        <v>0</v>
      </c>
    </row>
    <row r="391" spans="1:1" ht="14" x14ac:dyDescent="0.3">
      <c r="A391" s="22">
        <f>Zakljucne!E400</f>
        <v>0</v>
      </c>
    </row>
    <row r="392" spans="1:1" ht="14" x14ac:dyDescent="0.3">
      <c r="A392" s="22">
        <f>Zakljucne!E401</f>
        <v>0</v>
      </c>
    </row>
    <row r="393" spans="1:1" ht="14" x14ac:dyDescent="0.3">
      <c r="A393" s="22">
        <f>Zakljucne!E402</f>
        <v>0</v>
      </c>
    </row>
    <row r="394" spans="1:1" ht="14" x14ac:dyDescent="0.3">
      <c r="A394" s="22">
        <f>Zakljucne!E403</f>
        <v>0</v>
      </c>
    </row>
    <row r="395" spans="1:1" ht="14" x14ac:dyDescent="0.3">
      <c r="A395" s="22">
        <f>Zakljucne!E404</f>
        <v>0</v>
      </c>
    </row>
    <row r="396" spans="1:1" ht="14" x14ac:dyDescent="0.3">
      <c r="A396" s="22">
        <f>Zakljucne!E405</f>
        <v>0</v>
      </c>
    </row>
    <row r="397" spans="1:1" ht="14" x14ac:dyDescent="0.3">
      <c r="A397" s="22">
        <f>Zakljucne!E406</f>
        <v>0</v>
      </c>
    </row>
    <row r="398" spans="1:1" ht="14" x14ac:dyDescent="0.3">
      <c r="A398" s="22">
        <f>Zakljucne!E407</f>
        <v>0</v>
      </c>
    </row>
    <row r="399" spans="1:1" ht="14" x14ac:dyDescent="0.3">
      <c r="A399" s="22">
        <f>Zakljucne!E408</f>
        <v>0</v>
      </c>
    </row>
    <row r="400" spans="1:1" ht="14" x14ac:dyDescent="0.3">
      <c r="A400" s="22">
        <f>Zakljucne!E409</f>
        <v>0</v>
      </c>
    </row>
    <row r="401" spans="1:1" ht="14" x14ac:dyDescent="0.3">
      <c r="A401" s="22">
        <f>Zakljucne!E410</f>
        <v>0</v>
      </c>
    </row>
    <row r="402" spans="1:1" ht="14" x14ac:dyDescent="0.3">
      <c r="A402" s="22">
        <f>Zakljucne!E411</f>
        <v>0</v>
      </c>
    </row>
    <row r="403" spans="1:1" ht="14" x14ac:dyDescent="0.3">
      <c r="A403" s="22">
        <f>Zakljucne!E412</f>
        <v>0</v>
      </c>
    </row>
    <row r="404" spans="1:1" ht="14" x14ac:dyDescent="0.3">
      <c r="A404" s="22">
        <f>Zakljucne!E413</f>
        <v>0</v>
      </c>
    </row>
    <row r="405" spans="1:1" ht="14" x14ac:dyDescent="0.3">
      <c r="A405" s="22">
        <f>Zakljucne!E414</f>
        <v>0</v>
      </c>
    </row>
    <row r="406" spans="1:1" ht="14" x14ac:dyDescent="0.3">
      <c r="A406" s="22">
        <f>Zakljucne!E415</f>
        <v>0</v>
      </c>
    </row>
    <row r="407" spans="1:1" ht="14" x14ac:dyDescent="0.3">
      <c r="A407" s="22">
        <f>Zakljucne!E416</f>
        <v>0</v>
      </c>
    </row>
    <row r="408" spans="1:1" ht="14" x14ac:dyDescent="0.3">
      <c r="A408" s="22">
        <f>Zakljucne!E417</f>
        <v>0</v>
      </c>
    </row>
    <row r="409" spans="1:1" ht="14" x14ac:dyDescent="0.3">
      <c r="A409" s="22">
        <f>Zakljucne!E418</f>
        <v>0</v>
      </c>
    </row>
    <row r="410" spans="1:1" ht="14" x14ac:dyDescent="0.3">
      <c r="A410" s="22">
        <f>Zakljucne!E419</f>
        <v>0</v>
      </c>
    </row>
    <row r="411" spans="1:1" ht="14" x14ac:dyDescent="0.3">
      <c r="A411" s="22">
        <f>Zakljucne!E420</f>
        <v>0</v>
      </c>
    </row>
    <row r="412" spans="1:1" ht="14" x14ac:dyDescent="0.3">
      <c r="A412" s="22">
        <f>Zakljucne!E421</f>
        <v>0</v>
      </c>
    </row>
    <row r="413" spans="1:1" ht="14" x14ac:dyDescent="0.3">
      <c r="A413" s="22">
        <f>Zakljucne!E422</f>
        <v>0</v>
      </c>
    </row>
    <row r="414" spans="1:1" ht="14" x14ac:dyDescent="0.3">
      <c r="A414" s="22">
        <f>Zakljucne!E423</f>
        <v>0</v>
      </c>
    </row>
    <row r="415" spans="1:1" ht="14" x14ac:dyDescent="0.3">
      <c r="A415" s="22">
        <f>Zakljucne!E424</f>
        <v>0</v>
      </c>
    </row>
    <row r="416" spans="1:1" ht="14" x14ac:dyDescent="0.3">
      <c r="A416" s="22">
        <f>Zakljucne!E425</f>
        <v>0</v>
      </c>
    </row>
    <row r="417" spans="1:1" ht="14" x14ac:dyDescent="0.3">
      <c r="A417" s="22">
        <f>Zakljucne!E426</f>
        <v>0</v>
      </c>
    </row>
    <row r="418" spans="1:1" ht="14" x14ac:dyDescent="0.3">
      <c r="A418" s="22">
        <f>Zakljucne!E427</f>
        <v>0</v>
      </c>
    </row>
    <row r="419" spans="1:1" ht="14" x14ac:dyDescent="0.3">
      <c r="A419" s="22">
        <f>Zakljucne!E428</f>
        <v>0</v>
      </c>
    </row>
    <row r="420" spans="1:1" ht="14" x14ac:dyDescent="0.3">
      <c r="A420" s="22">
        <f>Zakljucne!E429</f>
        <v>0</v>
      </c>
    </row>
    <row r="421" spans="1:1" ht="14" x14ac:dyDescent="0.3">
      <c r="A421" s="22">
        <f>Zakljucne!E430</f>
        <v>0</v>
      </c>
    </row>
    <row r="422" spans="1:1" ht="14" x14ac:dyDescent="0.3">
      <c r="A422" s="22">
        <f>Zakljucne!E431</f>
        <v>0</v>
      </c>
    </row>
    <row r="423" spans="1:1" ht="14" x14ac:dyDescent="0.3">
      <c r="A423" s="22">
        <f>Zakljucne!E432</f>
        <v>0</v>
      </c>
    </row>
    <row r="424" spans="1:1" ht="14" x14ac:dyDescent="0.3">
      <c r="A424" s="22">
        <f>Zakljucne!E433</f>
        <v>0</v>
      </c>
    </row>
    <row r="425" spans="1:1" ht="14" x14ac:dyDescent="0.3">
      <c r="A425" s="22">
        <f>Zakljucne!E434</f>
        <v>0</v>
      </c>
    </row>
    <row r="426" spans="1:1" ht="14" x14ac:dyDescent="0.3">
      <c r="A426" s="22">
        <f>Zakljucne!E435</f>
        <v>0</v>
      </c>
    </row>
    <row r="427" spans="1:1" ht="14" x14ac:dyDescent="0.3">
      <c r="A427" s="22">
        <f>Zakljucne!E436</f>
        <v>0</v>
      </c>
    </row>
    <row r="428" spans="1:1" ht="14" x14ac:dyDescent="0.3">
      <c r="A428" s="22">
        <f>Zakljucne!E437</f>
        <v>0</v>
      </c>
    </row>
    <row r="429" spans="1:1" ht="14" x14ac:dyDescent="0.3">
      <c r="A429" s="22">
        <f>Zakljucne!E438</f>
        <v>0</v>
      </c>
    </row>
    <row r="430" spans="1:1" ht="14" x14ac:dyDescent="0.3">
      <c r="A430" s="22">
        <f>Zakljucne!E439</f>
        <v>0</v>
      </c>
    </row>
    <row r="431" spans="1:1" ht="14" x14ac:dyDescent="0.3">
      <c r="A431" s="22">
        <f>Zakljucne!E440</f>
        <v>0</v>
      </c>
    </row>
    <row r="432" spans="1:1" ht="14" x14ac:dyDescent="0.3">
      <c r="A432" s="22">
        <f>Zakljucne!E441</f>
        <v>0</v>
      </c>
    </row>
    <row r="433" spans="1:1" ht="14" x14ac:dyDescent="0.3">
      <c r="A433" s="22">
        <f>Zakljucne!E442</f>
        <v>0</v>
      </c>
    </row>
    <row r="434" spans="1:1" ht="14" x14ac:dyDescent="0.3">
      <c r="A434" s="22">
        <f>Zakljucne!E443</f>
        <v>0</v>
      </c>
    </row>
    <row r="435" spans="1:1" ht="14" x14ac:dyDescent="0.3">
      <c r="A435" s="22">
        <f>Zakljucne!E444</f>
        <v>0</v>
      </c>
    </row>
    <row r="436" spans="1:1" ht="14" x14ac:dyDescent="0.3">
      <c r="A436" s="22">
        <f>Zakljucne!E445</f>
        <v>0</v>
      </c>
    </row>
    <row r="437" spans="1:1" ht="14" x14ac:dyDescent="0.3">
      <c r="A437" s="22">
        <f>Zakljucne!E446</f>
        <v>0</v>
      </c>
    </row>
    <row r="438" spans="1:1" ht="14" x14ac:dyDescent="0.3">
      <c r="A438" s="22">
        <f>Zakljucne!E447</f>
        <v>0</v>
      </c>
    </row>
    <row r="439" spans="1:1" ht="14" x14ac:dyDescent="0.3">
      <c r="A439" s="22">
        <f>Zakljucne!E448</f>
        <v>0</v>
      </c>
    </row>
    <row r="440" spans="1:1" ht="14" x14ac:dyDescent="0.3">
      <c r="A440" s="22">
        <f>Zakljucne!E449</f>
        <v>0</v>
      </c>
    </row>
    <row r="441" spans="1:1" ht="14" x14ac:dyDescent="0.3">
      <c r="A441" s="22">
        <f>Zakljucne!E450</f>
        <v>0</v>
      </c>
    </row>
    <row r="442" spans="1:1" ht="14" x14ac:dyDescent="0.3">
      <c r="A442" s="22">
        <f>Zakljucne!E451</f>
        <v>0</v>
      </c>
    </row>
    <row r="443" spans="1:1" ht="14" x14ac:dyDescent="0.3">
      <c r="A443" s="22">
        <f>Zakljucne!E452</f>
        <v>0</v>
      </c>
    </row>
    <row r="444" spans="1:1" ht="14" x14ac:dyDescent="0.3">
      <c r="A444" s="22">
        <f>Zakljucne!E453</f>
        <v>0</v>
      </c>
    </row>
    <row r="445" spans="1:1" ht="14" x14ac:dyDescent="0.3">
      <c r="A445" s="22">
        <f>Zakljucne!E454</f>
        <v>0</v>
      </c>
    </row>
    <row r="446" spans="1:1" ht="14" x14ac:dyDescent="0.3">
      <c r="A446" s="22">
        <f>Zakljucne!E455</f>
        <v>0</v>
      </c>
    </row>
    <row r="447" spans="1:1" ht="14" x14ac:dyDescent="0.3">
      <c r="A447" s="22">
        <f>Zakljucne!E456</f>
        <v>0</v>
      </c>
    </row>
    <row r="448" spans="1:1" ht="14" x14ac:dyDescent="0.3">
      <c r="A448" s="22">
        <f>Zakljucne!E457</f>
        <v>0</v>
      </c>
    </row>
    <row r="449" spans="1:1" ht="14" x14ac:dyDescent="0.3">
      <c r="A449" s="22">
        <f>Zakljucne!E458</f>
        <v>0</v>
      </c>
    </row>
    <row r="450" spans="1:1" ht="14" x14ac:dyDescent="0.3">
      <c r="A450" s="22">
        <f>Zakljucne!E459</f>
        <v>0</v>
      </c>
    </row>
    <row r="451" spans="1:1" ht="14" x14ac:dyDescent="0.3">
      <c r="A451" s="22">
        <f>Zakljucne!E460</f>
        <v>0</v>
      </c>
    </row>
    <row r="452" spans="1:1" ht="14" x14ac:dyDescent="0.3">
      <c r="A452" s="22">
        <f>Zakljucne!E461</f>
        <v>0</v>
      </c>
    </row>
    <row r="453" spans="1:1" ht="14" x14ac:dyDescent="0.3">
      <c r="A453" s="22">
        <f>Zakljucne!E462</f>
        <v>0</v>
      </c>
    </row>
    <row r="454" spans="1:1" ht="14" x14ac:dyDescent="0.3">
      <c r="A454" s="22">
        <f>Zakljucne!E463</f>
        <v>0</v>
      </c>
    </row>
    <row r="455" spans="1:1" ht="14" x14ac:dyDescent="0.3">
      <c r="A455" s="22">
        <f>Zakljucne!E464</f>
        <v>0</v>
      </c>
    </row>
    <row r="456" spans="1:1" ht="14" x14ac:dyDescent="0.3">
      <c r="A456" s="22">
        <f>Zakljucne!E465</f>
        <v>0</v>
      </c>
    </row>
    <row r="457" spans="1:1" ht="14" x14ac:dyDescent="0.3">
      <c r="A457" s="22">
        <f>Zakljucne!E466</f>
        <v>0</v>
      </c>
    </row>
    <row r="458" spans="1:1" ht="14" x14ac:dyDescent="0.3">
      <c r="A458" s="22">
        <f>Zakljucne!E467</f>
        <v>0</v>
      </c>
    </row>
    <row r="459" spans="1:1" ht="14" x14ac:dyDescent="0.3">
      <c r="A459" s="22">
        <f>Zakljucne!E468</f>
        <v>0</v>
      </c>
    </row>
    <row r="460" spans="1:1" ht="14" x14ac:dyDescent="0.3">
      <c r="A460" s="22">
        <f>Zakljucne!E469</f>
        <v>0</v>
      </c>
    </row>
    <row r="461" spans="1:1" ht="14" x14ac:dyDescent="0.3">
      <c r="A461" s="22">
        <f>Zakljucne!E470</f>
        <v>0</v>
      </c>
    </row>
    <row r="462" spans="1:1" ht="14" x14ac:dyDescent="0.3">
      <c r="A462" s="22">
        <f>Zakljucne!E471</f>
        <v>0</v>
      </c>
    </row>
    <row r="463" spans="1:1" ht="14" x14ac:dyDescent="0.3">
      <c r="A463" s="22">
        <f>Zakljucne!E472</f>
        <v>0</v>
      </c>
    </row>
    <row r="464" spans="1:1" ht="14" x14ac:dyDescent="0.3">
      <c r="A464" s="22">
        <f>Zakljucne!E473</f>
        <v>0</v>
      </c>
    </row>
    <row r="465" spans="1:1" ht="14" x14ac:dyDescent="0.3">
      <c r="A465" s="22">
        <f>Zakljucne!E474</f>
        <v>0</v>
      </c>
    </row>
    <row r="466" spans="1:1" ht="14" x14ac:dyDescent="0.3">
      <c r="A466" s="22">
        <f>Zakljucne!E475</f>
        <v>0</v>
      </c>
    </row>
    <row r="467" spans="1:1" ht="14" x14ac:dyDescent="0.3">
      <c r="A467" s="22">
        <f>Zakljucne!E476</f>
        <v>0</v>
      </c>
    </row>
    <row r="468" spans="1:1" ht="14" x14ac:dyDescent="0.3">
      <c r="A468" s="22">
        <f>Zakljucne!E477</f>
        <v>0</v>
      </c>
    </row>
    <row r="469" spans="1:1" ht="14" x14ac:dyDescent="0.3">
      <c r="A469" s="22">
        <f>Zakljucne!E478</f>
        <v>0</v>
      </c>
    </row>
    <row r="470" spans="1:1" ht="14" x14ac:dyDescent="0.3">
      <c r="A470" s="22">
        <f>Zakljucne!E479</f>
        <v>0</v>
      </c>
    </row>
    <row r="471" spans="1:1" ht="14" x14ac:dyDescent="0.3">
      <c r="A471" s="22">
        <f>Zakljucne!E480</f>
        <v>0</v>
      </c>
    </row>
    <row r="472" spans="1:1" ht="14" x14ac:dyDescent="0.3">
      <c r="A472" s="22">
        <f>Zakljucne!E481</f>
        <v>0</v>
      </c>
    </row>
    <row r="473" spans="1:1" ht="14" x14ac:dyDescent="0.3">
      <c r="A473" s="22">
        <f>Zakljucne!E482</f>
        <v>0</v>
      </c>
    </row>
    <row r="474" spans="1:1" ht="14" x14ac:dyDescent="0.3">
      <c r="A474" s="22">
        <f>Zakljucne!E483</f>
        <v>0</v>
      </c>
    </row>
    <row r="475" spans="1:1" ht="14" x14ac:dyDescent="0.3">
      <c r="A475" s="22">
        <f>Zakljucne!E484</f>
        <v>0</v>
      </c>
    </row>
    <row r="476" spans="1:1" ht="14" x14ac:dyDescent="0.3">
      <c r="A476" s="22">
        <f>Zakljucne!E485</f>
        <v>0</v>
      </c>
    </row>
    <row r="477" spans="1:1" ht="14" x14ac:dyDescent="0.3">
      <c r="A477" s="22">
        <f>Zakljucne!E486</f>
        <v>0</v>
      </c>
    </row>
    <row r="478" spans="1:1" ht="14" x14ac:dyDescent="0.3">
      <c r="A478" s="22">
        <f>Zakljucne!E487</f>
        <v>0</v>
      </c>
    </row>
    <row r="479" spans="1:1" ht="14" x14ac:dyDescent="0.3">
      <c r="A479" s="22">
        <f>Zakljucne!E488</f>
        <v>0</v>
      </c>
    </row>
    <row r="480" spans="1:1" ht="14" x14ac:dyDescent="0.3">
      <c r="A480" s="22">
        <f>Zakljucne!E489</f>
        <v>0</v>
      </c>
    </row>
    <row r="481" spans="1:1" ht="14" x14ac:dyDescent="0.3">
      <c r="A481" s="22">
        <f>Zakljucne!E490</f>
        <v>0</v>
      </c>
    </row>
    <row r="482" spans="1:1" ht="14" x14ac:dyDescent="0.3">
      <c r="A482" s="22">
        <f>Zakljucne!E491</f>
        <v>0</v>
      </c>
    </row>
    <row r="483" spans="1:1" ht="14" x14ac:dyDescent="0.3">
      <c r="A483" s="22">
        <f>Zakljucne!E492</f>
        <v>0</v>
      </c>
    </row>
    <row r="484" spans="1:1" ht="14" x14ac:dyDescent="0.3">
      <c r="A484" s="22">
        <f>Zakljucne!E493</f>
        <v>0</v>
      </c>
    </row>
    <row r="485" spans="1:1" ht="14" x14ac:dyDescent="0.3">
      <c r="A485" s="22">
        <f>Zakljucne!E494</f>
        <v>0</v>
      </c>
    </row>
    <row r="486" spans="1:1" ht="14" x14ac:dyDescent="0.3">
      <c r="A486" s="22">
        <f>Zakljucne!E495</f>
        <v>0</v>
      </c>
    </row>
    <row r="487" spans="1:1" ht="14" x14ac:dyDescent="0.3">
      <c r="A487" s="22">
        <f>Zakljucne!E496</f>
        <v>0</v>
      </c>
    </row>
    <row r="488" spans="1:1" ht="14" x14ac:dyDescent="0.3">
      <c r="A488" s="22">
        <f>Zakljucne!E497</f>
        <v>0</v>
      </c>
    </row>
    <row r="489" spans="1:1" ht="14" x14ac:dyDescent="0.3">
      <c r="A489" s="22">
        <f>Zakljucne!E498</f>
        <v>0</v>
      </c>
    </row>
    <row r="490" spans="1:1" ht="14" x14ac:dyDescent="0.3">
      <c r="A490" s="22">
        <f>Zakljucne!E499</f>
        <v>0</v>
      </c>
    </row>
    <row r="491" spans="1:1" ht="14" x14ac:dyDescent="0.3">
      <c r="A491" s="22">
        <f>Zakljucne!E500</f>
        <v>0</v>
      </c>
    </row>
    <row r="492" spans="1:1" ht="14" x14ac:dyDescent="0.3">
      <c r="A492" s="22">
        <f>Zakljucne!E501</f>
        <v>0</v>
      </c>
    </row>
    <row r="493" spans="1:1" ht="14" x14ac:dyDescent="0.3">
      <c r="A493" s="22">
        <f>Zakljucne!E502</f>
        <v>0</v>
      </c>
    </row>
    <row r="494" spans="1:1" ht="14" x14ac:dyDescent="0.3">
      <c r="A494" s="22">
        <f>Zakljucne!E503</f>
        <v>0</v>
      </c>
    </row>
    <row r="495" spans="1:1" ht="14" x14ac:dyDescent="0.3">
      <c r="A495" s="22">
        <f>Zakljucne!E504</f>
        <v>0</v>
      </c>
    </row>
    <row r="496" spans="1:1" ht="14" x14ac:dyDescent="0.3">
      <c r="A496" s="22">
        <f>Zakljucne!E505</f>
        <v>0</v>
      </c>
    </row>
    <row r="497" spans="1:1" ht="14" x14ac:dyDescent="0.3">
      <c r="A497" s="22">
        <f>Zakljucne!E506</f>
        <v>0</v>
      </c>
    </row>
    <row r="498" spans="1:1" ht="14" x14ac:dyDescent="0.3">
      <c r="A498" s="22">
        <f>Zakljucne!E507</f>
        <v>0</v>
      </c>
    </row>
    <row r="499" spans="1:1" ht="14" x14ac:dyDescent="0.3">
      <c r="A499" s="22">
        <f>Zakljucne!E508</f>
        <v>0</v>
      </c>
    </row>
    <row r="500" spans="1:1" ht="14" x14ac:dyDescent="0.3">
      <c r="A500" s="22">
        <f>Zakljucne!E509</f>
        <v>0</v>
      </c>
    </row>
    <row r="501" spans="1:1" ht="14" x14ac:dyDescent="0.3">
      <c r="A501" s="22">
        <f>Zakljucne!E510</f>
        <v>0</v>
      </c>
    </row>
    <row r="502" spans="1:1" ht="14" x14ac:dyDescent="0.3">
      <c r="A502" s="22">
        <f>Zakljucne!E511</f>
        <v>0</v>
      </c>
    </row>
    <row r="503" spans="1:1" ht="14" x14ac:dyDescent="0.3">
      <c r="A503" s="22">
        <f>Zakljucne!E512</f>
        <v>0</v>
      </c>
    </row>
    <row r="504" spans="1:1" ht="14" x14ac:dyDescent="0.3">
      <c r="A504" s="22">
        <f>Zakljucne!E513</f>
        <v>0</v>
      </c>
    </row>
    <row r="505" spans="1:1" ht="14" x14ac:dyDescent="0.3">
      <c r="A505" s="22">
        <f>Zakljucne!E514</f>
        <v>0</v>
      </c>
    </row>
    <row r="506" spans="1:1" ht="14" x14ac:dyDescent="0.3">
      <c r="A506" s="22">
        <f>Zakljucne!E515</f>
        <v>0</v>
      </c>
    </row>
    <row r="507" spans="1:1" ht="14" x14ac:dyDescent="0.3">
      <c r="A507" s="22">
        <f>Zakljucne!E516</f>
        <v>0</v>
      </c>
    </row>
    <row r="508" spans="1:1" ht="14" x14ac:dyDescent="0.3">
      <c r="A508" s="22">
        <f>Zakljucne!E517</f>
        <v>0</v>
      </c>
    </row>
    <row r="509" spans="1:1" ht="14" x14ac:dyDescent="0.3">
      <c r="A509" s="22">
        <f>Zakljucne!E518</f>
        <v>0</v>
      </c>
    </row>
    <row r="510" spans="1:1" ht="14" x14ac:dyDescent="0.3">
      <c r="A510" s="22">
        <f>Zakljucne!E519</f>
        <v>0</v>
      </c>
    </row>
    <row r="511" spans="1:1" ht="14" x14ac:dyDescent="0.3">
      <c r="A511" s="22">
        <f>Zakljucne!E520</f>
        <v>0</v>
      </c>
    </row>
    <row r="512" spans="1:1" ht="14" x14ac:dyDescent="0.3">
      <c r="A512" s="22">
        <f>Zakljucne!E521</f>
        <v>0</v>
      </c>
    </row>
    <row r="513" spans="1:1" ht="14" x14ac:dyDescent="0.3">
      <c r="A513" s="22">
        <f>Zakljucne!E522</f>
        <v>0</v>
      </c>
    </row>
    <row r="514" spans="1:1" ht="14" x14ac:dyDescent="0.3">
      <c r="A514" s="22">
        <f>Zakljucne!E523</f>
        <v>0</v>
      </c>
    </row>
    <row r="515" spans="1:1" ht="14" x14ac:dyDescent="0.3">
      <c r="A515" s="22">
        <f>Zakljucne!E524</f>
        <v>0</v>
      </c>
    </row>
    <row r="516" spans="1:1" ht="14" x14ac:dyDescent="0.3">
      <c r="A516" s="22">
        <f>Zakljucne!E525</f>
        <v>0</v>
      </c>
    </row>
    <row r="517" spans="1:1" ht="14" x14ac:dyDescent="0.3">
      <c r="A517" s="22">
        <f>Zakljucne!E526</f>
        <v>0</v>
      </c>
    </row>
    <row r="518" spans="1:1" ht="14" x14ac:dyDescent="0.3">
      <c r="A518" s="22">
        <f>Zakljucne!E527</f>
        <v>0</v>
      </c>
    </row>
    <row r="519" spans="1:1" ht="14" x14ac:dyDescent="0.3">
      <c r="A519" s="22">
        <f>Zakljucne!E528</f>
        <v>0</v>
      </c>
    </row>
    <row r="520" spans="1:1" ht="14" x14ac:dyDescent="0.3">
      <c r="A520" s="22">
        <f>Zakljucne!E529</f>
        <v>0</v>
      </c>
    </row>
    <row r="521" spans="1:1" ht="14" x14ac:dyDescent="0.3">
      <c r="A521" s="22">
        <f>Zakljucne!E530</f>
        <v>0</v>
      </c>
    </row>
    <row r="522" spans="1:1" ht="14" x14ac:dyDescent="0.3">
      <c r="A522" s="22">
        <f>Zakljucne!E531</f>
        <v>0</v>
      </c>
    </row>
    <row r="523" spans="1:1" ht="14" x14ac:dyDescent="0.3">
      <c r="A523" s="22">
        <f>Zakljucne!E532</f>
        <v>0</v>
      </c>
    </row>
    <row r="524" spans="1:1" ht="14" x14ac:dyDescent="0.3">
      <c r="A524" s="22">
        <f>Zakljucne!E533</f>
        <v>0</v>
      </c>
    </row>
    <row r="525" spans="1:1" ht="14" x14ac:dyDescent="0.3">
      <c r="A525" s="22">
        <f>Zakljucne!E534</f>
        <v>0</v>
      </c>
    </row>
    <row r="526" spans="1:1" ht="14" x14ac:dyDescent="0.3">
      <c r="A526" s="22">
        <f>Zakljucne!E535</f>
        <v>0</v>
      </c>
    </row>
    <row r="527" spans="1:1" ht="14" x14ac:dyDescent="0.3">
      <c r="A527" s="22">
        <f>Zakljucne!E536</f>
        <v>0</v>
      </c>
    </row>
    <row r="528" spans="1:1" ht="14" x14ac:dyDescent="0.3">
      <c r="A528" s="22">
        <f>Zakljucne!E537</f>
        <v>0</v>
      </c>
    </row>
    <row r="529" spans="1:1" ht="14" x14ac:dyDescent="0.3">
      <c r="A529" s="22">
        <f>Zakljucne!E538</f>
        <v>0</v>
      </c>
    </row>
    <row r="530" spans="1:1" ht="14" x14ac:dyDescent="0.3">
      <c r="A530" s="22">
        <f>Zakljucne!E539</f>
        <v>0</v>
      </c>
    </row>
    <row r="531" spans="1:1" ht="14" x14ac:dyDescent="0.3">
      <c r="A531" s="22">
        <f>Zakljucne!E540</f>
        <v>0</v>
      </c>
    </row>
    <row r="532" spans="1:1" ht="14" x14ac:dyDescent="0.3">
      <c r="A532" s="22">
        <f>Zakljucne!E541</f>
        <v>0</v>
      </c>
    </row>
    <row r="533" spans="1:1" ht="14" x14ac:dyDescent="0.3">
      <c r="A533" s="22">
        <f>Zakljucne!E542</f>
        <v>0</v>
      </c>
    </row>
    <row r="534" spans="1:1" ht="14" x14ac:dyDescent="0.3">
      <c r="A534" s="22">
        <f>Zakljucne!E543</f>
        <v>0</v>
      </c>
    </row>
    <row r="535" spans="1:1" ht="14" x14ac:dyDescent="0.3">
      <c r="A535" s="22">
        <f>Zakljucne!E544</f>
        <v>0</v>
      </c>
    </row>
    <row r="536" spans="1:1" ht="14" x14ac:dyDescent="0.3">
      <c r="A536" s="22">
        <f>Zakljucne!E545</f>
        <v>0</v>
      </c>
    </row>
    <row r="537" spans="1:1" ht="14" x14ac:dyDescent="0.3">
      <c r="A537" s="22">
        <f>Zakljucne!E546</f>
        <v>0</v>
      </c>
    </row>
    <row r="538" spans="1:1" ht="14" x14ac:dyDescent="0.3">
      <c r="A538" s="22">
        <f>Zakljucne!E547</f>
        <v>0</v>
      </c>
    </row>
    <row r="539" spans="1:1" ht="14" x14ac:dyDescent="0.3">
      <c r="A539" s="22">
        <f>Zakljucne!E548</f>
        <v>0</v>
      </c>
    </row>
    <row r="540" spans="1:1" ht="14" x14ac:dyDescent="0.3">
      <c r="A540" s="22">
        <f>Zakljucne!E549</f>
        <v>0</v>
      </c>
    </row>
    <row r="541" spans="1:1" ht="14" x14ac:dyDescent="0.3">
      <c r="A541" s="22">
        <f>Zakljucne!E550</f>
        <v>0</v>
      </c>
    </row>
    <row r="542" spans="1:1" ht="14" x14ac:dyDescent="0.3">
      <c r="A542" s="22">
        <f>Zakljucne!E551</f>
        <v>0</v>
      </c>
    </row>
    <row r="543" spans="1:1" ht="14" x14ac:dyDescent="0.3">
      <c r="A543" s="22">
        <f>Zakljucne!E552</f>
        <v>0</v>
      </c>
    </row>
    <row r="544" spans="1:1" ht="14" x14ac:dyDescent="0.3">
      <c r="A544" s="22">
        <f>Zakljucne!E553</f>
        <v>0</v>
      </c>
    </row>
    <row r="545" spans="1:1" ht="14" x14ac:dyDescent="0.3">
      <c r="A545" s="22">
        <f>Zakljucne!E554</f>
        <v>0</v>
      </c>
    </row>
    <row r="546" spans="1:1" ht="14" x14ac:dyDescent="0.3">
      <c r="A546" s="22">
        <f>Zakljucne!E555</f>
        <v>0</v>
      </c>
    </row>
    <row r="547" spans="1:1" ht="14" x14ac:dyDescent="0.3">
      <c r="A547" s="22">
        <f>Zakljucne!E556</f>
        <v>0</v>
      </c>
    </row>
    <row r="548" spans="1:1" ht="14" x14ac:dyDescent="0.3">
      <c r="A548" s="22">
        <f>Zakljucne!E557</f>
        <v>0</v>
      </c>
    </row>
    <row r="549" spans="1:1" ht="14" x14ac:dyDescent="0.3">
      <c r="A549" s="22">
        <f>Zakljucne!E558</f>
        <v>0</v>
      </c>
    </row>
    <row r="550" spans="1:1" ht="14" x14ac:dyDescent="0.3">
      <c r="A550" s="22">
        <f>Zakljucne!E559</f>
        <v>0</v>
      </c>
    </row>
    <row r="551" spans="1:1" ht="14" x14ac:dyDescent="0.3">
      <c r="A551" s="22">
        <f>Zakljucne!E560</f>
        <v>0</v>
      </c>
    </row>
    <row r="552" spans="1:1" ht="14" x14ac:dyDescent="0.3">
      <c r="A552" s="22">
        <f>Zakljucne!E561</f>
        <v>0</v>
      </c>
    </row>
    <row r="553" spans="1:1" ht="14" x14ac:dyDescent="0.3">
      <c r="A553" s="22">
        <f>Zakljucne!E562</f>
        <v>0</v>
      </c>
    </row>
    <row r="554" spans="1:1" ht="14" x14ac:dyDescent="0.3">
      <c r="A554" s="22">
        <f>Zakljucne!E563</f>
        <v>0</v>
      </c>
    </row>
    <row r="555" spans="1:1" ht="14" x14ac:dyDescent="0.3">
      <c r="A555" s="22">
        <f>Zakljucne!E564</f>
        <v>0</v>
      </c>
    </row>
    <row r="556" spans="1:1" ht="14" x14ac:dyDescent="0.3">
      <c r="A556" s="22">
        <f>Zakljucne!E565</f>
        <v>0</v>
      </c>
    </row>
    <row r="557" spans="1:1" ht="14" x14ac:dyDescent="0.3">
      <c r="A557" s="22">
        <f>Zakljucne!E566</f>
        <v>0</v>
      </c>
    </row>
    <row r="558" spans="1:1" ht="14" x14ac:dyDescent="0.3">
      <c r="A558" s="22">
        <f>Zakljucne!E567</f>
        <v>0</v>
      </c>
    </row>
    <row r="559" spans="1:1" ht="14" x14ac:dyDescent="0.3">
      <c r="A559" s="22">
        <f>Zakljucne!E568</f>
        <v>0</v>
      </c>
    </row>
    <row r="560" spans="1:1" ht="14" x14ac:dyDescent="0.3">
      <c r="A560" s="22">
        <f>Zakljucne!E569</f>
        <v>0</v>
      </c>
    </row>
    <row r="561" spans="1:1" ht="14" x14ac:dyDescent="0.3">
      <c r="A561" s="22">
        <f>Zakljucne!E570</f>
        <v>0</v>
      </c>
    </row>
    <row r="562" spans="1:1" ht="14" x14ac:dyDescent="0.3">
      <c r="A562" s="22">
        <f>Zakljucne!E571</f>
        <v>0</v>
      </c>
    </row>
    <row r="563" spans="1:1" ht="14" x14ac:dyDescent="0.3">
      <c r="A563" s="22">
        <f>Zakljucne!E572</f>
        <v>0</v>
      </c>
    </row>
    <row r="564" spans="1:1" ht="14" x14ac:dyDescent="0.3">
      <c r="A564" s="22">
        <f>Zakljucne!E573</f>
        <v>0</v>
      </c>
    </row>
    <row r="565" spans="1:1" ht="14" x14ac:dyDescent="0.3">
      <c r="A565" s="22">
        <f>Zakljucne!E574</f>
        <v>0</v>
      </c>
    </row>
    <row r="566" spans="1:1" ht="14" x14ac:dyDescent="0.3">
      <c r="A566" s="22">
        <f>Zakljucne!E575</f>
        <v>0</v>
      </c>
    </row>
    <row r="567" spans="1:1" ht="14" x14ac:dyDescent="0.3">
      <c r="A567" s="22">
        <f>Zakljucne!E576</f>
        <v>0</v>
      </c>
    </row>
    <row r="568" spans="1:1" ht="14" x14ac:dyDescent="0.3">
      <c r="A568" s="22">
        <f>Zakljucne!E577</f>
        <v>0</v>
      </c>
    </row>
    <row r="569" spans="1:1" ht="14" x14ac:dyDescent="0.3">
      <c r="A569" s="22">
        <f>Zakljucne!E578</f>
        <v>0</v>
      </c>
    </row>
    <row r="570" spans="1:1" ht="14" x14ac:dyDescent="0.3">
      <c r="A570" s="22">
        <f>Zakljucne!E579</f>
        <v>0</v>
      </c>
    </row>
    <row r="571" spans="1:1" ht="14" x14ac:dyDescent="0.3">
      <c r="A571" s="22">
        <f>Zakljucne!E580</f>
        <v>0</v>
      </c>
    </row>
    <row r="572" spans="1:1" ht="14" x14ac:dyDescent="0.3">
      <c r="A572" s="22">
        <f>Zakljucne!E581</f>
        <v>0</v>
      </c>
    </row>
    <row r="573" spans="1:1" ht="14" x14ac:dyDescent="0.3">
      <c r="A573" s="22">
        <f>Zakljucne!E582</f>
        <v>0</v>
      </c>
    </row>
    <row r="574" spans="1:1" ht="14" x14ac:dyDescent="0.3">
      <c r="A574" s="22">
        <f>Zakljucne!E583</f>
        <v>0</v>
      </c>
    </row>
    <row r="575" spans="1:1" ht="14" x14ac:dyDescent="0.3">
      <c r="A575" s="22">
        <f>Zakljucne!E584</f>
        <v>0</v>
      </c>
    </row>
    <row r="576" spans="1:1" ht="14" x14ac:dyDescent="0.3">
      <c r="A576" s="22">
        <f>Zakljucne!E585</f>
        <v>0</v>
      </c>
    </row>
    <row r="577" spans="1:1" ht="14" x14ac:dyDescent="0.3">
      <c r="A577" s="22">
        <f>Zakljucne!E586</f>
        <v>0</v>
      </c>
    </row>
    <row r="578" spans="1:1" ht="14" x14ac:dyDescent="0.3">
      <c r="A578" s="22">
        <f>Zakljucne!E587</f>
        <v>0</v>
      </c>
    </row>
    <row r="579" spans="1:1" ht="14" x14ac:dyDescent="0.3">
      <c r="A579" s="22">
        <f>Zakljucne!E588</f>
        <v>0</v>
      </c>
    </row>
    <row r="580" spans="1:1" ht="14" x14ac:dyDescent="0.3">
      <c r="A580" s="22">
        <f>Zakljucne!E589</f>
        <v>0</v>
      </c>
    </row>
    <row r="581" spans="1:1" ht="14" x14ac:dyDescent="0.3">
      <c r="A581" s="22">
        <f>Zakljucne!E590</f>
        <v>0</v>
      </c>
    </row>
    <row r="582" spans="1:1" ht="14" x14ac:dyDescent="0.3">
      <c r="A582" s="22">
        <f>Zakljucne!E591</f>
        <v>0</v>
      </c>
    </row>
    <row r="583" spans="1:1" ht="14" x14ac:dyDescent="0.3">
      <c r="A583" s="22">
        <f>Zakljucne!E592</f>
        <v>0</v>
      </c>
    </row>
    <row r="584" spans="1:1" ht="14" x14ac:dyDescent="0.3">
      <c r="A584" s="22">
        <f>Zakljucne!E593</f>
        <v>0</v>
      </c>
    </row>
    <row r="585" spans="1:1" ht="14" x14ac:dyDescent="0.3">
      <c r="A585" s="22">
        <f>Zakljucne!E594</f>
        <v>0</v>
      </c>
    </row>
    <row r="586" spans="1:1" ht="14" x14ac:dyDescent="0.3">
      <c r="A586" s="22">
        <f>Zakljucne!E595</f>
        <v>0</v>
      </c>
    </row>
    <row r="587" spans="1:1" ht="14" x14ac:dyDescent="0.3">
      <c r="A587" s="22">
        <f>Zakljucne!E596</f>
        <v>0</v>
      </c>
    </row>
    <row r="588" spans="1:1" ht="14" x14ac:dyDescent="0.3">
      <c r="A588" s="22">
        <f>Zakljucne!E597</f>
        <v>0</v>
      </c>
    </row>
    <row r="589" spans="1:1" ht="14" x14ac:dyDescent="0.3">
      <c r="A589" s="22">
        <f>Zakljucne!E598</f>
        <v>0</v>
      </c>
    </row>
    <row r="590" spans="1:1" ht="14" x14ac:dyDescent="0.3">
      <c r="A590" s="22">
        <f>Zakljucne!E599</f>
        <v>0</v>
      </c>
    </row>
    <row r="591" spans="1:1" ht="14" x14ac:dyDescent="0.3">
      <c r="A591" s="22">
        <f>Zakljucne!E600</f>
        <v>0</v>
      </c>
    </row>
    <row r="592" spans="1:1" ht="14" x14ac:dyDescent="0.3">
      <c r="A592" s="22">
        <f>Zakljucne!E601</f>
        <v>0</v>
      </c>
    </row>
    <row r="593" spans="1:1" ht="14" x14ac:dyDescent="0.3">
      <c r="A593" s="22">
        <f>Zakljucne!E602</f>
        <v>0</v>
      </c>
    </row>
    <row r="594" spans="1:1" ht="14" x14ac:dyDescent="0.3">
      <c r="A594" s="22">
        <f>Zakljucne!E603</f>
        <v>0</v>
      </c>
    </row>
    <row r="595" spans="1:1" ht="14" x14ac:dyDescent="0.3">
      <c r="A595" s="22">
        <f>Zakljucne!E604</f>
        <v>0</v>
      </c>
    </row>
    <row r="596" spans="1:1" ht="14" x14ac:dyDescent="0.3">
      <c r="A596" s="22">
        <f>Zakljucne!E605</f>
        <v>0</v>
      </c>
    </row>
    <row r="597" spans="1:1" ht="14" x14ac:dyDescent="0.3">
      <c r="A597" s="22">
        <f>Zakljucne!E606</f>
        <v>0</v>
      </c>
    </row>
    <row r="598" spans="1:1" ht="14" x14ac:dyDescent="0.3">
      <c r="A598" s="22">
        <f>Zakljucne!E607</f>
        <v>0</v>
      </c>
    </row>
    <row r="599" spans="1:1" ht="14" x14ac:dyDescent="0.3">
      <c r="A599" s="22">
        <f>Zakljucne!E608</f>
        <v>0</v>
      </c>
    </row>
    <row r="600" spans="1:1" ht="14" x14ac:dyDescent="0.3">
      <c r="A600" s="22">
        <f>Zakljucne!E609</f>
        <v>0</v>
      </c>
    </row>
    <row r="601" spans="1:1" ht="14" x14ac:dyDescent="0.3">
      <c r="A601" s="22">
        <f>Zakljucne!E610</f>
        <v>0</v>
      </c>
    </row>
    <row r="602" spans="1:1" ht="14" x14ac:dyDescent="0.3">
      <c r="A602" s="22">
        <f>Zakljucne!E611</f>
        <v>0</v>
      </c>
    </row>
    <row r="603" spans="1:1" ht="14" x14ac:dyDescent="0.3">
      <c r="A603" s="22">
        <f>Zakljucne!E612</f>
        <v>0</v>
      </c>
    </row>
    <row r="604" spans="1:1" ht="14" x14ac:dyDescent="0.3">
      <c r="A604" s="22">
        <f>Zakljucne!E613</f>
        <v>0</v>
      </c>
    </row>
    <row r="605" spans="1:1" ht="14" x14ac:dyDescent="0.3">
      <c r="A605" s="22">
        <f>Zakljucne!E614</f>
        <v>0</v>
      </c>
    </row>
    <row r="606" spans="1:1" ht="14" x14ac:dyDescent="0.3">
      <c r="A606" s="22">
        <f>Zakljucne!E615</f>
        <v>0</v>
      </c>
    </row>
    <row r="607" spans="1:1" ht="14" x14ac:dyDescent="0.3">
      <c r="A607" s="22">
        <f>Zakljucne!E616</f>
        <v>0</v>
      </c>
    </row>
    <row r="608" spans="1:1" ht="14" x14ac:dyDescent="0.3">
      <c r="A608" s="22">
        <f>Zakljucne!E617</f>
        <v>0</v>
      </c>
    </row>
    <row r="609" spans="1:1" ht="14" x14ac:dyDescent="0.3">
      <c r="A609" s="22">
        <f>Zakljucne!E618</f>
        <v>0</v>
      </c>
    </row>
    <row r="610" spans="1:1" ht="14" x14ac:dyDescent="0.3">
      <c r="A610" s="22">
        <f>Zakljucne!E619</f>
        <v>0</v>
      </c>
    </row>
    <row r="611" spans="1:1" ht="14" x14ac:dyDescent="0.3">
      <c r="A611" s="22">
        <f>Zakljucne!E620</f>
        <v>0</v>
      </c>
    </row>
    <row r="612" spans="1:1" ht="14" x14ac:dyDescent="0.3">
      <c r="A612" s="22">
        <f>Zakljucne!E621</f>
        <v>0</v>
      </c>
    </row>
    <row r="613" spans="1:1" ht="14" x14ac:dyDescent="0.3">
      <c r="A613" s="22">
        <f>Zakljucne!E622</f>
        <v>0</v>
      </c>
    </row>
    <row r="614" spans="1:1" ht="14" x14ac:dyDescent="0.3">
      <c r="A614" s="22">
        <f>Zakljucne!E623</f>
        <v>0</v>
      </c>
    </row>
    <row r="615" spans="1:1" ht="14" x14ac:dyDescent="0.3">
      <c r="A615" s="22">
        <f>Zakljucne!E624</f>
        <v>0</v>
      </c>
    </row>
    <row r="616" spans="1:1" ht="14" x14ac:dyDescent="0.3">
      <c r="A616" s="22">
        <f>Zakljucne!E625</f>
        <v>0</v>
      </c>
    </row>
    <row r="617" spans="1:1" ht="14" x14ac:dyDescent="0.3">
      <c r="A617" s="22">
        <f>Zakljucne!E626</f>
        <v>0</v>
      </c>
    </row>
    <row r="618" spans="1:1" ht="14" x14ac:dyDescent="0.3">
      <c r="A618" s="22">
        <f>Zakljucne!E627</f>
        <v>0</v>
      </c>
    </row>
    <row r="619" spans="1:1" ht="14" x14ac:dyDescent="0.3">
      <c r="A619" s="22">
        <f>Zakljucne!E628</f>
        <v>0</v>
      </c>
    </row>
    <row r="620" spans="1:1" ht="14" x14ac:dyDescent="0.3">
      <c r="A620" s="22">
        <f>Zakljucne!E629</f>
        <v>0</v>
      </c>
    </row>
    <row r="621" spans="1:1" ht="14" x14ac:dyDescent="0.3">
      <c r="A621" s="22">
        <f>Zakljucne!E630</f>
        <v>0</v>
      </c>
    </row>
    <row r="622" spans="1:1" ht="14" x14ac:dyDescent="0.3">
      <c r="A622" s="22">
        <f>Zakljucne!E631</f>
        <v>0</v>
      </c>
    </row>
    <row r="623" spans="1:1" ht="14" x14ac:dyDescent="0.3">
      <c r="A623" s="22">
        <f>Zakljucne!E632</f>
        <v>0</v>
      </c>
    </row>
    <row r="624" spans="1:1" ht="14" x14ac:dyDescent="0.3">
      <c r="A624" s="22">
        <f>Zakljucne!E633</f>
        <v>0</v>
      </c>
    </row>
    <row r="625" spans="1:1" ht="14" x14ac:dyDescent="0.3">
      <c r="A625" s="22">
        <f>Zakljucne!E634</f>
        <v>0</v>
      </c>
    </row>
    <row r="626" spans="1:1" ht="14" x14ac:dyDescent="0.3">
      <c r="A626" s="22">
        <f>Zakljucne!E635</f>
        <v>0</v>
      </c>
    </row>
    <row r="627" spans="1:1" ht="14" x14ac:dyDescent="0.3">
      <c r="A627" s="22">
        <f>Zakljucne!E636</f>
        <v>0</v>
      </c>
    </row>
    <row r="628" spans="1:1" ht="14" x14ac:dyDescent="0.3">
      <c r="A628" s="22">
        <f>Zakljucne!E637</f>
        <v>0</v>
      </c>
    </row>
    <row r="629" spans="1:1" ht="14" x14ac:dyDescent="0.3">
      <c r="A629" s="22">
        <f>Zakljucne!E638</f>
        <v>0</v>
      </c>
    </row>
    <row r="630" spans="1:1" ht="14" x14ac:dyDescent="0.3">
      <c r="A630" s="22">
        <f>Zakljucne!E639</f>
        <v>0</v>
      </c>
    </row>
    <row r="631" spans="1:1" ht="14" x14ac:dyDescent="0.3">
      <c r="A631" s="22">
        <f>Zakljucne!E640</f>
        <v>0</v>
      </c>
    </row>
    <row r="632" spans="1:1" ht="14" x14ac:dyDescent="0.3">
      <c r="A632" s="22">
        <f>Zakljucne!E641</f>
        <v>0</v>
      </c>
    </row>
    <row r="633" spans="1:1" ht="14" x14ac:dyDescent="0.3">
      <c r="A633" s="22">
        <f>Zakljucne!E642</f>
        <v>0</v>
      </c>
    </row>
    <row r="634" spans="1:1" ht="14" x14ac:dyDescent="0.3">
      <c r="A634" s="22">
        <f>Zakljucne!E643</f>
        <v>0</v>
      </c>
    </row>
    <row r="635" spans="1:1" ht="14" x14ac:dyDescent="0.3">
      <c r="A635" s="22">
        <f>Zakljucne!E644</f>
        <v>0</v>
      </c>
    </row>
    <row r="636" spans="1:1" ht="14" x14ac:dyDescent="0.3">
      <c r="A636" s="22">
        <f>Zakljucne!E645</f>
        <v>0</v>
      </c>
    </row>
    <row r="637" spans="1:1" ht="14" x14ac:dyDescent="0.3">
      <c r="A637" s="22">
        <f>Zakljucne!E646</f>
        <v>0</v>
      </c>
    </row>
    <row r="638" spans="1:1" ht="14" x14ac:dyDescent="0.3">
      <c r="A638" s="22">
        <f>Zakljucne!E647</f>
        <v>0</v>
      </c>
    </row>
    <row r="639" spans="1:1" ht="14" x14ac:dyDescent="0.3">
      <c r="A639" s="22">
        <f>Zakljucne!E648</f>
        <v>0</v>
      </c>
    </row>
    <row r="640" spans="1:1" ht="14" x14ac:dyDescent="0.3">
      <c r="A640" s="22">
        <f>Zakljucne!E649</f>
        <v>0</v>
      </c>
    </row>
    <row r="641" spans="1:1" ht="14" x14ac:dyDescent="0.3">
      <c r="A641" s="22">
        <f>Zakljucne!E650</f>
        <v>0</v>
      </c>
    </row>
    <row r="642" spans="1:1" ht="14" x14ac:dyDescent="0.3">
      <c r="A642" s="22">
        <f>Zakljucne!E651</f>
        <v>0</v>
      </c>
    </row>
    <row r="643" spans="1:1" ht="14" x14ac:dyDescent="0.3">
      <c r="A643" s="22">
        <f>Zakljucne!E652</f>
        <v>0</v>
      </c>
    </row>
    <row r="644" spans="1:1" ht="14" x14ac:dyDescent="0.3">
      <c r="A644" s="22">
        <f>Zakljucne!E653</f>
        <v>0</v>
      </c>
    </row>
    <row r="645" spans="1:1" ht="14" x14ac:dyDescent="0.3">
      <c r="A645" s="22">
        <f>Zakljucne!E654</f>
        <v>0</v>
      </c>
    </row>
    <row r="646" spans="1:1" ht="14" x14ac:dyDescent="0.3">
      <c r="A646" s="22">
        <f>Zakljucne!E655</f>
        <v>0</v>
      </c>
    </row>
    <row r="647" spans="1:1" ht="14" x14ac:dyDescent="0.3">
      <c r="A647" s="22">
        <f>Zakljucne!E656</f>
        <v>0</v>
      </c>
    </row>
    <row r="648" spans="1:1" ht="14" x14ac:dyDescent="0.3">
      <c r="A648" s="22">
        <f>Zakljucne!E657</f>
        <v>0</v>
      </c>
    </row>
    <row r="649" spans="1:1" ht="14" x14ac:dyDescent="0.3">
      <c r="A649" s="22">
        <f>Zakljucne!E658</f>
        <v>0</v>
      </c>
    </row>
    <row r="650" spans="1:1" ht="14" x14ac:dyDescent="0.3">
      <c r="A650" s="22">
        <f>Zakljucne!E659</f>
        <v>0</v>
      </c>
    </row>
    <row r="651" spans="1:1" ht="14" x14ac:dyDescent="0.3">
      <c r="A651" s="22">
        <f>Zakljucne!E660</f>
        <v>0</v>
      </c>
    </row>
    <row r="652" spans="1:1" ht="14" x14ac:dyDescent="0.3">
      <c r="A652" s="22">
        <f>Zakljucne!E661</f>
        <v>0</v>
      </c>
    </row>
    <row r="653" spans="1:1" ht="14" x14ac:dyDescent="0.3">
      <c r="A653" s="22">
        <f>Zakljucne!E662</f>
        <v>0</v>
      </c>
    </row>
    <row r="654" spans="1:1" ht="14" x14ac:dyDescent="0.3">
      <c r="A654" s="22">
        <f>Zakljucne!E663</f>
        <v>0</v>
      </c>
    </row>
    <row r="655" spans="1:1" ht="14" x14ac:dyDescent="0.3">
      <c r="A655" s="22">
        <f>Zakljucne!E664</f>
        <v>0</v>
      </c>
    </row>
    <row r="656" spans="1:1" ht="14" x14ac:dyDescent="0.3">
      <c r="A656" s="22">
        <f>Zakljucne!E665</f>
        <v>0</v>
      </c>
    </row>
    <row r="657" spans="1:1" ht="14" x14ac:dyDescent="0.3">
      <c r="A657" s="22">
        <f>Zakljucne!E666</f>
        <v>0</v>
      </c>
    </row>
    <row r="658" spans="1:1" ht="14" x14ac:dyDescent="0.3">
      <c r="A658" s="22">
        <f>Zakljucne!E667</f>
        <v>0</v>
      </c>
    </row>
    <row r="659" spans="1:1" ht="14" x14ac:dyDescent="0.3">
      <c r="A659" s="22">
        <f>Zakljucne!E668</f>
        <v>0</v>
      </c>
    </row>
    <row r="660" spans="1:1" ht="14" x14ac:dyDescent="0.3">
      <c r="A660" s="22">
        <f>Zakljucne!E669</f>
        <v>0</v>
      </c>
    </row>
    <row r="661" spans="1:1" ht="14" x14ac:dyDescent="0.3">
      <c r="A661" s="22">
        <f>Zakljucne!E670</f>
        <v>0</v>
      </c>
    </row>
    <row r="662" spans="1:1" ht="14" x14ac:dyDescent="0.3">
      <c r="A662" s="22">
        <f>Zakljucne!E671</f>
        <v>0</v>
      </c>
    </row>
    <row r="663" spans="1:1" ht="14" x14ac:dyDescent="0.3">
      <c r="A663" s="22">
        <f>Zakljucne!E672</f>
        <v>0</v>
      </c>
    </row>
    <row r="664" spans="1:1" ht="14" x14ac:dyDescent="0.3">
      <c r="A664" s="22">
        <f>Zakljucne!E673</f>
        <v>0</v>
      </c>
    </row>
    <row r="665" spans="1:1" ht="14" x14ac:dyDescent="0.3">
      <c r="A665" s="22">
        <f>Zakljucne!E674</f>
        <v>0</v>
      </c>
    </row>
    <row r="666" spans="1:1" ht="14" x14ac:dyDescent="0.3">
      <c r="A666" s="22">
        <f>Zakljucne!E675</f>
        <v>0</v>
      </c>
    </row>
    <row r="667" spans="1:1" ht="14" x14ac:dyDescent="0.3">
      <c r="A667" s="22">
        <f>Zakljucne!E676</f>
        <v>0</v>
      </c>
    </row>
    <row r="668" spans="1:1" ht="14" x14ac:dyDescent="0.3">
      <c r="A668" s="22">
        <f>Zakljucne!E677</f>
        <v>0</v>
      </c>
    </row>
    <row r="669" spans="1:1" ht="14" x14ac:dyDescent="0.3">
      <c r="A669" s="22">
        <f>Zakljucne!E678</f>
        <v>0</v>
      </c>
    </row>
    <row r="670" spans="1:1" ht="14" x14ac:dyDescent="0.3">
      <c r="A670" s="22">
        <f>Zakljucne!E679</f>
        <v>0</v>
      </c>
    </row>
    <row r="671" spans="1:1" ht="14" x14ac:dyDescent="0.3">
      <c r="A671" s="22">
        <f>Zakljucne!E680</f>
        <v>0</v>
      </c>
    </row>
    <row r="672" spans="1:1" ht="14" x14ac:dyDescent="0.3">
      <c r="A672" s="22">
        <f>Zakljucne!E681</f>
        <v>0</v>
      </c>
    </row>
    <row r="673" spans="1:1" ht="14" x14ac:dyDescent="0.3">
      <c r="A673" s="22">
        <f>Zakljucne!E682</f>
        <v>0</v>
      </c>
    </row>
    <row r="674" spans="1:1" ht="14" x14ac:dyDescent="0.3">
      <c r="A674" s="22">
        <f>Zakljucne!E683</f>
        <v>0</v>
      </c>
    </row>
    <row r="675" spans="1:1" ht="14" x14ac:dyDescent="0.3">
      <c r="A675" s="22">
        <f>Zakljucne!E684</f>
        <v>0</v>
      </c>
    </row>
    <row r="676" spans="1:1" ht="14" x14ac:dyDescent="0.3">
      <c r="A676" s="22">
        <f>Zakljucne!E685</f>
        <v>0</v>
      </c>
    </row>
    <row r="677" spans="1:1" ht="14" x14ac:dyDescent="0.3">
      <c r="A677" s="22">
        <f>Zakljucne!E686</f>
        <v>0</v>
      </c>
    </row>
    <row r="678" spans="1:1" ht="14" x14ac:dyDescent="0.3">
      <c r="A678" s="22">
        <f>Zakljucne!E687</f>
        <v>0</v>
      </c>
    </row>
    <row r="679" spans="1:1" ht="14" x14ac:dyDescent="0.3">
      <c r="A679" s="22">
        <f>Zakljucne!E688</f>
        <v>0</v>
      </c>
    </row>
    <row r="680" spans="1:1" ht="14" x14ac:dyDescent="0.3">
      <c r="A680" s="22">
        <f>Zakljucne!E689</f>
        <v>0</v>
      </c>
    </row>
    <row r="681" spans="1:1" ht="14" x14ac:dyDescent="0.3">
      <c r="A681" s="22">
        <f>Zakljucne!E690</f>
        <v>0</v>
      </c>
    </row>
    <row r="682" spans="1:1" ht="14" x14ac:dyDescent="0.3">
      <c r="A682" s="22">
        <f>Zakljucne!E691</f>
        <v>0</v>
      </c>
    </row>
    <row r="683" spans="1:1" ht="14" x14ac:dyDescent="0.3">
      <c r="A683" s="22">
        <f>Zakljucne!E692</f>
        <v>0</v>
      </c>
    </row>
    <row r="684" spans="1:1" ht="14" x14ac:dyDescent="0.3">
      <c r="A684" s="22">
        <f>Zakljucne!E693</f>
        <v>0</v>
      </c>
    </row>
    <row r="685" spans="1:1" ht="14" x14ac:dyDescent="0.3">
      <c r="A685" s="22">
        <f>Zakljucne!E694</f>
        <v>0</v>
      </c>
    </row>
    <row r="686" spans="1:1" ht="14" x14ac:dyDescent="0.3">
      <c r="A686" s="22">
        <f>Zakljucne!E695</f>
        <v>0</v>
      </c>
    </row>
    <row r="687" spans="1:1" ht="14" x14ac:dyDescent="0.3">
      <c r="A687" s="22">
        <f>Zakljucne!E696</f>
        <v>0</v>
      </c>
    </row>
    <row r="688" spans="1:1" ht="14" x14ac:dyDescent="0.3">
      <c r="A688" s="22">
        <f>Zakljucne!E697</f>
        <v>0</v>
      </c>
    </row>
    <row r="689" spans="1:1" ht="14" x14ac:dyDescent="0.3">
      <c r="A689" s="22">
        <f>Zakljucne!E698</f>
        <v>0</v>
      </c>
    </row>
    <row r="690" spans="1:1" ht="14" x14ac:dyDescent="0.3">
      <c r="A690" s="22">
        <f>Zakljucne!E699</f>
        <v>0</v>
      </c>
    </row>
    <row r="691" spans="1:1" ht="14" x14ac:dyDescent="0.3">
      <c r="A691" s="22">
        <f>Zakljucne!E700</f>
        <v>0</v>
      </c>
    </row>
    <row r="692" spans="1:1" ht="14" x14ac:dyDescent="0.3">
      <c r="A692" s="22">
        <f>Zakljucne!E701</f>
        <v>0</v>
      </c>
    </row>
    <row r="693" spans="1:1" ht="14" x14ac:dyDescent="0.3">
      <c r="A693" s="22">
        <f>Zakljucne!E702</f>
        <v>0</v>
      </c>
    </row>
    <row r="694" spans="1:1" ht="14" x14ac:dyDescent="0.3">
      <c r="A694" s="22">
        <f>Zakljucne!E703</f>
        <v>0</v>
      </c>
    </row>
    <row r="695" spans="1:1" ht="14" x14ac:dyDescent="0.3">
      <c r="A695" s="22">
        <f>Zakljucne!E704</f>
        <v>0</v>
      </c>
    </row>
    <row r="696" spans="1:1" ht="14" x14ac:dyDescent="0.3">
      <c r="A696" s="22">
        <f>Zakljucne!E705</f>
        <v>0</v>
      </c>
    </row>
    <row r="697" spans="1:1" ht="14" x14ac:dyDescent="0.3">
      <c r="A697" s="22">
        <f>Zakljucne!E706</f>
        <v>0</v>
      </c>
    </row>
    <row r="698" spans="1:1" ht="14" x14ac:dyDescent="0.3">
      <c r="A698" s="22">
        <f>Zakljucne!E707</f>
        <v>0</v>
      </c>
    </row>
    <row r="699" spans="1:1" ht="14" x14ac:dyDescent="0.3">
      <c r="A699" s="22">
        <f>Zakljucne!E708</f>
        <v>0</v>
      </c>
    </row>
    <row r="700" spans="1:1" ht="14" x14ac:dyDescent="0.3">
      <c r="A700" s="22">
        <f>Zakljucne!E709</f>
        <v>0</v>
      </c>
    </row>
    <row r="701" spans="1:1" ht="14" x14ac:dyDescent="0.3">
      <c r="A701" s="22">
        <f>Zakljucne!E710</f>
        <v>0</v>
      </c>
    </row>
    <row r="702" spans="1:1" ht="14" x14ac:dyDescent="0.3">
      <c r="A702" s="22">
        <f>Zakljucne!E711</f>
        <v>0</v>
      </c>
    </row>
    <row r="703" spans="1:1" ht="14" x14ac:dyDescent="0.3">
      <c r="A703" s="22">
        <f>Zakljucne!E712</f>
        <v>0</v>
      </c>
    </row>
    <row r="704" spans="1:1" ht="14" x14ac:dyDescent="0.3">
      <c r="A704" s="22">
        <f>Zakljucne!E713</f>
        <v>0</v>
      </c>
    </row>
    <row r="705" spans="1:1" ht="14" x14ac:dyDescent="0.3">
      <c r="A705" s="22">
        <f>Zakljucne!E714</f>
        <v>0</v>
      </c>
    </row>
    <row r="706" spans="1:1" ht="14" x14ac:dyDescent="0.3">
      <c r="A706" s="22">
        <f>Zakljucne!E715</f>
        <v>0</v>
      </c>
    </row>
    <row r="707" spans="1:1" ht="14" x14ac:dyDescent="0.3">
      <c r="A707" s="22">
        <f>Zakljucne!E716</f>
        <v>0</v>
      </c>
    </row>
    <row r="708" spans="1:1" ht="14" x14ac:dyDescent="0.3">
      <c r="A708" s="22">
        <f>Zakljucne!E717</f>
        <v>0</v>
      </c>
    </row>
    <row r="709" spans="1:1" ht="14" x14ac:dyDescent="0.3">
      <c r="A709" s="22">
        <f>Zakljucne!E718</f>
        <v>0</v>
      </c>
    </row>
    <row r="710" spans="1:1" ht="14" x14ac:dyDescent="0.3">
      <c r="A710" s="22">
        <f>Zakljucne!E719</f>
        <v>0</v>
      </c>
    </row>
    <row r="711" spans="1:1" ht="14" x14ac:dyDescent="0.3">
      <c r="A711" s="22">
        <f>Zakljucne!E720</f>
        <v>0</v>
      </c>
    </row>
    <row r="712" spans="1:1" ht="14" x14ac:dyDescent="0.3">
      <c r="A712" s="22">
        <f>Zakljucne!E721</f>
        <v>0</v>
      </c>
    </row>
    <row r="713" spans="1:1" ht="14" x14ac:dyDescent="0.3">
      <c r="A713" s="22">
        <f>Zakljucne!E722</f>
        <v>0</v>
      </c>
    </row>
    <row r="714" spans="1:1" ht="14" x14ac:dyDescent="0.3">
      <c r="A714" s="22">
        <f>Zakljucne!E723</f>
        <v>0</v>
      </c>
    </row>
    <row r="715" spans="1:1" ht="14" x14ac:dyDescent="0.3">
      <c r="A715" s="22">
        <f>Zakljucne!E724</f>
        <v>0</v>
      </c>
    </row>
    <row r="716" spans="1:1" ht="14" x14ac:dyDescent="0.3">
      <c r="A716" s="22">
        <f>Zakljucne!E725</f>
        <v>0</v>
      </c>
    </row>
    <row r="717" spans="1:1" ht="14" x14ac:dyDescent="0.3">
      <c r="A717" s="22">
        <f>Zakljucne!E726</f>
        <v>0</v>
      </c>
    </row>
    <row r="718" spans="1:1" ht="14" x14ac:dyDescent="0.3">
      <c r="A718" s="22">
        <f>Zakljucne!E727</f>
        <v>0</v>
      </c>
    </row>
    <row r="719" spans="1:1" ht="14" x14ac:dyDescent="0.3">
      <c r="A719" s="22">
        <f>Zakljucne!E728</f>
        <v>0</v>
      </c>
    </row>
    <row r="720" spans="1:1" ht="14" x14ac:dyDescent="0.3">
      <c r="A720" s="22">
        <f>Zakljucne!E729</f>
        <v>0</v>
      </c>
    </row>
    <row r="721" spans="1:1" ht="14" x14ac:dyDescent="0.3">
      <c r="A721" s="22">
        <f>Zakljucne!E730</f>
        <v>0</v>
      </c>
    </row>
    <row r="722" spans="1:1" ht="14" x14ac:dyDescent="0.3">
      <c r="A722" s="22">
        <f>Zakljucne!E731</f>
        <v>0</v>
      </c>
    </row>
    <row r="723" spans="1:1" ht="14" x14ac:dyDescent="0.3">
      <c r="A723" s="22">
        <f>Zakljucne!E732</f>
        <v>0</v>
      </c>
    </row>
    <row r="724" spans="1:1" ht="14" x14ac:dyDescent="0.3">
      <c r="A724" s="22">
        <f>Zakljucne!E733</f>
        <v>0</v>
      </c>
    </row>
    <row r="725" spans="1:1" ht="14" x14ac:dyDescent="0.3">
      <c r="A725" s="22">
        <f>Zakljucne!E734</f>
        <v>0</v>
      </c>
    </row>
    <row r="726" spans="1:1" ht="14" x14ac:dyDescent="0.3">
      <c r="A726" s="22">
        <f>Zakljucne!E735</f>
        <v>0</v>
      </c>
    </row>
    <row r="727" spans="1:1" ht="14" x14ac:dyDescent="0.3">
      <c r="A727" s="22">
        <f>Zakljucne!E736</f>
        <v>0</v>
      </c>
    </row>
    <row r="728" spans="1:1" ht="14" x14ac:dyDescent="0.3">
      <c r="A728" s="22">
        <f>Zakljucne!E737</f>
        <v>0</v>
      </c>
    </row>
    <row r="729" spans="1:1" ht="14" x14ac:dyDescent="0.3">
      <c r="A729" s="22">
        <f>Zakljucne!E738</f>
        <v>0</v>
      </c>
    </row>
    <row r="730" spans="1:1" ht="14" x14ac:dyDescent="0.3">
      <c r="A730" s="22">
        <f>Zakljucne!E739</f>
        <v>0</v>
      </c>
    </row>
    <row r="731" spans="1:1" ht="14" x14ac:dyDescent="0.3">
      <c r="A731" s="22">
        <f>Zakljucne!E740</f>
        <v>0</v>
      </c>
    </row>
    <row r="732" spans="1:1" ht="14" x14ac:dyDescent="0.3">
      <c r="A732" s="22">
        <f>Zakljucne!E741</f>
        <v>0</v>
      </c>
    </row>
    <row r="733" spans="1:1" ht="14" x14ac:dyDescent="0.3">
      <c r="A733" s="22">
        <f>Zakljucne!E742</f>
        <v>0</v>
      </c>
    </row>
    <row r="734" spans="1:1" ht="14" x14ac:dyDescent="0.3">
      <c r="A734" s="22">
        <f>Zakljucne!E743</f>
        <v>0</v>
      </c>
    </row>
    <row r="735" spans="1:1" ht="14" x14ac:dyDescent="0.3">
      <c r="A735" s="22">
        <f>Zakljucne!E744</f>
        <v>0</v>
      </c>
    </row>
    <row r="736" spans="1:1" ht="14" x14ac:dyDescent="0.3">
      <c r="A736" s="22">
        <f>Zakljucne!E745</f>
        <v>0</v>
      </c>
    </row>
    <row r="737" spans="1:1" ht="14" x14ac:dyDescent="0.3">
      <c r="A737" s="22">
        <f>Zakljucne!E746</f>
        <v>0</v>
      </c>
    </row>
    <row r="738" spans="1:1" ht="14" x14ac:dyDescent="0.3">
      <c r="A738" s="22">
        <f>Zakljucne!E747</f>
        <v>0</v>
      </c>
    </row>
    <row r="739" spans="1:1" ht="14" x14ac:dyDescent="0.3">
      <c r="A739" s="22">
        <f>Zakljucne!E748</f>
        <v>0</v>
      </c>
    </row>
    <row r="740" spans="1:1" ht="14" x14ac:dyDescent="0.3">
      <c r="A740" s="22">
        <f>Zakljucne!E749</f>
        <v>0</v>
      </c>
    </row>
    <row r="741" spans="1:1" ht="14" x14ac:dyDescent="0.3">
      <c r="A741" s="22">
        <f>Zakljucne!E750</f>
        <v>0</v>
      </c>
    </row>
    <row r="742" spans="1:1" ht="14" x14ac:dyDescent="0.3">
      <c r="A742" s="22">
        <f>Zakljucne!E751</f>
        <v>0</v>
      </c>
    </row>
    <row r="743" spans="1:1" ht="14" x14ac:dyDescent="0.3">
      <c r="A743" s="22">
        <f>Zakljucne!E752</f>
        <v>0</v>
      </c>
    </row>
    <row r="744" spans="1:1" ht="14" x14ac:dyDescent="0.3">
      <c r="A744" s="22">
        <f>Zakljucne!E753</f>
        <v>0</v>
      </c>
    </row>
    <row r="745" spans="1:1" ht="14" x14ac:dyDescent="0.3">
      <c r="A745" s="22">
        <f>Zakljucne!E754</f>
        <v>0</v>
      </c>
    </row>
    <row r="746" spans="1:1" ht="14" x14ac:dyDescent="0.3">
      <c r="A746" s="22">
        <f>Zakljucne!E755</f>
        <v>0</v>
      </c>
    </row>
    <row r="747" spans="1:1" ht="14" x14ac:dyDescent="0.3">
      <c r="A747" s="22">
        <f>Zakljucne!E756</f>
        <v>0</v>
      </c>
    </row>
    <row r="748" spans="1:1" ht="14" x14ac:dyDescent="0.3">
      <c r="A748" s="22">
        <f>Zakljucne!E757</f>
        <v>0</v>
      </c>
    </row>
    <row r="749" spans="1:1" ht="14" x14ac:dyDescent="0.3">
      <c r="A749" s="22">
        <f>Zakljucne!E758</f>
        <v>0</v>
      </c>
    </row>
    <row r="750" spans="1:1" ht="14" x14ac:dyDescent="0.3">
      <c r="A750" s="22">
        <f>Zakljucne!E759</f>
        <v>0</v>
      </c>
    </row>
    <row r="751" spans="1:1" ht="14" x14ac:dyDescent="0.3">
      <c r="A751" s="22">
        <f>Zakljucne!E760</f>
        <v>0</v>
      </c>
    </row>
    <row r="752" spans="1:1" ht="14" x14ac:dyDescent="0.3">
      <c r="A752" s="22">
        <f>Zakljucne!E761</f>
        <v>0</v>
      </c>
    </row>
    <row r="753" spans="1:1" ht="14" x14ac:dyDescent="0.3">
      <c r="A753" s="22">
        <f>Zakljucne!E762</f>
        <v>0</v>
      </c>
    </row>
    <row r="754" spans="1:1" ht="14" x14ac:dyDescent="0.3">
      <c r="A754" s="22">
        <f>Zakljucne!E763</f>
        <v>0</v>
      </c>
    </row>
    <row r="755" spans="1:1" ht="14" x14ac:dyDescent="0.3">
      <c r="A755" s="22">
        <f>Zakljucne!E764</f>
        <v>0</v>
      </c>
    </row>
    <row r="756" spans="1:1" ht="14" x14ac:dyDescent="0.3">
      <c r="A756" s="22">
        <f>Zakljucne!E765</f>
        <v>0</v>
      </c>
    </row>
    <row r="757" spans="1:1" ht="14" x14ac:dyDescent="0.3">
      <c r="A757" s="22">
        <f>Zakljucne!E766</f>
        <v>0</v>
      </c>
    </row>
    <row r="758" spans="1:1" ht="14" x14ac:dyDescent="0.3">
      <c r="A758" s="22">
        <f>Zakljucne!E767</f>
        <v>0</v>
      </c>
    </row>
    <row r="759" spans="1:1" ht="14" x14ac:dyDescent="0.3">
      <c r="A759" s="22">
        <f>Zakljucne!E768</f>
        <v>0</v>
      </c>
    </row>
    <row r="760" spans="1:1" ht="14" x14ac:dyDescent="0.3">
      <c r="A760" s="22">
        <f>Zakljucne!E769</f>
        <v>0</v>
      </c>
    </row>
    <row r="761" spans="1:1" ht="14" x14ac:dyDescent="0.3">
      <c r="A761" s="22">
        <f>Zakljucne!E770</f>
        <v>0</v>
      </c>
    </row>
    <row r="762" spans="1:1" ht="14" x14ac:dyDescent="0.3">
      <c r="A762" s="22">
        <f>Zakljucne!E771</f>
        <v>0</v>
      </c>
    </row>
    <row r="763" spans="1:1" ht="14" x14ac:dyDescent="0.3">
      <c r="A763" s="22">
        <f>Zakljucne!E772</f>
        <v>0</v>
      </c>
    </row>
    <row r="764" spans="1:1" ht="14" x14ac:dyDescent="0.3">
      <c r="A764" s="22">
        <f>Zakljucne!E773</f>
        <v>0</v>
      </c>
    </row>
    <row r="765" spans="1:1" ht="14" x14ac:dyDescent="0.3">
      <c r="A765" s="22">
        <f>Zakljucne!E774</f>
        <v>0</v>
      </c>
    </row>
    <row r="766" spans="1:1" ht="14" x14ac:dyDescent="0.3">
      <c r="A766" s="22">
        <f>Zakljucne!E775</f>
        <v>0</v>
      </c>
    </row>
    <row r="767" spans="1:1" ht="14" x14ac:dyDescent="0.3">
      <c r="A767" s="22">
        <f>Zakljucne!E776</f>
        <v>0</v>
      </c>
    </row>
    <row r="768" spans="1:1" ht="14" x14ac:dyDescent="0.3">
      <c r="A768" s="22">
        <f>Zakljucne!E777</f>
        <v>0</v>
      </c>
    </row>
    <row r="769" spans="1:1" ht="14" x14ac:dyDescent="0.3">
      <c r="A769" s="22">
        <f>Zakljucne!E778</f>
        <v>0</v>
      </c>
    </row>
    <row r="770" spans="1:1" ht="14" x14ac:dyDescent="0.3">
      <c r="A770" s="22">
        <f>Zakljucne!E779</f>
        <v>0</v>
      </c>
    </row>
    <row r="771" spans="1:1" ht="14" x14ac:dyDescent="0.3">
      <c r="A771" s="22">
        <f>Zakljucne!E780</f>
        <v>0</v>
      </c>
    </row>
    <row r="772" spans="1:1" ht="14" x14ac:dyDescent="0.3">
      <c r="A772" s="22">
        <f>Zakljucne!E781</f>
        <v>0</v>
      </c>
    </row>
    <row r="773" spans="1:1" ht="14" x14ac:dyDescent="0.3">
      <c r="A773" s="22">
        <f>Zakljucne!E782</f>
        <v>0</v>
      </c>
    </row>
    <row r="774" spans="1:1" ht="14" x14ac:dyDescent="0.3">
      <c r="A774" s="22">
        <f>Zakljucne!E783</f>
        <v>0</v>
      </c>
    </row>
    <row r="775" spans="1:1" ht="14" x14ac:dyDescent="0.3">
      <c r="A775" s="22">
        <f>Zakljucne!E784</f>
        <v>0</v>
      </c>
    </row>
    <row r="776" spans="1:1" ht="14" x14ac:dyDescent="0.3">
      <c r="A776" s="22">
        <f>Zakljucne!E785</f>
        <v>0</v>
      </c>
    </row>
    <row r="777" spans="1:1" ht="14" x14ac:dyDescent="0.3">
      <c r="A777" s="22">
        <f>Zakljucne!E786</f>
        <v>0</v>
      </c>
    </row>
    <row r="778" spans="1:1" ht="14" x14ac:dyDescent="0.3">
      <c r="A778" s="22">
        <f>Zakljucne!E787</f>
        <v>0</v>
      </c>
    </row>
    <row r="779" spans="1:1" ht="14" x14ac:dyDescent="0.3">
      <c r="A779" s="22">
        <f>Zakljucne!E788</f>
        <v>0</v>
      </c>
    </row>
    <row r="780" spans="1:1" ht="14" x14ac:dyDescent="0.3">
      <c r="A780" s="22">
        <f>Zakljucne!E789</f>
        <v>0</v>
      </c>
    </row>
    <row r="781" spans="1:1" ht="14" x14ac:dyDescent="0.3">
      <c r="A781" s="22">
        <f>Zakljucne!E790</f>
        <v>0</v>
      </c>
    </row>
    <row r="782" spans="1:1" ht="14" x14ac:dyDescent="0.3">
      <c r="A782" s="22">
        <f>Zakljucne!E791</f>
        <v>0</v>
      </c>
    </row>
    <row r="783" spans="1:1" ht="14" x14ac:dyDescent="0.3">
      <c r="A783" s="22">
        <f>Zakljucne!E792</f>
        <v>0</v>
      </c>
    </row>
    <row r="784" spans="1:1" ht="14" x14ac:dyDescent="0.3">
      <c r="A784" s="22">
        <f>Zakljucne!E793</f>
        <v>0</v>
      </c>
    </row>
    <row r="785" spans="1:1" ht="14" x14ac:dyDescent="0.3">
      <c r="A785" s="22">
        <f>Zakljucne!E794</f>
        <v>0</v>
      </c>
    </row>
    <row r="786" spans="1:1" ht="14" x14ac:dyDescent="0.3">
      <c r="A786" s="22">
        <f>Zakljucne!E795</f>
        <v>0</v>
      </c>
    </row>
    <row r="787" spans="1:1" ht="14" x14ac:dyDescent="0.3">
      <c r="A787" s="22">
        <f>Zakljucne!E796</f>
        <v>0</v>
      </c>
    </row>
    <row r="788" spans="1:1" ht="14" x14ac:dyDescent="0.3">
      <c r="A788" s="22">
        <f>Zakljucne!E797</f>
        <v>0</v>
      </c>
    </row>
    <row r="789" spans="1:1" ht="14" x14ac:dyDescent="0.3">
      <c r="A789" s="22">
        <f>Zakljucne!E798</f>
        <v>0</v>
      </c>
    </row>
    <row r="790" spans="1:1" ht="14" x14ac:dyDescent="0.3">
      <c r="A790" s="22">
        <f>Zakljucne!E799</f>
        <v>0</v>
      </c>
    </row>
    <row r="791" spans="1:1" ht="14" x14ac:dyDescent="0.3">
      <c r="A791" s="22">
        <f>Zakljucne!E800</f>
        <v>0</v>
      </c>
    </row>
    <row r="792" spans="1:1" ht="14" x14ac:dyDescent="0.3">
      <c r="A792" s="22">
        <f>Zakljucne!E801</f>
        <v>0</v>
      </c>
    </row>
    <row r="793" spans="1:1" ht="14" x14ac:dyDescent="0.3">
      <c r="A793" s="22">
        <f>Zakljucne!E802</f>
        <v>0</v>
      </c>
    </row>
    <row r="794" spans="1:1" ht="14" x14ac:dyDescent="0.3">
      <c r="A794" s="22">
        <f>Zakljucne!E803</f>
        <v>0</v>
      </c>
    </row>
    <row r="795" spans="1:1" ht="14" x14ac:dyDescent="0.3">
      <c r="A795" s="22">
        <f>Zakljucne!E804</f>
        <v>0</v>
      </c>
    </row>
    <row r="796" spans="1:1" ht="14" x14ac:dyDescent="0.3">
      <c r="A796" s="22">
        <f>Zakljucne!E805</f>
        <v>0</v>
      </c>
    </row>
    <row r="797" spans="1:1" ht="14" x14ac:dyDescent="0.3">
      <c r="A797" s="22">
        <f>Zakljucne!E806</f>
        <v>0</v>
      </c>
    </row>
    <row r="798" spans="1:1" ht="14" x14ac:dyDescent="0.3">
      <c r="A798" s="22">
        <f>Zakljucne!E807</f>
        <v>0</v>
      </c>
    </row>
    <row r="799" spans="1:1" ht="14" x14ac:dyDescent="0.3">
      <c r="A799" s="22">
        <f>Zakljucne!E808</f>
        <v>0</v>
      </c>
    </row>
    <row r="800" spans="1:1" ht="14" x14ac:dyDescent="0.3">
      <c r="A800" s="22">
        <f>Zakljucne!E809</f>
        <v>0</v>
      </c>
    </row>
    <row r="801" spans="1:1" ht="14" x14ac:dyDescent="0.3">
      <c r="A801" s="22">
        <f>Zakljucne!E810</f>
        <v>0</v>
      </c>
    </row>
    <row r="802" spans="1:1" ht="14" x14ac:dyDescent="0.3">
      <c r="A802" s="22">
        <f>Zakljucne!E811</f>
        <v>0</v>
      </c>
    </row>
    <row r="803" spans="1:1" ht="14" x14ac:dyDescent="0.3">
      <c r="A803" s="22">
        <f>Zakljucne!E812</f>
        <v>0</v>
      </c>
    </row>
    <row r="804" spans="1:1" ht="14" x14ac:dyDescent="0.3">
      <c r="A804" s="22">
        <f>Zakljucne!E813</f>
        <v>0</v>
      </c>
    </row>
    <row r="805" spans="1:1" ht="14" x14ac:dyDescent="0.3">
      <c r="A805" s="22">
        <f>Zakljucne!E814</f>
        <v>0</v>
      </c>
    </row>
    <row r="806" spans="1:1" ht="14" x14ac:dyDescent="0.3">
      <c r="A806" s="22">
        <f>Zakljucne!E815</f>
        <v>0</v>
      </c>
    </row>
    <row r="807" spans="1:1" ht="14" x14ac:dyDescent="0.3">
      <c r="A807" s="22">
        <f>Zakljucne!E816</f>
        <v>0</v>
      </c>
    </row>
    <row r="808" spans="1:1" ht="14" x14ac:dyDescent="0.3">
      <c r="A808" s="22">
        <f>Zakljucne!E817</f>
        <v>0</v>
      </c>
    </row>
    <row r="809" spans="1:1" ht="14" x14ac:dyDescent="0.3">
      <c r="A809" s="22">
        <f>Zakljucne!E818</f>
        <v>0</v>
      </c>
    </row>
    <row r="810" spans="1:1" ht="14" x14ac:dyDescent="0.3">
      <c r="A810" s="22">
        <f>Zakljucne!E819</f>
        <v>0</v>
      </c>
    </row>
    <row r="811" spans="1:1" ht="14" x14ac:dyDescent="0.3">
      <c r="A811" s="22">
        <f>Zakljucne!E820</f>
        <v>0</v>
      </c>
    </row>
    <row r="812" spans="1:1" ht="14" x14ac:dyDescent="0.3">
      <c r="A812" s="22">
        <f>Zakljucne!E821</f>
        <v>0</v>
      </c>
    </row>
    <row r="813" spans="1:1" ht="14" x14ac:dyDescent="0.3">
      <c r="A813" s="22">
        <f>Zakljucne!E822</f>
        <v>0</v>
      </c>
    </row>
    <row r="814" spans="1:1" ht="14" x14ac:dyDescent="0.3">
      <c r="A814" s="22">
        <f>Zakljucne!E823</f>
        <v>0</v>
      </c>
    </row>
    <row r="815" spans="1:1" ht="14" x14ac:dyDescent="0.3">
      <c r="A815" s="22">
        <f>Zakljucne!E824</f>
        <v>0</v>
      </c>
    </row>
    <row r="816" spans="1:1" ht="14" x14ac:dyDescent="0.3">
      <c r="A816" s="22">
        <f>Zakljucne!E825</f>
        <v>0</v>
      </c>
    </row>
    <row r="817" spans="1:1" ht="14" x14ac:dyDescent="0.3">
      <c r="A817" s="22">
        <f>Zakljucne!E826</f>
        <v>0</v>
      </c>
    </row>
    <row r="818" spans="1:1" ht="14" x14ac:dyDescent="0.3">
      <c r="A818" s="22">
        <f>Zakljucne!E827</f>
        <v>0</v>
      </c>
    </row>
    <row r="819" spans="1:1" ht="14" x14ac:dyDescent="0.3">
      <c r="A819" s="22">
        <f>Zakljucne!E828</f>
        <v>0</v>
      </c>
    </row>
    <row r="820" spans="1:1" ht="14" x14ac:dyDescent="0.3">
      <c r="A820" s="22">
        <f>Zakljucne!E829</f>
        <v>0</v>
      </c>
    </row>
    <row r="821" spans="1:1" ht="14" x14ac:dyDescent="0.3">
      <c r="A821" s="22">
        <f>Zakljucne!E830</f>
        <v>0</v>
      </c>
    </row>
    <row r="822" spans="1:1" ht="14" x14ac:dyDescent="0.3">
      <c r="A822" s="22">
        <f>Zakljucne!E831</f>
        <v>0</v>
      </c>
    </row>
    <row r="823" spans="1:1" ht="14" x14ac:dyDescent="0.3">
      <c r="A823" s="22">
        <f>Zakljucne!E832</f>
        <v>0</v>
      </c>
    </row>
    <row r="824" spans="1:1" ht="14" x14ac:dyDescent="0.3">
      <c r="A824" s="22">
        <f>Zakljucne!E833</f>
        <v>0</v>
      </c>
    </row>
    <row r="825" spans="1:1" ht="14" x14ac:dyDescent="0.3">
      <c r="A825" s="22">
        <f>Zakljucne!E834</f>
        <v>0</v>
      </c>
    </row>
    <row r="826" spans="1:1" ht="14" x14ac:dyDescent="0.3">
      <c r="A826" s="22">
        <f>Zakljucne!E835</f>
        <v>0</v>
      </c>
    </row>
    <row r="827" spans="1:1" ht="14" x14ac:dyDescent="0.3">
      <c r="A827" s="22">
        <f>Zakljucne!E836</f>
        <v>0</v>
      </c>
    </row>
    <row r="828" spans="1:1" ht="14" x14ac:dyDescent="0.3">
      <c r="A828" s="22">
        <f>Zakljucne!E837</f>
        <v>0</v>
      </c>
    </row>
    <row r="829" spans="1:1" ht="14" x14ac:dyDescent="0.3">
      <c r="A829" s="22">
        <f>Zakljucne!E838</f>
        <v>0</v>
      </c>
    </row>
    <row r="830" spans="1:1" ht="14" x14ac:dyDescent="0.3">
      <c r="A830" s="22">
        <f>Zakljucne!E839</f>
        <v>0</v>
      </c>
    </row>
    <row r="831" spans="1:1" ht="14" x14ac:dyDescent="0.3">
      <c r="A831" s="22">
        <f>Zakljucne!E840</f>
        <v>0</v>
      </c>
    </row>
    <row r="832" spans="1:1" ht="14" x14ac:dyDescent="0.3">
      <c r="A832" s="22">
        <f>Zakljucne!E841</f>
        <v>0</v>
      </c>
    </row>
    <row r="833" spans="1:1" ht="14" x14ac:dyDescent="0.3">
      <c r="A833" s="22">
        <f>Zakljucne!E842</f>
        <v>0</v>
      </c>
    </row>
    <row r="834" spans="1:1" ht="14" x14ac:dyDescent="0.3">
      <c r="A834" s="22">
        <f>Zakljucne!E843</f>
        <v>0</v>
      </c>
    </row>
    <row r="835" spans="1:1" ht="14" x14ac:dyDescent="0.3">
      <c r="A835" s="22">
        <f>Zakljucne!E844</f>
        <v>0</v>
      </c>
    </row>
    <row r="836" spans="1:1" ht="14" x14ac:dyDescent="0.3">
      <c r="A836" s="22">
        <f>Zakljucne!E845</f>
        <v>0</v>
      </c>
    </row>
    <row r="837" spans="1:1" ht="14" x14ac:dyDescent="0.3">
      <c r="A837" s="22">
        <f>Zakljucne!E846</f>
        <v>0</v>
      </c>
    </row>
    <row r="838" spans="1:1" ht="14" x14ac:dyDescent="0.3">
      <c r="A838" s="22">
        <f>Zakljucne!E847</f>
        <v>0</v>
      </c>
    </row>
    <row r="839" spans="1:1" ht="14" x14ac:dyDescent="0.3">
      <c r="A839" s="22">
        <f>Zakljucne!E848</f>
        <v>0</v>
      </c>
    </row>
    <row r="840" spans="1:1" ht="14" x14ac:dyDescent="0.3">
      <c r="A840" s="22">
        <f>Zakljucne!E849</f>
        <v>0</v>
      </c>
    </row>
    <row r="841" spans="1:1" ht="14" x14ac:dyDescent="0.3">
      <c r="A841" s="22">
        <f>Zakljucne!E850</f>
        <v>0</v>
      </c>
    </row>
    <row r="842" spans="1:1" ht="14" x14ac:dyDescent="0.3">
      <c r="A842" s="22">
        <f>Zakljucne!E851</f>
        <v>0</v>
      </c>
    </row>
    <row r="843" spans="1:1" ht="14" x14ac:dyDescent="0.3">
      <c r="A843" s="22">
        <f>Zakljucne!E852</f>
        <v>0</v>
      </c>
    </row>
    <row r="844" spans="1:1" ht="14" x14ac:dyDescent="0.3">
      <c r="A844" s="22">
        <f>Zakljucne!E853</f>
        <v>0</v>
      </c>
    </row>
    <row r="845" spans="1:1" ht="14" x14ac:dyDescent="0.3">
      <c r="A845" s="22">
        <f>Zakljucne!E854</f>
        <v>0</v>
      </c>
    </row>
    <row r="846" spans="1:1" ht="14" x14ac:dyDescent="0.3">
      <c r="A846" s="22">
        <f>Zakljucne!E855</f>
        <v>0</v>
      </c>
    </row>
    <row r="847" spans="1:1" ht="14" x14ac:dyDescent="0.3">
      <c r="A847" s="22">
        <f>Zakljucne!E856</f>
        <v>0</v>
      </c>
    </row>
    <row r="848" spans="1:1" ht="14" x14ac:dyDescent="0.3">
      <c r="A848" s="22">
        <f>Zakljucne!E857</f>
        <v>0</v>
      </c>
    </row>
    <row r="849" spans="1:1" ht="14" x14ac:dyDescent="0.3">
      <c r="A849" s="22">
        <f>Zakljucne!E858</f>
        <v>0</v>
      </c>
    </row>
    <row r="850" spans="1:1" ht="14" x14ac:dyDescent="0.3">
      <c r="A850" s="22">
        <f>Zakljucne!E859</f>
        <v>0</v>
      </c>
    </row>
    <row r="851" spans="1:1" ht="14" x14ac:dyDescent="0.3">
      <c r="A851" s="22">
        <f>Zakljucne!E860</f>
        <v>0</v>
      </c>
    </row>
    <row r="852" spans="1:1" ht="14" x14ac:dyDescent="0.3">
      <c r="A852" s="22">
        <f>Zakljucne!E861</f>
        <v>0</v>
      </c>
    </row>
    <row r="853" spans="1:1" ht="14" x14ac:dyDescent="0.3">
      <c r="A853" s="22">
        <f>Zakljucne!E862</f>
        <v>0</v>
      </c>
    </row>
    <row r="854" spans="1:1" ht="14" x14ac:dyDescent="0.3">
      <c r="A854" s="22">
        <f>Zakljucne!E863</f>
        <v>0</v>
      </c>
    </row>
    <row r="855" spans="1:1" ht="14" x14ac:dyDescent="0.3">
      <c r="A855" s="22">
        <f>Zakljucne!E864</f>
        <v>0</v>
      </c>
    </row>
    <row r="856" spans="1:1" ht="14" x14ac:dyDescent="0.3">
      <c r="A856" s="22">
        <f>Zakljucne!E865</f>
        <v>0</v>
      </c>
    </row>
    <row r="857" spans="1:1" ht="14" x14ac:dyDescent="0.3">
      <c r="A857" s="22">
        <f>Zakljucne!E866</f>
        <v>0</v>
      </c>
    </row>
    <row r="858" spans="1:1" ht="14" x14ac:dyDescent="0.3">
      <c r="A858" s="22">
        <f>Zakljucne!E867</f>
        <v>0</v>
      </c>
    </row>
    <row r="859" spans="1:1" ht="14" x14ac:dyDescent="0.3">
      <c r="A859" s="22">
        <f>Zakljucne!E868</f>
        <v>0</v>
      </c>
    </row>
    <row r="860" spans="1:1" ht="14" x14ac:dyDescent="0.3">
      <c r="A860" s="22">
        <f>Zakljucne!E869</f>
        <v>0</v>
      </c>
    </row>
    <row r="861" spans="1:1" ht="14" x14ac:dyDescent="0.3">
      <c r="A861" s="22">
        <f>Zakljucne!E870</f>
        <v>0</v>
      </c>
    </row>
    <row r="862" spans="1:1" ht="14" x14ac:dyDescent="0.3">
      <c r="A862" s="22">
        <f>Zakljucne!E871</f>
        <v>0</v>
      </c>
    </row>
    <row r="863" spans="1:1" ht="14" x14ac:dyDescent="0.3">
      <c r="A863" s="22">
        <f>Zakljucne!E872</f>
        <v>0</v>
      </c>
    </row>
    <row r="864" spans="1:1" ht="14" x14ac:dyDescent="0.3">
      <c r="A864" s="22">
        <f>Zakljucne!E873</f>
        <v>0</v>
      </c>
    </row>
    <row r="865" spans="1:1" ht="14" x14ac:dyDescent="0.3">
      <c r="A865" s="22">
        <f>Zakljucne!E874</f>
        <v>0</v>
      </c>
    </row>
    <row r="866" spans="1:1" ht="14" x14ac:dyDescent="0.3">
      <c r="A866" s="22">
        <f>Zakljucne!E875</f>
        <v>0</v>
      </c>
    </row>
    <row r="867" spans="1:1" ht="14" x14ac:dyDescent="0.3">
      <c r="A867" s="22">
        <f>Zakljucne!E876</f>
        <v>0</v>
      </c>
    </row>
    <row r="868" spans="1:1" ht="14" x14ac:dyDescent="0.3">
      <c r="A868" s="22">
        <f>Zakljucne!E877</f>
        <v>0</v>
      </c>
    </row>
    <row r="869" spans="1:1" ht="14" x14ac:dyDescent="0.3">
      <c r="A869" s="22">
        <f>Zakljucne!E878</f>
        <v>0</v>
      </c>
    </row>
    <row r="870" spans="1:1" ht="14" x14ac:dyDescent="0.3">
      <c r="A870" s="22">
        <f>Zakljucne!E879</f>
        <v>0</v>
      </c>
    </row>
    <row r="871" spans="1:1" ht="14" x14ac:dyDescent="0.3">
      <c r="A871" s="22">
        <f>Zakljucne!E880</f>
        <v>0</v>
      </c>
    </row>
    <row r="872" spans="1:1" ht="14" x14ac:dyDescent="0.3">
      <c r="A872" s="22">
        <f>Zakljucne!E881</f>
        <v>0</v>
      </c>
    </row>
    <row r="873" spans="1:1" ht="14" x14ac:dyDescent="0.3">
      <c r="A873" s="22">
        <f>Zakljucne!E882</f>
        <v>0</v>
      </c>
    </row>
    <row r="874" spans="1:1" ht="14" x14ac:dyDescent="0.3">
      <c r="A874" s="22">
        <f>Zakljucne!E883</f>
        <v>0</v>
      </c>
    </row>
    <row r="875" spans="1:1" ht="14" x14ac:dyDescent="0.3">
      <c r="A875" s="22">
        <f>Zakljucne!E884</f>
        <v>0</v>
      </c>
    </row>
    <row r="876" spans="1:1" ht="14" x14ac:dyDescent="0.3">
      <c r="A876" s="22">
        <f>Zakljucne!E885</f>
        <v>0</v>
      </c>
    </row>
    <row r="877" spans="1:1" ht="14" x14ac:dyDescent="0.3">
      <c r="A877" s="22">
        <f>Zakljucne!E886</f>
        <v>0</v>
      </c>
    </row>
    <row r="878" spans="1:1" ht="14" x14ac:dyDescent="0.3">
      <c r="A878" s="22">
        <f>Zakljucne!E887</f>
        <v>0</v>
      </c>
    </row>
    <row r="879" spans="1:1" ht="14" x14ac:dyDescent="0.3">
      <c r="A879" s="22">
        <f>Zakljucne!E888</f>
        <v>0</v>
      </c>
    </row>
    <row r="880" spans="1:1" ht="14" x14ac:dyDescent="0.3">
      <c r="A880" s="22">
        <f>Zakljucne!E889</f>
        <v>0</v>
      </c>
    </row>
    <row r="881" spans="1:1" ht="14" x14ac:dyDescent="0.3">
      <c r="A881" s="22">
        <f>Zakljucne!E890</f>
        <v>0</v>
      </c>
    </row>
    <row r="882" spans="1:1" ht="14" x14ac:dyDescent="0.3">
      <c r="A882" s="22">
        <f>Zakljucne!E891</f>
        <v>0</v>
      </c>
    </row>
    <row r="883" spans="1:1" ht="14" x14ac:dyDescent="0.3">
      <c r="A883" s="22">
        <f>Zakljucne!E892</f>
        <v>0</v>
      </c>
    </row>
    <row r="884" spans="1:1" ht="14" x14ac:dyDescent="0.3">
      <c r="A884" s="22">
        <f>Zakljucne!E893</f>
        <v>0</v>
      </c>
    </row>
    <row r="885" spans="1:1" ht="14" x14ac:dyDescent="0.3">
      <c r="A885" s="22">
        <f>Zakljucne!E894</f>
        <v>0</v>
      </c>
    </row>
    <row r="886" spans="1:1" ht="14" x14ac:dyDescent="0.3">
      <c r="A886" s="22">
        <f>Zakljucne!E895</f>
        <v>0</v>
      </c>
    </row>
    <row r="887" spans="1:1" ht="14" x14ac:dyDescent="0.3">
      <c r="A887" s="22">
        <f>Zakljucne!E896</f>
        <v>0</v>
      </c>
    </row>
    <row r="888" spans="1:1" ht="14" x14ac:dyDescent="0.3">
      <c r="A888" s="22">
        <f>Zakljucne!E897</f>
        <v>0</v>
      </c>
    </row>
    <row r="889" spans="1:1" ht="14" x14ac:dyDescent="0.3">
      <c r="A889" s="22">
        <f>Zakljucne!E898</f>
        <v>0</v>
      </c>
    </row>
    <row r="890" spans="1:1" ht="14" x14ac:dyDescent="0.3">
      <c r="A890" s="22">
        <f>Zakljucne!E899</f>
        <v>0</v>
      </c>
    </row>
    <row r="891" spans="1:1" ht="14" x14ac:dyDescent="0.3">
      <c r="A891" s="22">
        <f>Zakljucne!E900</f>
        <v>0</v>
      </c>
    </row>
    <row r="892" spans="1:1" ht="14" x14ac:dyDescent="0.3">
      <c r="A892" s="22">
        <f>Zakljucne!E901</f>
        <v>0</v>
      </c>
    </row>
    <row r="893" spans="1:1" ht="14" x14ac:dyDescent="0.3">
      <c r="A893" s="22">
        <f>Zakljucne!E902</f>
        <v>0</v>
      </c>
    </row>
    <row r="894" spans="1:1" ht="14" x14ac:dyDescent="0.3">
      <c r="A894" s="22">
        <f>Zakljucne!E903</f>
        <v>0</v>
      </c>
    </row>
    <row r="895" spans="1:1" ht="14" x14ac:dyDescent="0.3">
      <c r="A895" s="22">
        <f>Zakljucne!E904</f>
        <v>0</v>
      </c>
    </row>
    <row r="896" spans="1:1" ht="14" x14ac:dyDescent="0.3">
      <c r="A896" s="22">
        <f>Zakljucne!E905</f>
        <v>0</v>
      </c>
    </row>
    <row r="897" spans="1:1" ht="14" x14ac:dyDescent="0.3">
      <c r="A897" s="22">
        <f>Zakljucne!E906</f>
        <v>0</v>
      </c>
    </row>
    <row r="898" spans="1:1" ht="14" x14ac:dyDescent="0.3">
      <c r="A898" s="22">
        <f>Zakljucne!E907</f>
        <v>0</v>
      </c>
    </row>
    <row r="899" spans="1:1" ht="14" x14ac:dyDescent="0.3">
      <c r="A899" s="22">
        <f>Zakljucne!E908</f>
        <v>0</v>
      </c>
    </row>
    <row r="900" spans="1:1" ht="14" x14ac:dyDescent="0.3">
      <c r="A900" s="22">
        <f>Zakljucne!E909</f>
        <v>0</v>
      </c>
    </row>
    <row r="901" spans="1:1" ht="14" x14ac:dyDescent="0.3">
      <c r="A901" s="22">
        <f>Zakljucne!E910</f>
        <v>0</v>
      </c>
    </row>
    <row r="902" spans="1:1" ht="14" x14ac:dyDescent="0.3">
      <c r="A902" s="22">
        <f>Zakljucne!E911</f>
        <v>0</v>
      </c>
    </row>
    <row r="903" spans="1:1" ht="14" x14ac:dyDescent="0.3">
      <c r="A903" s="22">
        <f>Zakljucne!E912</f>
        <v>0</v>
      </c>
    </row>
    <row r="904" spans="1:1" ht="14" x14ac:dyDescent="0.3">
      <c r="A904" s="22">
        <f>Zakljucne!E913</f>
        <v>0</v>
      </c>
    </row>
    <row r="905" spans="1:1" ht="14" x14ac:dyDescent="0.3">
      <c r="A905" s="22">
        <f>Zakljucne!E914</f>
        <v>0</v>
      </c>
    </row>
    <row r="906" spans="1:1" ht="14" x14ac:dyDescent="0.3">
      <c r="A906" s="22">
        <f>Zakljucne!E915</f>
        <v>0</v>
      </c>
    </row>
    <row r="907" spans="1:1" ht="14" x14ac:dyDescent="0.3">
      <c r="A907" s="22">
        <f>Zakljucne!E916</f>
        <v>0</v>
      </c>
    </row>
    <row r="908" spans="1:1" ht="14" x14ac:dyDescent="0.3">
      <c r="A908" s="22">
        <f>Zakljucne!E917</f>
        <v>0</v>
      </c>
    </row>
    <row r="909" spans="1:1" ht="14" x14ac:dyDescent="0.3">
      <c r="A909" s="22">
        <f>Zakljucne!E918</f>
        <v>0</v>
      </c>
    </row>
    <row r="910" spans="1:1" ht="14" x14ac:dyDescent="0.3">
      <c r="A910" s="22">
        <f>Zakljucne!E919</f>
        <v>0</v>
      </c>
    </row>
    <row r="911" spans="1:1" ht="14" x14ac:dyDescent="0.3">
      <c r="A911" s="22">
        <f>Zakljucne!E920</f>
        <v>0</v>
      </c>
    </row>
    <row r="912" spans="1:1" ht="14" x14ac:dyDescent="0.3">
      <c r="A912" s="22">
        <f>Zakljucne!E921</f>
        <v>0</v>
      </c>
    </row>
    <row r="913" spans="1:1" ht="14" x14ac:dyDescent="0.3">
      <c r="A913" s="22">
        <f>Zakljucne!E922</f>
        <v>0</v>
      </c>
    </row>
    <row r="914" spans="1:1" ht="14" x14ac:dyDescent="0.3">
      <c r="A914" s="22">
        <f>Zakljucne!E923</f>
        <v>0</v>
      </c>
    </row>
    <row r="915" spans="1:1" ht="14" x14ac:dyDescent="0.3">
      <c r="A915" s="22">
        <f>Zakljucne!E924</f>
        <v>0</v>
      </c>
    </row>
    <row r="916" spans="1:1" ht="14" x14ac:dyDescent="0.3">
      <c r="A916" s="22">
        <f>Zakljucne!E925</f>
        <v>0</v>
      </c>
    </row>
    <row r="917" spans="1:1" ht="14" x14ac:dyDescent="0.3">
      <c r="A917" s="22">
        <f>Zakljucne!E926</f>
        <v>0</v>
      </c>
    </row>
    <row r="918" spans="1:1" ht="14" x14ac:dyDescent="0.3">
      <c r="A918" s="22">
        <f>Zakljucne!E927</f>
        <v>0</v>
      </c>
    </row>
    <row r="919" spans="1:1" ht="14" x14ac:dyDescent="0.3">
      <c r="A919" s="22">
        <f>Zakljucne!E928</f>
        <v>0</v>
      </c>
    </row>
    <row r="920" spans="1:1" ht="14" x14ac:dyDescent="0.3">
      <c r="A920" s="22">
        <f>Zakljucne!E929</f>
        <v>0</v>
      </c>
    </row>
    <row r="921" spans="1:1" ht="14" x14ac:dyDescent="0.3">
      <c r="A921" s="22">
        <f>Zakljucne!E930</f>
        <v>0</v>
      </c>
    </row>
    <row r="922" spans="1:1" ht="14" x14ac:dyDescent="0.3">
      <c r="A922" s="22">
        <f>Zakljucne!E931</f>
        <v>0</v>
      </c>
    </row>
    <row r="923" spans="1:1" ht="14" x14ac:dyDescent="0.3">
      <c r="A923" s="22">
        <f>Zakljucne!E932</f>
        <v>0</v>
      </c>
    </row>
    <row r="924" spans="1:1" ht="14" x14ac:dyDescent="0.3">
      <c r="A924" s="22">
        <f>Zakljucne!E933</f>
        <v>0</v>
      </c>
    </row>
    <row r="925" spans="1:1" ht="14" x14ac:dyDescent="0.3">
      <c r="A925" s="22">
        <f>Zakljucne!E934</f>
        <v>0</v>
      </c>
    </row>
    <row r="926" spans="1:1" ht="14" x14ac:dyDescent="0.3">
      <c r="A926" s="22">
        <f>Zakljucne!E935</f>
        <v>0</v>
      </c>
    </row>
    <row r="927" spans="1:1" ht="14" x14ac:dyDescent="0.3">
      <c r="A927" s="22">
        <f>Zakljucne!E936</f>
        <v>0</v>
      </c>
    </row>
    <row r="928" spans="1:1" ht="14" x14ac:dyDescent="0.3">
      <c r="A928" s="22">
        <f>Zakljucne!E937</f>
        <v>0</v>
      </c>
    </row>
    <row r="929" spans="1:1" ht="14" x14ac:dyDescent="0.3">
      <c r="A929" s="22">
        <f>Zakljucne!E938</f>
        <v>0</v>
      </c>
    </row>
    <row r="930" spans="1:1" ht="14" x14ac:dyDescent="0.3">
      <c r="A930" s="22">
        <f>Zakljucne!E939</f>
        <v>0</v>
      </c>
    </row>
    <row r="931" spans="1:1" ht="14" x14ac:dyDescent="0.3">
      <c r="A931" s="22">
        <f>Zakljucne!E940</f>
        <v>0</v>
      </c>
    </row>
    <row r="932" spans="1:1" ht="14" x14ac:dyDescent="0.3">
      <c r="A932" s="22">
        <f>Zakljucne!E941</f>
        <v>0</v>
      </c>
    </row>
    <row r="933" spans="1:1" ht="14" x14ac:dyDescent="0.3">
      <c r="A933" s="22">
        <f>Zakljucne!E942</f>
        <v>0</v>
      </c>
    </row>
    <row r="934" spans="1:1" ht="14" x14ac:dyDescent="0.3">
      <c r="A934" s="22">
        <f>Zakljucne!E943</f>
        <v>0</v>
      </c>
    </row>
    <row r="935" spans="1:1" ht="14" x14ac:dyDescent="0.3">
      <c r="A935" s="22">
        <f>Zakljucne!E944</f>
        <v>0</v>
      </c>
    </row>
    <row r="936" spans="1:1" ht="14" x14ac:dyDescent="0.3">
      <c r="A936" s="22">
        <f>Zakljucne!E945</f>
        <v>0</v>
      </c>
    </row>
    <row r="937" spans="1:1" ht="14" x14ac:dyDescent="0.3">
      <c r="A937" s="22">
        <f>Zakljucne!E946</f>
        <v>0</v>
      </c>
    </row>
    <row r="938" spans="1:1" ht="14" x14ac:dyDescent="0.3">
      <c r="A938" s="22">
        <f>Zakljucne!E947</f>
        <v>0</v>
      </c>
    </row>
    <row r="939" spans="1:1" ht="14" x14ac:dyDescent="0.3">
      <c r="A939" s="22">
        <f>Zakljucne!E948</f>
        <v>0</v>
      </c>
    </row>
    <row r="940" spans="1:1" ht="14" x14ac:dyDescent="0.3">
      <c r="A940" s="22">
        <f>Zakljucne!E949</f>
        <v>0</v>
      </c>
    </row>
    <row r="941" spans="1:1" ht="14" x14ac:dyDescent="0.3">
      <c r="A941" s="22">
        <f>Zakljucne!E950</f>
        <v>0</v>
      </c>
    </row>
    <row r="942" spans="1:1" ht="14" x14ac:dyDescent="0.3">
      <c r="A942" s="22">
        <f>Zakljucne!E951</f>
        <v>0</v>
      </c>
    </row>
    <row r="943" spans="1:1" ht="14" x14ac:dyDescent="0.3">
      <c r="A943" s="22">
        <f>Zakljucne!E952</f>
        <v>0</v>
      </c>
    </row>
    <row r="944" spans="1:1" ht="14" x14ac:dyDescent="0.3">
      <c r="A944" s="22">
        <f>Zakljucne!E953</f>
        <v>0</v>
      </c>
    </row>
    <row r="945" spans="1:1" ht="14" x14ac:dyDescent="0.3">
      <c r="A945" s="22">
        <f>Zakljucne!E954</f>
        <v>0</v>
      </c>
    </row>
    <row r="946" spans="1:1" ht="14" x14ac:dyDescent="0.3">
      <c r="A946" s="22">
        <f>Zakljucne!E955</f>
        <v>0</v>
      </c>
    </row>
    <row r="947" spans="1:1" ht="14" x14ac:dyDescent="0.3">
      <c r="A947" s="22">
        <f>Zakljucne!E956</f>
        <v>0</v>
      </c>
    </row>
    <row r="948" spans="1:1" ht="14" x14ac:dyDescent="0.3">
      <c r="A948" s="22">
        <f>Zakljucne!E957</f>
        <v>0</v>
      </c>
    </row>
    <row r="949" spans="1:1" ht="14" x14ac:dyDescent="0.3">
      <c r="A949" s="22">
        <f>Zakljucne!E958</f>
        <v>0</v>
      </c>
    </row>
    <row r="950" spans="1:1" ht="14" x14ac:dyDescent="0.3">
      <c r="A950" s="22">
        <f>Zakljucne!E959</f>
        <v>0</v>
      </c>
    </row>
    <row r="951" spans="1:1" ht="14" x14ac:dyDescent="0.3">
      <c r="A951" s="22">
        <f>Zakljucne!E960</f>
        <v>0</v>
      </c>
    </row>
    <row r="952" spans="1:1" ht="14" x14ac:dyDescent="0.3">
      <c r="A952" s="22">
        <f>Zakljucne!E961</f>
        <v>0</v>
      </c>
    </row>
    <row r="953" spans="1:1" ht="14" x14ac:dyDescent="0.3">
      <c r="A953" s="22">
        <f>Zakljucne!E962</f>
        <v>0</v>
      </c>
    </row>
    <row r="954" spans="1:1" ht="14" x14ac:dyDescent="0.3">
      <c r="A954" s="22">
        <f>Zakljucne!E963</f>
        <v>0</v>
      </c>
    </row>
    <row r="955" spans="1:1" ht="14" x14ac:dyDescent="0.3">
      <c r="A955" s="22">
        <f>Zakljucne!E964</f>
        <v>0</v>
      </c>
    </row>
    <row r="956" spans="1:1" ht="14" x14ac:dyDescent="0.3">
      <c r="A956" s="22">
        <f>Zakljucne!E965</f>
        <v>0</v>
      </c>
    </row>
    <row r="957" spans="1:1" ht="14" x14ac:dyDescent="0.3">
      <c r="A957" s="22">
        <f>Zakljucne!E966</f>
        <v>0</v>
      </c>
    </row>
    <row r="958" spans="1:1" ht="14" x14ac:dyDescent="0.3">
      <c r="A958" s="22">
        <f>Zakljucne!E967</f>
        <v>0</v>
      </c>
    </row>
    <row r="959" spans="1:1" ht="14" x14ac:dyDescent="0.3">
      <c r="A959" s="22">
        <f>Zakljucne!E968</f>
        <v>0</v>
      </c>
    </row>
    <row r="960" spans="1:1" ht="14" x14ac:dyDescent="0.3">
      <c r="A960" s="22">
        <f>Zakljucne!E969</f>
        <v>0</v>
      </c>
    </row>
    <row r="961" spans="1:1" ht="14" x14ac:dyDescent="0.3">
      <c r="A961" s="22">
        <f>Zakljucne!E970</f>
        <v>0</v>
      </c>
    </row>
    <row r="962" spans="1:1" ht="14" x14ac:dyDescent="0.3">
      <c r="A962" s="22">
        <f>Zakljucne!E971</f>
        <v>0</v>
      </c>
    </row>
    <row r="963" spans="1:1" ht="14" x14ac:dyDescent="0.3">
      <c r="A963" s="22">
        <f>Zakljucne!E972</f>
        <v>0</v>
      </c>
    </row>
    <row r="964" spans="1:1" ht="14" x14ac:dyDescent="0.3">
      <c r="A964" s="22">
        <f>Zakljucne!E973</f>
        <v>0</v>
      </c>
    </row>
    <row r="965" spans="1:1" ht="14" x14ac:dyDescent="0.3">
      <c r="A965" s="22">
        <f>Zakljucne!E974</f>
        <v>0</v>
      </c>
    </row>
    <row r="966" spans="1:1" ht="14" x14ac:dyDescent="0.3">
      <c r="A966" s="22">
        <f>Zakljucne!E975</f>
        <v>0</v>
      </c>
    </row>
    <row r="967" spans="1:1" ht="14" x14ac:dyDescent="0.3">
      <c r="A967" s="22">
        <f>Zakljucne!E976</f>
        <v>0</v>
      </c>
    </row>
    <row r="968" spans="1:1" ht="14" x14ac:dyDescent="0.3">
      <c r="A968" s="22">
        <f>Zakljucne!E977</f>
        <v>0</v>
      </c>
    </row>
    <row r="969" spans="1:1" ht="14" x14ac:dyDescent="0.3">
      <c r="A969" s="22">
        <f>Zakljucne!E978</f>
        <v>0</v>
      </c>
    </row>
    <row r="970" spans="1:1" ht="14" x14ac:dyDescent="0.3">
      <c r="A970" s="22">
        <f>Zakljucne!E979</f>
        <v>0</v>
      </c>
    </row>
    <row r="971" spans="1:1" ht="14" x14ac:dyDescent="0.3">
      <c r="A971" s="22">
        <f>Zakljucne!E980</f>
        <v>0</v>
      </c>
    </row>
    <row r="972" spans="1:1" ht="14" x14ac:dyDescent="0.3">
      <c r="A972" s="22">
        <f>Zakljucne!E981</f>
        <v>0</v>
      </c>
    </row>
    <row r="973" spans="1:1" ht="14" x14ac:dyDescent="0.3">
      <c r="A973" s="22">
        <f>Zakljucne!E982</f>
        <v>0</v>
      </c>
    </row>
    <row r="974" spans="1:1" ht="14" x14ac:dyDescent="0.3">
      <c r="A974" s="22">
        <f>Zakljucne!E983</f>
        <v>0</v>
      </c>
    </row>
    <row r="975" spans="1:1" ht="14" x14ac:dyDescent="0.3">
      <c r="A975" s="22">
        <f>Zakljucne!E984</f>
        <v>0</v>
      </c>
    </row>
    <row r="976" spans="1:1" ht="14" x14ac:dyDescent="0.3">
      <c r="A976" s="22">
        <f>Zakljucne!E985</f>
        <v>0</v>
      </c>
    </row>
    <row r="977" spans="1:1" ht="14" x14ac:dyDescent="0.3">
      <c r="A977" s="22">
        <f>Zakljucne!E986</f>
        <v>0</v>
      </c>
    </row>
    <row r="978" spans="1:1" ht="14" x14ac:dyDescent="0.3">
      <c r="A978" s="22">
        <f>Zakljucne!E987</f>
        <v>0</v>
      </c>
    </row>
    <row r="979" spans="1:1" ht="14" x14ac:dyDescent="0.3">
      <c r="A979" s="22">
        <f>Zakljucne!E988</f>
        <v>0</v>
      </c>
    </row>
    <row r="980" spans="1:1" ht="14" x14ac:dyDescent="0.3">
      <c r="A980" s="22">
        <f>Zakljucne!E989</f>
        <v>0</v>
      </c>
    </row>
    <row r="981" spans="1:1" ht="14" x14ac:dyDescent="0.3">
      <c r="A981" s="22">
        <f>Zakljucne!E990</f>
        <v>0</v>
      </c>
    </row>
    <row r="982" spans="1:1" ht="14" x14ac:dyDescent="0.3">
      <c r="A982" s="22">
        <f>Zakljucne!E991</f>
        <v>0</v>
      </c>
    </row>
    <row r="983" spans="1:1" ht="14" x14ac:dyDescent="0.3">
      <c r="A983" s="22">
        <f>Zakljucne!E992</f>
        <v>0</v>
      </c>
    </row>
    <row r="984" spans="1:1" ht="14" x14ac:dyDescent="0.3">
      <c r="A984" s="22">
        <f>Zakljucne!E993</f>
        <v>0</v>
      </c>
    </row>
    <row r="985" spans="1:1" ht="14" x14ac:dyDescent="0.3">
      <c r="A985" s="22">
        <f>Zakljucne!E994</f>
        <v>0</v>
      </c>
    </row>
    <row r="986" spans="1:1" ht="14" x14ac:dyDescent="0.3">
      <c r="A986" s="22">
        <f>Zakljucne!E995</f>
        <v>0</v>
      </c>
    </row>
    <row r="987" spans="1:1" ht="14" x14ac:dyDescent="0.3">
      <c r="A987" s="22">
        <f>Zakljucne!E996</f>
        <v>0</v>
      </c>
    </row>
    <row r="988" spans="1:1" ht="14" x14ac:dyDescent="0.3">
      <c r="A988" s="22">
        <f>Zakljucne!E997</f>
        <v>0</v>
      </c>
    </row>
    <row r="989" spans="1:1" ht="14" x14ac:dyDescent="0.3">
      <c r="A989" s="22">
        <f>Zakljucne!E998</f>
        <v>0</v>
      </c>
    </row>
    <row r="990" spans="1:1" ht="14" x14ac:dyDescent="0.3">
      <c r="A990" s="22">
        <f>Zakljucne!E999</f>
        <v>0</v>
      </c>
    </row>
    <row r="991" spans="1:1" ht="14" x14ac:dyDescent="0.3">
      <c r="A991" s="22">
        <f>Zakljucne!E1000</f>
        <v>0</v>
      </c>
    </row>
    <row r="992" spans="1:1" ht="14" x14ac:dyDescent="0.3">
      <c r="A992" s="22">
        <f>Zakljucne!E1001</f>
        <v>0</v>
      </c>
    </row>
    <row r="993" spans="1:1" ht="14" x14ac:dyDescent="0.3">
      <c r="A993" s="22">
        <f>Zakljucne!E1002</f>
        <v>0</v>
      </c>
    </row>
    <row r="994" spans="1:1" ht="14" x14ac:dyDescent="0.3">
      <c r="A994" s="22">
        <f>Zakljucne!E1003</f>
        <v>0</v>
      </c>
    </row>
    <row r="995" spans="1:1" ht="14" x14ac:dyDescent="0.3">
      <c r="A995" s="22">
        <f>Zakljucne!E1004</f>
        <v>0</v>
      </c>
    </row>
    <row r="996" spans="1:1" ht="14" x14ac:dyDescent="0.3">
      <c r="A996" s="22">
        <f>Zakljucne!E1005</f>
        <v>0</v>
      </c>
    </row>
    <row r="997" spans="1:1" ht="14" x14ac:dyDescent="0.3">
      <c r="A997" s="22">
        <f>Zakljucne!E1006</f>
        <v>0</v>
      </c>
    </row>
    <row r="998" spans="1:1" ht="14" x14ac:dyDescent="0.3">
      <c r="A998" s="22">
        <f>Zakljucne!E1007</f>
        <v>0</v>
      </c>
    </row>
    <row r="999" spans="1:1" ht="14" x14ac:dyDescent="0.3">
      <c r="A999" s="22">
        <f>Zakljucne!E1008</f>
        <v>0</v>
      </c>
    </row>
    <row r="1000" spans="1:1" ht="14" x14ac:dyDescent="0.3">
      <c r="A1000" s="22">
        <f>Zakljucne!E1009</f>
        <v>0</v>
      </c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8">
    <mergeCell ref="P9:Q9"/>
    <mergeCell ref="R9:S9"/>
    <mergeCell ref="D9:E9"/>
    <mergeCell ref="F9:G9"/>
    <mergeCell ref="H9:I9"/>
    <mergeCell ref="J9:K9"/>
    <mergeCell ref="L9:M9"/>
    <mergeCell ref="N9:O9"/>
  </mergeCells>
  <phoneticPr fontId="4" type="noConversion"/>
  <printOptions horizontalCentered="1"/>
  <pageMargins left="0.19685039370078741" right="0.19685039370078741" top="0.89" bottom="0.71" header="0.54" footer="0.43"/>
  <pageSetup paperSize="9" scale="90" orientation="landscape" r:id="rId1"/>
  <headerFooter alignWithMargins="0">
    <oddFooter>&amp;LDATUM:  &amp;D&amp;CStrana &amp;P/&amp;N&amp;RPredmetni nastavnik:    __________________</oddFooter>
  </headerFooter>
  <rowBreaks count="1" manualBreakCount="1">
    <brk id="3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Evidencija</vt:lpstr>
      <vt:lpstr>Zakljucne</vt:lpstr>
      <vt:lpstr>Statistika</vt:lpstr>
      <vt:lpstr>Evidencija!Print_Area</vt:lpstr>
      <vt:lpstr>Statistika!Print_Area</vt:lpstr>
      <vt:lpstr>Zakljucne!Print_Area</vt:lpstr>
      <vt:lpstr>Evidencija!Print_Titles</vt:lpstr>
      <vt:lpstr>Zakljucne!Print_Titles</vt:lpstr>
    </vt:vector>
  </TitlesOfParts>
  <Manager>Formular FZP Zeljko Pekic</Manager>
  <Company>Formular FZP Zeljko Pekic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FZP Zeljko Pekic</dc:title>
  <dc:subject>Formular FZP Zeljko Pekic</dc:subject>
  <dc:creator>Zeljko Pekic</dc:creator>
  <cp:keywords>Formular FZP Zeljko Pekic</cp:keywords>
  <dc:description>Formular FZP Zeljko Pekic</dc:description>
  <cp:lastModifiedBy>Ilija Milovic</cp:lastModifiedBy>
  <cp:lastPrinted>2019-06-23T15:01:40Z</cp:lastPrinted>
  <dcterms:created xsi:type="dcterms:W3CDTF">2009-11-01T12:11:22Z</dcterms:created>
  <dcterms:modified xsi:type="dcterms:W3CDTF">2019-12-23T20:16:05Z</dcterms:modified>
  <cp:category>Formular FZP Zeljko Pekic</cp:category>
</cp:coreProperties>
</file>