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7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7" i="1"/>
</calcChain>
</file>

<file path=xl/sharedStrings.xml><?xml version="1.0" encoding="utf-8"?>
<sst xmlns="http://schemas.openxmlformats.org/spreadsheetml/2006/main" count="70" uniqueCount="70">
  <si>
    <t>Ime i prezime</t>
  </si>
  <si>
    <t>Domaći zadaci</t>
  </si>
  <si>
    <t>Kolokvijum</t>
  </si>
  <si>
    <t>Završni ispit</t>
  </si>
  <si>
    <t>Ukupno</t>
  </si>
  <si>
    <t>Ocjena</t>
  </si>
  <si>
    <t>U semestru</t>
  </si>
  <si>
    <t>PZI*</t>
  </si>
  <si>
    <t>*PZI - popravni završni ispit</t>
  </si>
  <si>
    <t>PK*</t>
  </si>
  <si>
    <t>*PK - popravni kolokvijum</t>
  </si>
  <si>
    <t>Br. ind.</t>
  </si>
  <si>
    <t>Univerzitet Crne Gore, Filološki fakultet Nikšić</t>
  </si>
  <si>
    <t>164/18</t>
  </si>
  <si>
    <t>157/16</t>
  </si>
  <si>
    <t>144/15</t>
  </si>
  <si>
    <t>Br.</t>
  </si>
  <si>
    <t>Kljajević Milica</t>
  </si>
  <si>
    <t>Mrgud Sandra</t>
  </si>
  <si>
    <t>Goranović Nevena</t>
  </si>
  <si>
    <t>Vidjušća Ksenija</t>
  </si>
  <si>
    <t>Jejna Dalia</t>
  </si>
  <si>
    <t>Đuretić Dejana</t>
  </si>
  <si>
    <t>Vujadinović Lidija</t>
  </si>
  <si>
    <t>Rizvanović Irijana</t>
  </si>
  <si>
    <t>Raičević Jelena</t>
  </si>
  <si>
    <t>Barović Andrej</t>
  </si>
  <si>
    <t>Golubović Lucija</t>
  </si>
  <si>
    <t>Rakonjac Marko</t>
  </si>
  <si>
    <t>Marsenić Jelena</t>
  </si>
  <si>
    <t>Jovanović Milica</t>
  </si>
  <si>
    <t>Gojačanin Magdalena</t>
  </si>
  <si>
    <t>Pecić Martina</t>
  </si>
  <si>
    <t>Jovićević Marija</t>
  </si>
  <si>
    <t>Zulović Denina</t>
  </si>
  <si>
    <t>Bulatović Jovana</t>
  </si>
  <si>
    <t>Pižurica Nikolina</t>
  </si>
  <si>
    <t>Raičković Petar</t>
  </si>
  <si>
    <t>Pavićević Milovan</t>
  </si>
  <si>
    <t>Drašković Aleksandar</t>
  </si>
  <si>
    <t>Milačić Tijana</t>
  </si>
  <si>
    <t>Blagojević Maša</t>
  </si>
  <si>
    <t>Damjanović Stefan</t>
  </si>
  <si>
    <t>130/20</t>
  </si>
  <si>
    <t>135/20</t>
  </si>
  <si>
    <t>137/20</t>
  </si>
  <si>
    <t>138/20</t>
  </si>
  <si>
    <t>143/20</t>
  </si>
  <si>
    <t>147/20</t>
  </si>
  <si>
    <t>151/20</t>
  </si>
  <si>
    <t>153/20</t>
  </si>
  <si>
    <t>154/20</t>
  </si>
  <si>
    <t>156/20</t>
  </si>
  <si>
    <t>161/20</t>
  </si>
  <si>
    <t>183/20</t>
  </si>
  <si>
    <t>201/20</t>
  </si>
  <si>
    <t>202/20</t>
  </si>
  <si>
    <t>203/20</t>
  </si>
  <si>
    <t>183/19</t>
  </si>
  <si>
    <t>170/19</t>
  </si>
  <si>
    <t>194/19</t>
  </si>
  <si>
    <t>201/19</t>
  </si>
  <si>
    <t>180/18</t>
  </si>
  <si>
    <t>187/18</t>
  </si>
  <si>
    <t>176/15</t>
  </si>
  <si>
    <t>191/15</t>
  </si>
  <si>
    <t>P+A*</t>
  </si>
  <si>
    <t>*P+A - prisustvo i aktivno učešće</t>
  </si>
  <si>
    <r>
      <t xml:space="preserve">   </t>
    </r>
    <r>
      <rPr>
        <b/>
        <sz val="16"/>
        <color theme="1"/>
        <rFont val="Calibri"/>
        <family val="2"/>
        <scheme val="minor"/>
      </rPr>
      <t>Njemački jezik 3 - rezultati (ZS 2021/22)</t>
    </r>
  </si>
  <si>
    <t>dr Ana Cvetković Đorđević, Semra Husović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</si>
</sst>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1C1E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11"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5:L32" totalsRowShown="0" headerRowDxfId="10">
  <autoFilter ref="A5:L32"/>
  <sortState ref="A6:L30">
    <sortCondition ref="B6"/>
  </sortState>
  <tableColumns count="12">
    <tableColumn id="1" name="Br."/>
    <tableColumn id="2" name="Ime i prezime"/>
    <tableColumn id="3" name="Br. ind." dataDxfId="9"/>
    <tableColumn id="4" name="P+A*" dataDxfId="8"/>
    <tableColumn id="5" name="Domaći zadaci" dataDxfId="7"/>
    <tableColumn id="6" name="Kolokvijum" dataDxfId="6"/>
    <tableColumn id="7" name="PK*" dataDxfId="5"/>
    <tableColumn id="8" name="U semestru" dataDxfId="4"/>
    <tableColumn id="9" name="Završni ispit" dataDxfId="3"/>
    <tableColumn id="10" name="PZI*" dataDxfId="2"/>
    <tableColumn id="11" name="Ukupno" dataDxfId="1"/>
    <tableColumn id="12" name="Ocjena" dataDxfId="0">
      <calculatedColumnFormula>IF(K6&gt;=91, "A", IF(K6&gt;=81, "B", IF(K6&gt;=71, "C", IF(K6&gt;=61, "D", IF(K6&gt;=51, "E", "F")))))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4" workbookViewId="0">
      <selection activeCell="Q23" sqref="Q23"/>
    </sheetView>
  </sheetViews>
  <sheetFormatPr defaultRowHeight="14.4" x14ac:dyDescent="0.3"/>
  <cols>
    <col min="1" max="1" width="5" customWidth="1"/>
    <col min="2" max="2" width="20.6640625" customWidth="1"/>
    <col min="3" max="3" width="8.5546875" customWidth="1"/>
    <col min="4" max="4" width="9.21875" customWidth="1"/>
    <col min="5" max="5" width="9.5546875" customWidth="1"/>
    <col min="6" max="6" width="11.77734375" customWidth="1"/>
    <col min="7" max="7" width="8.109375" customWidth="1"/>
    <col min="8" max="8" width="9.77734375" customWidth="1"/>
    <col min="9" max="9" width="12.77734375" customWidth="1"/>
    <col min="10" max="10" width="7.6640625" customWidth="1"/>
    <col min="11" max="11" width="9.6640625" customWidth="1"/>
  </cols>
  <sheetData>
    <row r="1" spans="1:12" ht="15.6" x14ac:dyDescent="0.3">
      <c r="A1" s="5" t="s">
        <v>12</v>
      </c>
    </row>
    <row r="2" spans="1:12" ht="15.6" x14ac:dyDescent="0.3">
      <c r="A2" s="11" t="s">
        <v>69</v>
      </c>
    </row>
    <row r="3" spans="1:12" ht="21" x14ac:dyDescent="0.4">
      <c r="B3" s="1"/>
      <c r="E3" s="2" t="s">
        <v>68</v>
      </c>
      <c r="H3" s="3"/>
    </row>
    <row r="5" spans="1:12" ht="14.4" customHeight="1" x14ac:dyDescent="0.3">
      <c r="A5" t="s">
        <v>16</v>
      </c>
      <c r="B5" t="s">
        <v>0</v>
      </c>
      <c r="C5" s="4" t="s">
        <v>11</v>
      </c>
      <c r="D5" s="4" t="s">
        <v>66</v>
      </c>
      <c r="E5" s="8" t="s">
        <v>1</v>
      </c>
      <c r="F5" s="4" t="s">
        <v>2</v>
      </c>
      <c r="G5" s="4" t="s">
        <v>9</v>
      </c>
      <c r="H5" s="6" t="s">
        <v>6</v>
      </c>
      <c r="I5" s="4" t="s">
        <v>3</v>
      </c>
      <c r="J5" s="4" t="s">
        <v>7</v>
      </c>
      <c r="K5" s="7" t="s">
        <v>4</v>
      </c>
      <c r="L5" s="4" t="s">
        <v>5</v>
      </c>
    </row>
    <row r="6" spans="1:12" ht="14.4" customHeight="1" x14ac:dyDescent="0.3">
      <c r="A6" s="9"/>
      <c r="B6" s="9"/>
      <c r="C6" s="10"/>
      <c r="D6" s="10">
        <v>10</v>
      </c>
      <c r="E6" s="10">
        <v>5</v>
      </c>
      <c r="F6" s="10">
        <v>35</v>
      </c>
      <c r="G6" s="10">
        <v>35</v>
      </c>
      <c r="H6" s="10">
        <v>50</v>
      </c>
      <c r="I6" s="10">
        <v>50</v>
      </c>
      <c r="J6" s="10">
        <v>50</v>
      </c>
      <c r="K6" s="10">
        <v>100</v>
      </c>
      <c r="L6" s="12"/>
    </row>
    <row r="7" spans="1:12" x14ac:dyDescent="0.3">
      <c r="A7">
        <v>1</v>
      </c>
      <c r="B7" t="s">
        <v>17</v>
      </c>
      <c r="C7" s="4" t="s">
        <v>43</v>
      </c>
      <c r="D7" s="4"/>
      <c r="E7" s="4"/>
      <c r="F7" s="4">
        <v>24</v>
      </c>
      <c r="G7" s="4"/>
      <c r="H7" s="7">
        <f xml:space="preserve"> IF(G7&lt;&gt;"",SUM(G7,D7,E7),SUM(D7,E7,F7))</f>
        <v>24</v>
      </c>
      <c r="I7" s="4">
        <v>31</v>
      </c>
      <c r="J7" s="4"/>
      <c r="K7" s="14">
        <f xml:space="preserve">  IF(J7&lt;&gt;"",SUM(J7,H7),SUM(I7,H7))</f>
        <v>55</v>
      </c>
      <c r="L7" s="13" t="str">
        <f>IF(K7&gt;=90, "A", IF(K7&gt;=80, "B", IF(K7&gt;=70, "C", IF(K7&gt;=60, "D", IF(K7&gt;=50, "E", "F")))))</f>
        <v>E</v>
      </c>
    </row>
    <row r="8" spans="1:12" x14ac:dyDescent="0.3">
      <c r="A8">
        <v>2</v>
      </c>
      <c r="B8" t="s">
        <v>18</v>
      </c>
      <c r="C8" s="4" t="s">
        <v>44</v>
      </c>
      <c r="D8" s="4"/>
      <c r="E8" s="4"/>
      <c r="F8" s="4">
        <v>32.5</v>
      </c>
      <c r="G8" s="4"/>
      <c r="H8" s="7">
        <f t="shared" ref="H8:H32" si="0" xml:space="preserve"> IF(G8&lt;&gt;"",SUM(G8,D8,E8),SUM(D8,E8,F8))</f>
        <v>32.5</v>
      </c>
      <c r="I8" s="4">
        <v>36.5</v>
      </c>
      <c r="J8" s="4"/>
      <c r="K8" s="14">
        <f t="shared" ref="K8:K32" si="1" xml:space="preserve">  IF(J8&lt;&gt;"",SUM(J8,H8),SUM(I8,H8))</f>
        <v>69</v>
      </c>
      <c r="L8" s="13" t="str">
        <f t="shared" ref="L8:L32" si="2">IF(K8&gt;=90, "A", IF(K8&gt;=80, "B", IF(K8&gt;=70, "C", IF(K8&gt;=60, "D", IF(K8&gt;=50, "E", "F")))))</f>
        <v>D</v>
      </c>
    </row>
    <row r="9" spans="1:12" x14ac:dyDescent="0.3">
      <c r="A9">
        <v>3</v>
      </c>
      <c r="B9" t="s">
        <v>19</v>
      </c>
      <c r="C9" s="4" t="s">
        <v>45</v>
      </c>
      <c r="D9" s="4"/>
      <c r="E9" s="4"/>
      <c r="F9" s="4">
        <v>15</v>
      </c>
      <c r="G9" s="4">
        <v>31</v>
      </c>
      <c r="H9" s="7">
        <f t="shared" si="0"/>
        <v>31</v>
      </c>
      <c r="I9" s="4">
        <v>45.5</v>
      </c>
      <c r="J9" s="4"/>
      <c r="K9" s="14">
        <f t="shared" si="1"/>
        <v>76.5</v>
      </c>
      <c r="L9" s="13" t="str">
        <f t="shared" si="2"/>
        <v>C</v>
      </c>
    </row>
    <row r="10" spans="1:12" x14ac:dyDescent="0.3">
      <c r="A10">
        <v>4</v>
      </c>
      <c r="B10" t="s">
        <v>20</v>
      </c>
      <c r="C10" s="4" t="s">
        <v>46</v>
      </c>
      <c r="D10" s="4"/>
      <c r="E10" s="4"/>
      <c r="F10" s="4">
        <v>34</v>
      </c>
      <c r="G10" s="4"/>
      <c r="H10" s="7">
        <f t="shared" si="0"/>
        <v>34</v>
      </c>
      <c r="I10" s="4">
        <v>45</v>
      </c>
      <c r="J10" s="4"/>
      <c r="K10" s="14">
        <f t="shared" si="1"/>
        <v>79</v>
      </c>
      <c r="L10" s="13" t="str">
        <f t="shared" si="2"/>
        <v>C</v>
      </c>
    </row>
    <row r="11" spans="1:12" x14ac:dyDescent="0.3">
      <c r="A11">
        <v>5</v>
      </c>
      <c r="B11" t="s">
        <v>21</v>
      </c>
      <c r="C11" s="4" t="s">
        <v>47</v>
      </c>
      <c r="D11" s="4"/>
      <c r="E11" s="4"/>
      <c r="F11" s="4"/>
      <c r="G11" s="4">
        <v>15</v>
      </c>
      <c r="H11" s="7">
        <f t="shared" si="0"/>
        <v>15</v>
      </c>
      <c r="I11" s="4"/>
      <c r="J11" s="4"/>
      <c r="K11" s="14">
        <f t="shared" si="1"/>
        <v>15</v>
      </c>
      <c r="L11" s="13" t="str">
        <f t="shared" si="2"/>
        <v>F</v>
      </c>
    </row>
    <row r="12" spans="1:12" x14ac:dyDescent="0.3">
      <c r="A12">
        <v>6</v>
      </c>
      <c r="B12" t="s">
        <v>22</v>
      </c>
      <c r="C12" s="4" t="s">
        <v>48</v>
      </c>
      <c r="D12" s="4"/>
      <c r="E12" s="4"/>
      <c r="F12" s="4">
        <v>32</v>
      </c>
      <c r="G12" s="4"/>
      <c r="H12" s="7">
        <f t="shared" si="0"/>
        <v>32</v>
      </c>
      <c r="I12" s="4">
        <v>46</v>
      </c>
      <c r="J12" s="4"/>
      <c r="K12" s="14">
        <f t="shared" si="1"/>
        <v>78</v>
      </c>
      <c r="L12" s="13" t="str">
        <f t="shared" si="2"/>
        <v>C</v>
      </c>
    </row>
    <row r="13" spans="1:12" x14ac:dyDescent="0.3">
      <c r="A13">
        <v>7</v>
      </c>
      <c r="B13" t="s">
        <v>23</v>
      </c>
      <c r="C13" s="4" t="s">
        <v>49</v>
      </c>
      <c r="D13" s="4"/>
      <c r="E13" s="4"/>
      <c r="F13" s="4">
        <v>30</v>
      </c>
      <c r="G13" s="4"/>
      <c r="H13" s="7">
        <f t="shared" si="0"/>
        <v>30</v>
      </c>
      <c r="I13" s="4">
        <v>42</v>
      </c>
      <c r="J13" s="4"/>
      <c r="K13" s="14">
        <f t="shared" si="1"/>
        <v>72</v>
      </c>
      <c r="L13" s="13" t="str">
        <f t="shared" si="2"/>
        <v>C</v>
      </c>
    </row>
    <row r="14" spans="1:12" x14ac:dyDescent="0.3">
      <c r="A14">
        <v>8</v>
      </c>
      <c r="B14" t="s">
        <v>24</v>
      </c>
      <c r="C14" s="4" t="s">
        <v>50</v>
      </c>
      <c r="D14" s="4"/>
      <c r="E14" s="4"/>
      <c r="F14" s="4">
        <v>33.5</v>
      </c>
      <c r="G14" s="4"/>
      <c r="H14" s="7">
        <f t="shared" si="0"/>
        <v>33.5</v>
      </c>
      <c r="I14" s="4">
        <v>48</v>
      </c>
      <c r="J14" s="4"/>
      <c r="K14" s="14">
        <f t="shared" si="1"/>
        <v>81.5</v>
      </c>
      <c r="L14" s="13" t="str">
        <f t="shared" si="2"/>
        <v>B</v>
      </c>
    </row>
    <row r="15" spans="1:12" x14ac:dyDescent="0.3">
      <c r="A15">
        <v>9</v>
      </c>
      <c r="B15" t="s">
        <v>25</v>
      </c>
      <c r="C15" s="4" t="s">
        <v>51</v>
      </c>
      <c r="D15" s="4"/>
      <c r="E15" s="4"/>
      <c r="F15" s="4">
        <v>26.5</v>
      </c>
      <c r="G15" s="4"/>
      <c r="H15" s="7">
        <f t="shared" si="0"/>
        <v>26.5</v>
      </c>
      <c r="I15" s="4">
        <v>33</v>
      </c>
      <c r="J15" s="4"/>
      <c r="K15" s="14">
        <f t="shared" si="1"/>
        <v>59.5</v>
      </c>
      <c r="L15" s="13" t="str">
        <f t="shared" si="2"/>
        <v>E</v>
      </c>
    </row>
    <row r="16" spans="1:12" x14ac:dyDescent="0.3">
      <c r="A16">
        <v>10</v>
      </c>
      <c r="B16" t="s">
        <v>26</v>
      </c>
      <c r="C16" s="4" t="s">
        <v>52</v>
      </c>
      <c r="D16" s="4"/>
      <c r="E16" s="4"/>
      <c r="F16" s="4"/>
      <c r="G16" s="4">
        <v>26.5</v>
      </c>
      <c r="H16" s="7">
        <f t="shared" si="0"/>
        <v>26.5</v>
      </c>
      <c r="I16" s="4"/>
      <c r="J16" s="4"/>
      <c r="K16" s="14">
        <f t="shared" si="1"/>
        <v>26.5</v>
      </c>
      <c r="L16" s="13" t="str">
        <f t="shared" si="2"/>
        <v>F</v>
      </c>
    </row>
    <row r="17" spans="1:12" x14ac:dyDescent="0.3">
      <c r="A17">
        <v>11</v>
      </c>
      <c r="B17" t="s">
        <v>27</v>
      </c>
      <c r="C17" s="4" t="s">
        <v>53</v>
      </c>
      <c r="D17" s="4"/>
      <c r="E17" s="4"/>
      <c r="F17" s="4">
        <v>23</v>
      </c>
      <c r="G17" s="4"/>
      <c r="H17" s="7">
        <f t="shared" si="0"/>
        <v>23</v>
      </c>
      <c r="I17" s="4"/>
      <c r="J17" s="4"/>
      <c r="K17" s="14">
        <f t="shared" si="1"/>
        <v>23</v>
      </c>
      <c r="L17" s="13" t="str">
        <f t="shared" si="2"/>
        <v>F</v>
      </c>
    </row>
    <row r="18" spans="1:12" x14ac:dyDescent="0.3">
      <c r="A18">
        <v>12</v>
      </c>
      <c r="B18" t="s">
        <v>28</v>
      </c>
      <c r="C18" s="4" t="s">
        <v>54</v>
      </c>
      <c r="D18" s="4"/>
      <c r="E18" s="4"/>
      <c r="F18" s="4">
        <v>8</v>
      </c>
      <c r="G18" s="4">
        <v>32.5</v>
      </c>
      <c r="H18" s="7">
        <f t="shared" si="0"/>
        <v>32.5</v>
      </c>
      <c r="I18" s="4">
        <v>28.5</v>
      </c>
      <c r="J18" s="4"/>
      <c r="K18" s="14">
        <f t="shared" si="1"/>
        <v>61</v>
      </c>
      <c r="L18" s="13" t="str">
        <f t="shared" si="2"/>
        <v>D</v>
      </c>
    </row>
    <row r="19" spans="1:12" x14ac:dyDescent="0.3">
      <c r="A19">
        <v>13</v>
      </c>
      <c r="B19" t="s">
        <v>29</v>
      </c>
      <c r="C19" s="4" t="s">
        <v>55</v>
      </c>
      <c r="D19" s="4"/>
      <c r="E19" s="4"/>
      <c r="F19" s="4">
        <v>18</v>
      </c>
      <c r="G19" s="4"/>
      <c r="H19" s="7">
        <f t="shared" si="0"/>
        <v>18</v>
      </c>
      <c r="I19" s="4">
        <v>31</v>
      </c>
      <c r="J19" s="4"/>
      <c r="K19" s="14">
        <f t="shared" si="1"/>
        <v>49</v>
      </c>
      <c r="L19" s="13" t="str">
        <f t="shared" si="2"/>
        <v>F</v>
      </c>
    </row>
    <row r="20" spans="1:12" x14ac:dyDescent="0.3">
      <c r="A20">
        <v>14</v>
      </c>
      <c r="B20" t="s">
        <v>30</v>
      </c>
      <c r="C20" s="4" t="s">
        <v>56</v>
      </c>
      <c r="D20" s="4"/>
      <c r="E20" s="4"/>
      <c r="F20" s="4">
        <v>21.5</v>
      </c>
      <c r="G20" s="4"/>
      <c r="H20" s="7">
        <f t="shared" si="0"/>
        <v>21.5</v>
      </c>
      <c r="I20" s="4">
        <v>30</v>
      </c>
      <c r="J20" s="4"/>
      <c r="K20" s="14">
        <f t="shared" si="1"/>
        <v>51.5</v>
      </c>
      <c r="L20" s="13" t="str">
        <f t="shared" si="2"/>
        <v>E</v>
      </c>
    </row>
    <row r="21" spans="1:12" x14ac:dyDescent="0.3">
      <c r="A21">
        <v>15</v>
      </c>
      <c r="B21" t="s">
        <v>31</v>
      </c>
      <c r="C21" s="4" t="s">
        <v>57</v>
      </c>
      <c r="D21" s="4"/>
      <c r="E21" s="4"/>
      <c r="F21" s="4"/>
      <c r="G21" s="4">
        <v>29</v>
      </c>
      <c r="H21" s="7">
        <f t="shared" si="0"/>
        <v>29</v>
      </c>
      <c r="I21" s="4"/>
      <c r="J21" s="4"/>
      <c r="K21" s="14">
        <f t="shared" si="1"/>
        <v>29</v>
      </c>
      <c r="L21" s="13" t="str">
        <f t="shared" si="2"/>
        <v>F</v>
      </c>
    </row>
    <row r="22" spans="1:12" x14ac:dyDescent="0.3">
      <c r="A22">
        <v>16</v>
      </c>
      <c r="B22" t="s">
        <v>32</v>
      </c>
      <c r="C22" s="4" t="s">
        <v>58</v>
      </c>
      <c r="D22" s="4"/>
      <c r="E22" s="4"/>
      <c r="F22" s="4">
        <v>22.5</v>
      </c>
      <c r="G22" s="4"/>
      <c r="H22" s="7">
        <f t="shared" si="0"/>
        <v>22.5</v>
      </c>
      <c r="I22" s="4">
        <v>38.5</v>
      </c>
      <c r="J22" s="4"/>
      <c r="K22" s="14">
        <f t="shared" si="1"/>
        <v>61</v>
      </c>
      <c r="L22" s="13" t="str">
        <f t="shared" si="2"/>
        <v>D</v>
      </c>
    </row>
    <row r="23" spans="1:12" x14ac:dyDescent="0.3">
      <c r="A23">
        <v>17</v>
      </c>
      <c r="B23" t="s">
        <v>33</v>
      </c>
      <c r="C23" s="4" t="s">
        <v>59</v>
      </c>
      <c r="D23" s="4"/>
      <c r="E23" s="4"/>
      <c r="F23" s="4"/>
      <c r="G23" s="4"/>
      <c r="H23" s="7">
        <f t="shared" si="0"/>
        <v>0</v>
      </c>
      <c r="I23" s="4">
        <v>8</v>
      </c>
      <c r="J23" s="4"/>
      <c r="K23" s="14">
        <f t="shared" si="1"/>
        <v>8</v>
      </c>
      <c r="L23" s="13" t="str">
        <f t="shared" si="2"/>
        <v>F</v>
      </c>
    </row>
    <row r="24" spans="1:12" x14ac:dyDescent="0.3">
      <c r="A24">
        <v>18</v>
      </c>
      <c r="B24" t="s">
        <v>34</v>
      </c>
      <c r="C24" s="4" t="s">
        <v>60</v>
      </c>
      <c r="D24" s="4"/>
      <c r="E24" s="4"/>
      <c r="F24" s="4"/>
      <c r="G24" s="4"/>
      <c r="H24" s="7">
        <f t="shared" si="0"/>
        <v>0</v>
      </c>
      <c r="I24" s="4"/>
      <c r="J24" s="4"/>
      <c r="K24" s="14">
        <f t="shared" si="1"/>
        <v>0</v>
      </c>
      <c r="L24" s="13" t="str">
        <f t="shared" si="2"/>
        <v>F</v>
      </c>
    </row>
    <row r="25" spans="1:12" x14ac:dyDescent="0.3">
      <c r="A25">
        <v>19</v>
      </c>
      <c r="B25" t="s">
        <v>35</v>
      </c>
      <c r="C25" s="4" t="s">
        <v>61</v>
      </c>
      <c r="D25" s="4"/>
      <c r="E25" s="4"/>
      <c r="F25" s="4"/>
      <c r="G25" s="4"/>
      <c r="H25" s="7">
        <f t="shared" si="0"/>
        <v>0</v>
      </c>
      <c r="I25" s="4"/>
      <c r="J25" s="4"/>
      <c r="K25" s="14">
        <f t="shared" si="1"/>
        <v>0</v>
      </c>
      <c r="L25" s="13" t="str">
        <f t="shared" si="2"/>
        <v>F</v>
      </c>
    </row>
    <row r="26" spans="1:12" x14ac:dyDescent="0.3">
      <c r="A26">
        <v>20</v>
      </c>
      <c r="B26" t="s">
        <v>36</v>
      </c>
      <c r="C26" s="4" t="s">
        <v>13</v>
      </c>
      <c r="D26" s="4"/>
      <c r="E26" s="4"/>
      <c r="F26" s="4">
        <v>21.5</v>
      </c>
      <c r="G26" s="4"/>
      <c r="H26" s="7">
        <f t="shared" si="0"/>
        <v>21.5</v>
      </c>
      <c r="I26" s="4"/>
      <c r="J26" s="4"/>
      <c r="K26" s="14">
        <f t="shared" si="1"/>
        <v>21.5</v>
      </c>
      <c r="L26" s="13" t="str">
        <f t="shared" si="2"/>
        <v>F</v>
      </c>
    </row>
    <row r="27" spans="1:12" x14ac:dyDescent="0.3">
      <c r="A27">
        <v>21</v>
      </c>
      <c r="B27" t="s">
        <v>37</v>
      </c>
      <c r="C27" s="4" t="s">
        <v>62</v>
      </c>
      <c r="D27" s="4"/>
      <c r="E27" s="4"/>
      <c r="F27" s="4"/>
      <c r="G27" s="4"/>
      <c r="H27" s="7">
        <f t="shared" si="0"/>
        <v>0</v>
      </c>
      <c r="I27" s="4"/>
      <c r="J27" s="4"/>
      <c r="K27" s="14">
        <f t="shared" si="1"/>
        <v>0</v>
      </c>
      <c r="L27" s="13" t="str">
        <f t="shared" si="2"/>
        <v>F</v>
      </c>
    </row>
    <row r="28" spans="1:12" x14ac:dyDescent="0.3">
      <c r="A28">
        <v>22</v>
      </c>
      <c r="B28" t="s">
        <v>38</v>
      </c>
      <c r="C28" s="4" t="s">
        <v>63</v>
      </c>
      <c r="D28" s="4"/>
      <c r="E28" s="4"/>
      <c r="F28" s="4">
        <v>14</v>
      </c>
      <c r="G28" s="4">
        <v>14</v>
      </c>
      <c r="H28" s="7">
        <f t="shared" si="0"/>
        <v>14</v>
      </c>
      <c r="I28" s="4"/>
      <c r="J28" s="4"/>
      <c r="K28" s="14">
        <f t="shared" si="1"/>
        <v>14</v>
      </c>
      <c r="L28" s="13" t="str">
        <f t="shared" si="2"/>
        <v>F</v>
      </c>
    </row>
    <row r="29" spans="1:12" x14ac:dyDescent="0.3">
      <c r="A29">
        <v>23</v>
      </c>
      <c r="B29" t="s">
        <v>39</v>
      </c>
      <c r="C29" s="4" t="s">
        <v>14</v>
      </c>
      <c r="D29" s="4"/>
      <c r="E29" s="4"/>
      <c r="F29" s="4"/>
      <c r="G29" s="4">
        <v>11</v>
      </c>
      <c r="H29" s="7">
        <f t="shared" si="0"/>
        <v>11</v>
      </c>
      <c r="I29" s="4"/>
      <c r="J29" s="4"/>
      <c r="K29" s="14">
        <f t="shared" si="1"/>
        <v>11</v>
      </c>
      <c r="L29" s="13" t="str">
        <f t="shared" si="2"/>
        <v>F</v>
      </c>
    </row>
    <row r="30" spans="1:12" x14ac:dyDescent="0.3">
      <c r="A30">
        <v>24</v>
      </c>
      <c r="B30" t="s">
        <v>40</v>
      </c>
      <c r="C30" s="4" t="s">
        <v>15</v>
      </c>
      <c r="D30" s="4"/>
      <c r="E30" s="4"/>
      <c r="F30" s="4"/>
      <c r="G30" s="4"/>
      <c r="H30" s="7">
        <f t="shared" si="0"/>
        <v>0</v>
      </c>
      <c r="I30" s="4"/>
      <c r="J30" s="4"/>
      <c r="K30" s="14">
        <f t="shared" si="1"/>
        <v>0</v>
      </c>
      <c r="L30" s="13" t="str">
        <f t="shared" si="2"/>
        <v>F</v>
      </c>
    </row>
    <row r="31" spans="1:12" x14ac:dyDescent="0.3">
      <c r="A31">
        <v>25</v>
      </c>
      <c r="B31" t="s">
        <v>41</v>
      </c>
      <c r="C31" s="4" t="s">
        <v>64</v>
      </c>
      <c r="D31" s="4"/>
      <c r="E31" s="4"/>
      <c r="F31" s="4"/>
      <c r="G31" s="4"/>
      <c r="H31" s="7">
        <f t="shared" si="0"/>
        <v>0</v>
      </c>
      <c r="I31" s="4"/>
      <c r="J31" s="4"/>
      <c r="K31" s="14">
        <f t="shared" si="1"/>
        <v>0</v>
      </c>
      <c r="L31" s="13" t="str">
        <f t="shared" si="2"/>
        <v>F</v>
      </c>
    </row>
    <row r="32" spans="1:12" x14ac:dyDescent="0.3">
      <c r="A32">
        <v>26</v>
      </c>
      <c r="B32" t="s">
        <v>42</v>
      </c>
      <c r="C32" s="4" t="s">
        <v>65</v>
      </c>
      <c r="D32" s="4"/>
      <c r="E32" s="4"/>
      <c r="F32" s="4"/>
      <c r="G32" s="4"/>
      <c r="H32" s="7">
        <f t="shared" si="0"/>
        <v>0</v>
      </c>
      <c r="I32" s="4"/>
      <c r="J32" s="4"/>
      <c r="K32" s="14">
        <f t="shared" si="1"/>
        <v>0</v>
      </c>
      <c r="L32" s="13" t="str">
        <f t="shared" si="2"/>
        <v>F</v>
      </c>
    </row>
    <row r="33" spans="2:12" x14ac:dyDescent="0.3">
      <c r="C33" s="4"/>
      <c r="D33" s="4"/>
      <c r="E33" s="4"/>
      <c r="F33" s="4"/>
      <c r="G33" s="4"/>
      <c r="H33" s="7"/>
      <c r="I33" s="4"/>
      <c r="J33" s="4"/>
      <c r="K33" s="14"/>
      <c r="L33" s="16"/>
    </row>
    <row r="34" spans="2:12" x14ac:dyDescent="0.3">
      <c r="B34" s="6" t="s">
        <v>67</v>
      </c>
      <c r="C34" s="7"/>
      <c r="D34" s="7"/>
      <c r="E34" s="7" t="s">
        <v>10</v>
      </c>
      <c r="F34" s="7"/>
      <c r="G34" s="7"/>
      <c r="H34" s="7" t="s">
        <v>8</v>
      </c>
      <c r="I34" s="7"/>
      <c r="J34" s="4"/>
      <c r="K34" s="4"/>
      <c r="L34" s="15"/>
    </row>
    <row r="35" spans="2:12" x14ac:dyDescent="0.3">
      <c r="C35" s="4"/>
      <c r="D35" s="4"/>
      <c r="E35" s="4"/>
      <c r="F35" s="4"/>
      <c r="G35" s="4"/>
      <c r="H35" s="4"/>
      <c r="I35" s="4"/>
      <c r="J35" s="4"/>
      <c r="K35" s="4"/>
      <c r="L35" s="15"/>
    </row>
  </sheetData>
  <sortState ref="B6:B25">
    <sortCondition ref="B6"/>
  </sortState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2022-01-15T18:56:06Z</dcterms:modified>
</cp:coreProperties>
</file>