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 activeTab="2"/>
  </bookViews>
  <sheets>
    <sheet name="A-smjer" sheetId="1" r:id="rId1"/>
    <sheet name="B-smjer" sheetId="2" r:id="rId2"/>
    <sheet name="Zakljucne Ocjene A" sheetId="3" r:id="rId3"/>
    <sheet name="Zakljucne Ocjene B" sheetId="4" r:id="rId4"/>
  </sheets>
  <calcPr calcId="145621"/>
</workbook>
</file>

<file path=xl/calcChain.xml><?xml version="1.0" encoding="utf-8"?>
<calcChain xmlns="http://schemas.openxmlformats.org/spreadsheetml/2006/main">
  <c r="D9" i="3" l="1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C9" i="4" l="1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D8" i="4"/>
  <c r="C8" i="4"/>
  <c r="D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8" i="3"/>
  <c r="P9" i="2" l="1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8" i="2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8" i="1"/>
</calcChain>
</file>

<file path=xl/sharedStrings.xml><?xml version="1.0" encoding="utf-8"?>
<sst xmlns="http://schemas.openxmlformats.org/spreadsheetml/2006/main" count="540" uniqueCount="188">
  <si>
    <t>OBRAZAC za evidenciju osvojenih poena na predmetu i predlog ocjene</t>
  </si>
  <si>
    <t>Popunjava predmetni 
nastavnik</t>
  </si>
  <si>
    <t>STUDIJSKI PROGRAM: Matematika</t>
  </si>
  <si>
    <t>STUDIJE:  AKADEMSKE OSNOVNE</t>
  </si>
  <si>
    <t>PREDMET: Diferencijalne jednačine</t>
  </si>
  <si>
    <t>Broj ECTS kredita
6</t>
  </si>
  <si>
    <t>NASTAVNIK:Nevena Mijajlović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</si>
  <si>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</si>
  <si>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</si>
  <si>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</si>
  <si>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</si>
  <si>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</si>
  <si>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Testovi</t>
  </si>
  <si>
    <t>Izlaganje 
na času</t>
  </si>
  <si>
    <t>-</t>
  </si>
  <si>
    <t>KOLOKVIJUMI</t>
  </si>
  <si>
    <t>ZAVRŠNI ISPIT</t>
  </si>
  <si>
    <t>Domaći zadatak</t>
  </si>
  <si>
    <t>I</t>
  </si>
  <si>
    <t>II</t>
  </si>
  <si>
    <t>III</t>
  </si>
  <si>
    <t>Ipop</t>
  </si>
  <si>
    <t>Redovni</t>
  </si>
  <si>
    <t>Popravni</t>
  </si>
  <si>
    <t>16/19</t>
  </si>
  <si>
    <t>Semra Jonuz</t>
  </si>
  <si>
    <t>3/18</t>
  </si>
  <si>
    <t>Milijana Zindović</t>
  </si>
  <si>
    <t>E</t>
  </si>
  <si>
    <t>5/18</t>
  </si>
  <si>
    <t>Milica Ralević</t>
  </si>
  <si>
    <t>8/18</t>
  </si>
  <si>
    <t>Adnana Kurmemović</t>
  </si>
  <si>
    <t>5/17</t>
  </si>
  <si>
    <t>Marina Junčaj</t>
  </si>
  <si>
    <t>7/17</t>
  </si>
  <si>
    <t>Sara Ćuković</t>
  </si>
  <si>
    <t>10/17</t>
  </si>
  <si>
    <t>Sanja Strunjaš</t>
  </si>
  <si>
    <t>16/17</t>
  </si>
  <si>
    <t>Ana Pejović</t>
  </si>
  <si>
    <t>22/17</t>
  </si>
  <si>
    <t>Ivana Fatić</t>
  </si>
  <si>
    <t>4/16</t>
  </si>
  <si>
    <t>Milica Obradović</t>
  </si>
  <si>
    <t>13/16</t>
  </si>
  <si>
    <t>Pavle Bukilić</t>
  </si>
  <si>
    <t>18/16</t>
  </si>
  <si>
    <t>Maja Đuričković</t>
  </si>
  <si>
    <t>1/15</t>
  </si>
  <si>
    <t>Dragana Popović</t>
  </si>
  <si>
    <t>2/15</t>
  </si>
  <si>
    <t>Milijana Laketić</t>
  </si>
  <si>
    <t>D</t>
  </si>
  <si>
    <t>4/15</t>
  </si>
  <si>
    <t>Anida Vesković</t>
  </si>
  <si>
    <t>5/15</t>
  </si>
  <si>
    <t>Tamara Racković</t>
  </si>
  <si>
    <t>11/15</t>
  </si>
  <si>
    <t>Samira Ašćerić</t>
  </si>
  <si>
    <t>18/15</t>
  </si>
  <si>
    <t>Sandra Komarica</t>
  </si>
  <si>
    <t>31/15</t>
  </si>
  <si>
    <t>Milena Ćetković</t>
  </si>
  <si>
    <t>1/14</t>
  </si>
  <si>
    <t>Aleksandar Nedović</t>
  </si>
  <si>
    <t>15/14</t>
  </si>
  <si>
    <t>Elsan Kuč</t>
  </si>
  <si>
    <t>21/14</t>
  </si>
  <si>
    <t>Stefan Vesković</t>
  </si>
  <si>
    <t>27/14</t>
  </si>
  <si>
    <t>Elma Škrijelj</t>
  </si>
  <si>
    <t>2/13</t>
  </si>
  <si>
    <t>Milica Đukanović</t>
  </si>
  <si>
    <t>12/13</t>
  </si>
  <si>
    <t>Olivera Popović</t>
  </si>
  <si>
    <t>19/12</t>
  </si>
  <si>
    <t>Jasna Bošković</t>
  </si>
  <si>
    <t>23/12</t>
  </si>
  <si>
    <t>Tanja Ivošević</t>
  </si>
  <si>
    <t>4/11</t>
  </si>
  <si>
    <t>Hana Kaljaj</t>
  </si>
  <si>
    <t>STUDIJSKI PROGRAM:  Matematika i računarske nauke</t>
  </si>
  <si>
    <t>NASTAVNIK: Nevena Mijajlović</t>
  </si>
  <si>
    <t>41/19</t>
  </si>
  <si>
    <t>Igor Mihajlović</t>
  </si>
  <si>
    <t>Jovana Bujišić</t>
  </si>
  <si>
    <t>Jovan Đurić</t>
  </si>
  <si>
    <t>9/18</t>
  </si>
  <si>
    <t>Tamara Čukić</t>
  </si>
  <si>
    <t>14/18</t>
  </si>
  <si>
    <t>Danica Duković</t>
  </si>
  <si>
    <t>15/18</t>
  </si>
  <si>
    <t>Ana Vukojičić</t>
  </si>
  <si>
    <t>16/18</t>
  </si>
  <si>
    <t>Radojka Poleksić</t>
  </si>
  <si>
    <t>18/18</t>
  </si>
  <si>
    <t>Marija Došljak</t>
  </si>
  <si>
    <t>A</t>
  </si>
  <si>
    <t>20/18</t>
  </si>
  <si>
    <t>Bane Petričić</t>
  </si>
  <si>
    <t>25/18</t>
  </si>
  <si>
    <t>Ana Ivanović</t>
  </si>
  <si>
    <t>28/18</t>
  </si>
  <si>
    <t>Radoman Mijanović</t>
  </si>
  <si>
    <t>41/18</t>
  </si>
  <si>
    <t>Maja Radojičić</t>
  </si>
  <si>
    <t>Nikolina Šikmanović</t>
  </si>
  <si>
    <t>8/17</t>
  </si>
  <si>
    <t>Dijana Popović</t>
  </si>
  <si>
    <t>Marijana Rakočević</t>
  </si>
  <si>
    <t>18/17</t>
  </si>
  <si>
    <t>Balša Pejović</t>
  </si>
  <si>
    <t>32/17</t>
  </si>
  <si>
    <t>Jovan Janjušević</t>
  </si>
  <si>
    <t>34/17</t>
  </si>
  <si>
    <t>Miloš Komnenović</t>
  </si>
  <si>
    <t>2/16</t>
  </si>
  <si>
    <t>Tijana Bogavac</t>
  </si>
  <si>
    <t>7/16</t>
  </si>
  <si>
    <t>Ivana Popović</t>
  </si>
  <si>
    <t>19/16</t>
  </si>
  <si>
    <t>Tijana Dragnić</t>
  </si>
  <si>
    <t>23/16</t>
  </si>
  <si>
    <t>Dragana Joksimović</t>
  </si>
  <si>
    <t>24/16</t>
  </si>
  <si>
    <t>Vuk Stanišić</t>
  </si>
  <si>
    <t>25/16</t>
  </si>
  <si>
    <t>Magdalena Doderović</t>
  </si>
  <si>
    <t>28/16</t>
  </si>
  <si>
    <t>Jovana Damjanović</t>
  </si>
  <si>
    <t>32/16</t>
  </si>
  <si>
    <t>Marija Rakonjac</t>
  </si>
  <si>
    <t>38/16</t>
  </si>
  <si>
    <t>Bogdan Rakonjac</t>
  </si>
  <si>
    <t>41/16</t>
  </si>
  <si>
    <t>Marko Furundžić</t>
  </si>
  <si>
    <t>42/16</t>
  </si>
  <si>
    <t>Tatjana Srdanović</t>
  </si>
  <si>
    <t>43/16</t>
  </si>
  <si>
    <t>Nevena Šaranović</t>
  </si>
  <si>
    <t>10/15</t>
  </si>
  <si>
    <t>Milica Stanišić</t>
  </si>
  <si>
    <t>Jasmina Peročević</t>
  </si>
  <si>
    <t>14/15</t>
  </si>
  <si>
    <t>Nebojša Kasalica</t>
  </si>
  <si>
    <t>15/15</t>
  </si>
  <si>
    <t>Jelena Puletić</t>
  </si>
  <si>
    <t>21/15</t>
  </si>
  <si>
    <t>Rada Bašić</t>
  </si>
  <si>
    <t>22/15</t>
  </si>
  <si>
    <t>Slavica Kovačević</t>
  </si>
  <si>
    <t>24/15</t>
  </si>
  <si>
    <t>Branka Sošić</t>
  </si>
  <si>
    <t>25/15</t>
  </si>
  <si>
    <t>Andrea Krunić</t>
  </si>
  <si>
    <t>29/15</t>
  </si>
  <si>
    <t>Petar Šćepanović</t>
  </si>
  <si>
    <t>39/15</t>
  </si>
  <si>
    <t>Anastasija Tomović</t>
  </si>
  <si>
    <t>23/14</t>
  </si>
  <si>
    <t>Jovana Bulatović</t>
  </si>
  <si>
    <t>40/14</t>
  </si>
  <si>
    <t>Filip Vučković</t>
  </si>
  <si>
    <t>52/13</t>
  </si>
  <si>
    <t>Belma Hadžajlić</t>
  </si>
  <si>
    <t>16/12</t>
  </si>
  <si>
    <t>Marija Šćepanović</t>
  </si>
  <si>
    <t>3/11</t>
  </si>
  <si>
    <t>Milena Radojević</t>
  </si>
  <si>
    <t>16/11</t>
  </si>
  <si>
    <t>Amina Murić</t>
  </si>
  <si>
    <t>23/11</t>
  </si>
  <si>
    <t>Jelena Ćorac</t>
  </si>
  <si>
    <t>34/11</t>
  </si>
  <si>
    <t>Milica Jokmanović</t>
  </si>
  <si>
    <t>OBRAZAC ZA ZAKLJUČNE OCJENE</t>
  </si>
  <si>
    <t>Popunjava  se  i potpisuje  kao  odluka Vijeća</t>
  </si>
  <si>
    <t>STUDIJE: AKADEMSKE OSNOVNE</t>
  </si>
  <si>
    <t xml:space="preserve">BROJ ECTS KREDITA: </t>
  </si>
  <si>
    <t>PREZIME I IME STUDENTA</t>
  </si>
  <si>
    <t>OSVOJENI BROJ POENA</t>
  </si>
  <si>
    <t>ZAKLJUČNA OCJENA</t>
  </si>
  <si>
    <t>U TOKU SEMESTRA</t>
  </si>
  <si>
    <t>NA ZAVRŠNOM ISPITU</t>
  </si>
  <si>
    <t>STUDIJSKI PROGRAM: Matematika i računarske nauke</t>
  </si>
  <si>
    <t>F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</si>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</sst>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indexed="8"/>
      <name val="Calibri"/>
    </font>
    <font>
      <b/>
      <i/>
      <sz val="14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b/>
      <sz val="8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b/>
      <sz val="9"/>
      <color indexed="8"/>
      <name val="Arial"/>
    </font>
    <font>
      <sz val="8"/>
      <color indexed="8"/>
      <name val="Times New Roman"/>
    </font>
    <font>
      <b/>
      <sz val="11"/>
      <color indexed="8"/>
      <name val="Arial"/>
    </font>
    <font>
      <sz val="12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24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dotted">
        <color indexed="10"/>
      </right>
      <top style="thin">
        <color indexed="10"/>
      </top>
      <bottom style="thin">
        <color indexed="10"/>
      </bottom>
      <diagonal/>
    </border>
    <border>
      <left style="dotted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ck">
        <color indexed="8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ck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24">
    <xf numFmtId="0" fontId="0" fillId="0" borderId="0" xfId="0" applyFont="1" applyAlignment="1"/>
    <xf numFmtId="0" fontId="0" fillId="0" borderId="0" xfId="0" applyNumberFormat="1" applyFont="1" applyAlignment="1"/>
    <xf numFmtId="0" fontId="0" fillId="2" borderId="2" xfId="0" applyFont="1" applyFill="1" applyBorder="1" applyAlignment="1"/>
    <xf numFmtId="0" fontId="6" fillId="2" borderId="2" xfId="0" applyNumberFormat="1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0" fillId="2" borderId="13" xfId="0" applyNumberFormat="1" applyFont="1" applyFill="1" applyBorder="1" applyAlignment="1"/>
    <xf numFmtId="164" fontId="6" fillId="2" borderId="13" xfId="0" applyNumberFormat="1" applyFont="1" applyFill="1" applyBorder="1" applyAlignment="1">
      <alignment horizontal="center"/>
    </xf>
    <xf numFmtId="164" fontId="6" fillId="2" borderId="14" xfId="0" applyNumberFormat="1" applyFont="1" applyFill="1" applyBorder="1" applyAlignment="1">
      <alignment horizontal="center"/>
    </xf>
    <xf numFmtId="164" fontId="6" fillId="2" borderId="9" xfId="0" applyNumberFormat="1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/>
    </xf>
    <xf numFmtId="164" fontId="0" fillId="2" borderId="13" xfId="0" applyNumberFormat="1" applyFont="1" applyFill="1" applyBorder="1" applyAlignment="1">
      <alignment horizontal="center"/>
    </xf>
    <xf numFmtId="164" fontId="0" fillId="2" borderId="14" xfId="0" applyNumberFormat="1" applyFont="1" applyFill="1" applyBorder="1" applyAlignment="1">
      <alignment horizontal="center"/>
    </xf>
    <xf numFmtId="0" fontId="3" fillId="2" borderId="9" xfId="0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164" fontId="6" fillId="2" borderId="16" xfId="0" applyNumberFormat="1" applyFont="1" applyFill="1" applyBorder="1" applyAlignment="1">
      <alignment horizontal="center"/>
    </xf>
    <xf numFmtId="164" fontId="6" fillId="2" borderId="11" xfId="0" applyNumberFormat="1" applyFont="1" applyFill="1" applyBorder="1" applyAlignment="1">
      <alignment horizontal="center"/>
    </xf>
    <xf numFmtId="164" fontId="6" fillId="2" borderId="17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/>
    </xf>
    <xf numFmtId="0" fontId="3" fillId="2" borderId="13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0" fontId="6" fillId="2" borderId="9" xfId="0" applyNumberFormat="1" applyFont="1" applyFill="1" applyBorder="1" applyAlignment="1">
      <alignment vertical="center"/>
    </xf>
    <xf numFmtId="49" fontId="6" fillId="2" borderId="9" xfId="0" applyNumberFormat="1" applyFont="1" applyFill="1" applyBorder="1" applyAlignment="1">
      <alignment horizontal="center" vertical="center" wrapText="1"/>
    </xf>
    <xf numFmtId="49" fontId="0" fillId="2" borderId="9" xfId="0" applyNumberFormat="1" applyFont="1" applyFill="1" applyBorder="1" applyAlignment="1"/>
    <xf numFmtId="164" fontId="0" fillId="2" borderId="9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164" fontId="6" fillId="2" borderId="18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49" fontId="8" fillId="3" borderId="9" xfId="0" applyNumberFormat="1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1" fontId="6" fillId="2" borderId="22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0" fontId="6" fillId="2" borderId="23" xfId="0" applyNumberFormat="1" applyFont="1" applyFill="1" applyBorder="1" applyAlignment="1">
      <alignment horizontal="center" vertical="center"/>
    </xf>
    <xf numFmtId="164" fontId="0" fillId="2" borderId="21" xfId="0" applyNumberFormat="1" applyFont="1" applyFill="1" applyBorder="1" applyAlignment="1">
      <alignment horizontal="center" vertical="center"/>
    </xf>
    <xf numFmtId="164" fontId="6" fillId="2" borderId="22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/>
    <xf numFmtId="0" fontId="5" fillId="2" borderId="2" xfId="0" applyNumberFormat="1" applyFont="1" applyFill="1" applyBorder="1" applyAlignment="1"/>
    <xf numFmtId="0" fontId="5" fillId="2" borderId="3" xfId="0" applyNumberFormat="1" applyFont="1" applyFill="1" applyBorder="1" applyAlignment="1"/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/>
    <xf numFmtId="0" fontId="6" fillId="2" borderId="3" xfId="0" applyNumberFormat="1" applyFont="1" applyFill="1" applyBorder="1" applyAlignment="1"/>
    <xf numFmtId="49" fontId="1" fillId="2" borderId="1" xfId="0" applyNumberFormat="1" applyFont="1" applyFill="1" applyBorder="1" applyAlignment="1">
      <alignment horizontal="left" vertic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>
      <alignment horizontal="left" vertical="center"/>
    </xf>
    <xf numFmtId="49" fontId="2" fillId="3" borderId="4" xfId="0" applyNumberFormat="1" applyFont="1" applyFill="1" applyBorder="1" applyAlignment="1">
      <alignment horizontal="center" vertical="top" wrapText="1"/>
    </xf>
    <xf numFmtId="0" fontId="2" fillId="3" borderId="5" xfId="0" applyNumberFormat="1" applyFont="1" applyFill="1" applyBorder="1" applyAlignment="1">
      <alignment horizontal="center" vertical="top" wrapText="1"/>
    </xf>
    <xf numFmtId="0" fontId="2" fillId="3" borderId="6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left" vertical="center"/>
    </xf>
    <xf numFmtId="0" fontId="4" fillId="2" borderId="2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left" wrapText="1"/>
    </xf>
    <xf numFmtId="0" fontId="6" fillId="2" borderId="2" xfId="0" applyNumberFormat="1" applyFont="1" applyFill="1" applyBorder="1" applyAlignment="1">
      <alignment horizontal="left" wrapText="1"/>
    </xf>
    <xf numFmtId="49" fontId="7" fillId="2" borderId="7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vertical="center" wrapText="1"/>
    </xf>
    <xf numFmtId="0" fontId="7" fillId="2" borderId="8" xfId="0" applyNumberFormat="1" applyFont="1" applyFill="1" applyBorder="1" applyAlignment="1">
      <alignment vertical="center" wrapText="1"/>
    </xf>
    <xf numFmtId="0" fontId="7" fillId="2" borderId="12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/>
    <xf numFmtId="49" fontId="3" fillId="2" borderId="9" xfId="0" applyNumberFormat="1" applyFont="1" applyFill="1" applyBorder="1" applyAlignment="1">
      <alignment horizontal="left" vertical="center"/>
    </xf>
    <xf numFmtId="0" fontId="3" fillId="2" borderId="9" xfId="0" applyNumberFormat="1" applyFont="1" applyFill="1" applyBorder="1" applyAlignment="1">
      <alignment horizontal="left" vertical="center"/>
    </xf>
    <xf numFmtId="0" fontId="6" fillId="3" borderId="5" xfId="0" applyNumberFormat="1" applyFont="1" applyFill="1" applyBorder="1" applyAlignment="1">
      <alignment horizontal="center" vertical="top"/>
    </xf>
    <xf numFmtId="0" fontId="6" fillId="3" borderId="6" xfId="0" applyNumberFormat="1" applyFont="1" applyFill="1" applyBorder="1" applyAlignment="1">
      <alignment horizontal="center" vertical="top"/>
    </xf>
    <xf numFmtId="49" fontId="7" fillId="2" borderId="9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left" vertical="center"/>
    </xf>
    <xf numFmtId="0" fontId="4" fillId="2" borderId="9" xfId="0" applyNumberFormat="1" applyFont="1" applyFill="1" applyBorder="1" applyAlignment="1">
      <alignment horizontal="left" vertical="center"/>
    </xf>
    <xf numFmtId="49" fontId="6" fillId="2" borderId="9" xfId="0" applyNumberFormat="1" applyFont="1" applyFill="1" applyBorder="1" applyAlignment="1">
      <alignment horizontal="left" wrapText="1"/>
    </xf>
    <xf numFmtId="0" fontId="6" fillId="2" borderId="9" xfId="0" applyNumberFormat="1" applyFont="1" applyFill="1" applyBorder="1" applyAlignment="1">
      <alignment horizontal="left" wrapText="1"/>
    </xf>
    <xf numFmtId="49" fontId="1" fillId="2" borderId="9" xfId="0" applyNumberFormat="1" applyFont="1" applyFill="1" applyBorder="1" applyAlignment="1">
      <alignment horizontal="left" vertical="center"/>
    </xf>
    <xf numFmtId="0" fontId="1" fillId="2" borderId="9" xfId="0" applyNumberFormat="1" applyFont="1" applyFill="1" applyBorder="1" applyAlignment="1">
      <alignment horizontal="left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top" wrapText="1"/>
    </xf>
    <xf numFmtId="0" fontId="2" fillId="2" borderId="9" xfId="0" applyNumberFormat="1" applyFont="1" applyFill="1" applyBorder="1" applyAlignment="1">
      <alignment horizontal="center" vertical="top" wrapText="1"/>
    </xf>
    <xf numFmtId="49" fontId="5" fillId="2" borderId="9" xfId="0" applyNumberFormat="1" applyFont="1" applyFill="1" applyBorder="1" applyAlignment="1"/>
    <xf numFmtId="0" fontId="5" fillId="2" borderId="9" xfId="0" applyNumberFormat="1" applyFont="1" applyFill="1" applyBorder="1" applyAlignment="1"/>
    <xf numFmtId="49" fontId="3" fillId="2" borderId="9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vertical="center" wrapText="1"/>
    </xf>
    <xf numFmtId="0" fontId="7" fillId="2" borderId="9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wrapText="1"/>
    </xf>
    <xf numFmtId="0" fontId="9" fillId="2" borderId="2" xfId="0" applyNumberFormat="1" applyFont="1" applyFill="1" applyBorder="1" applyAlignment="1">
      <alignment wrapText="1"/>
    </xf>
    <xf numFmtId="0" fontId="9" fillId="2" borderId="3" xfId="0" applyNumberFormat="1" applyFont="1" applyFill="1" applyBorder="1" applyAlignment="1">
      <alignment wrapText="1"/>
    </xf>
    <xf numFmtId="0" fontId="10" fillId="2" borderId="2" xfId="0" applyNumberFormat="1" applyFont="1" applyFill="1" applyBorder="1" applyAlignment="1">
      <alignment wrapText="1"/>
    </xf>
    <xf numFmtId="0" fontId="6" fillId="2" borderId="1" xfId="0" applyNumberFormat="1" applyFont="1" applyFill="1" applyBorder="1" applyAlignment="1">
      <alignment wrapText="1"/>
    </xf>
    <xf numFmtId="0" fontId="6" fillId="2" borderId="2" xfId="0" applyNumberFormat="1" applyFont="1" applyFill="1" applyBorder="1" applyAlignment="1">
      <alignment wrapText="1"/>
    </xf>
    <xf numFmtId="0" fontId="6" fillId="2" borderId="3" xfId="0" applyNumberFormat="1" applyFont="1" applyFill="1" applyBorder="1" applyAlignment="1">
      <alignment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wrapText="1"/>
    </xf>
    <xf numFmtId="0" fontId="3" fillId="2" borderId="3" xfId="0" applyNumberFormat="1" applyFont="1" applyFill="1" applyBorder="1" applyAlignment="1">
      <alignment wrapText="1"/>
    </xf>
    <xf numFmtId="49" fontId="6" fillId="2" borderId="9" xfId="0" applyNumberFormat="1" applyFont="1" applyFill="1" applyBorder="1" applyAlignment="1">
      <alignment wrapText="1"/>
    </xf>
    <xf numFmtId="0" fontId="6" fillId="2" borderId="9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333300"/>
      <rgbColor rgb="FFAAAAAA"/>
      <rgbColor rgb="FFCCFFC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5"/>
  <sheetViews>
    <sheetView showGridLines="0" topLeftCell="A10" workbookViewId="0">
      <selection activeCell="P13" sqref="P13"/>
    </sheetView>
  </sheetViews>
  <sheetFormatPr defaultColWidth="8.85546875" defaultRowHeight="12.75" customHeight="1" x14ac:dyDescent="0.25"/>
  <cols>
    <col min="1" max="1" width="8.42578125" style="1" customWidth="1"/>
    <col min="2" max="2" width="27.7109375" style="1" customWidth="1"/>
    <col min="3" max="3" width="11.85546875" style="1" customWidth="1"/>
    <col min="4" max="4" width="5.28515625" style="1" customWidth="1"/>
    <col min="5" max="5" width="5.85546875" style="1" customWidth="1"/>
    <col min="6" max="11" width="3.85546875" style="1" customWidth="1"/>
    <col min="12" max="12" width="6.7109375" style="1" customWidth="1"/>
    <col min="13" max="13" width="7" style="1" customWidth="1"/>
    <col min="14" max="14" width="8.42578125" style="1" customWidth="1"/>
    <col min="15" max="15" width="9.140625" style="1" customWidth="1"/>
    <col min="16" max="16" width="7.42578125" style="1" customWidth="1"/>
    <col min="17" max="17" width="5.85546875" style="1" customWidth="1"/>
    <col min="18" max="256" width="8.85546875" style="1" customWidth="1"/>
  </cols>
  <sheetData>
    <row r="1" spans="1:17" ht="23.25" customHeight="1" x14ac:dyDescent="0.25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  <c r="O1" s="56" t="s">
        <v>1</v>
      </c>
      <c r="P1" s="57"/>
      <c r="Q1" s="58"/>
    </row>
    <row r="2" spans="1:17" ht="13.7" customHeight="1" x14ac:dyDescent="0.25">
      <c r="A2" s="53" t="s">
        <v>2</v>
      </c>
      <c r="B2" s="54"/>
      <c r="C2" s="54"/>
      <c r="D2" s="54"/>
      <c r="E2" s="54"/>
      <c r="F2" s="54"/>
      <c r="G2" s="54"/>
      <c r="H2" s="54"/>
      <c r="I2" s="54"/>
      <c r="J2" s="54"/>
      <c r="K2" s="55"/>
      <c r="L2" s="61" t="s">
        <v>3</v>
      </c>
      <c r="M2" s="62"/>
      <c r="N2" s="62"/>
      <c r="O2" s="62"/>
      <c r="P2" s="62"/>
      <c r="Q2" s="63"/>
    </row>
    <row r="3" spans="1:17" ht="21" customHeight="1" x14ac:dyDescent="0.25">
      <c r="A3" s="42" t="s">
        <v>4</v>
      </c>
      <c r="B3" s="43"/>
      <c r="C3" s="44"/>
      <c r="D3" s="59" t="s">
        <v>5</v>
      </c>
      <c r="E3" s="60"/>
      <c r="F3" s="64" t="s">
        <v>6</v>
      </c>
      <c r="G3" s="65"/>
      <c r="H3" s="65"/>
      <c r="I3" s="65"/>
      <c r="J3" s="65"/>
      <c r="K3" s="65"/>
      <c r="L3" s="65"/>
      <c r="M3" s="65"/>
      <c r="N3" s="48"/>
      <c r="O3" s="48"/>
      <c r="P3" s="48"/>
      <c r="Q3" s="49"/>
    </row>
    <row r="4" spans="1:17" ht="8.1" customHeight="1" x14ac:dyDescent="0.25">
      <c r="A4" s="2"/>
      <c r="B4" s="2"/>
      <c r="C4" s="2"/>
      <c r="D4" s="3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21" customHeight="1" x14ac:dyDescent="0.25">
      <c r="A5" s="78" t="s">
        <v>7</v>
      </c>
      <c r="B5" s="45" t="s">
        <v>8</v>
      </c>
      <c r="C5" s="75" t="s">
        <v>9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7"/>
      <c r="P5" s="72" t="s">
        <v>10</v>
      </c>
      <c r="Q5" s="66" t="s">
        <v>11</v>
      </c>
    </row>
    <row r="6" spans="1:17" ht="21" customHeight="1" x14ac:dyDescent="0.25">
      <c r="A6" s="79"/>
      <c r="B6" s="46"/>
      <c r="C6" s="4"/>
      <c r="D6" s="39" t="s">
        <v>12</v>
      </c>
      <c r="E6" s="41"/>
      <c r="F6" s="69" t="s">
        <v>13</v>
      </c>
      <c r="G6" s="70"/>
      <c r="H6" s="71"/>
      <c r="I6" s="39" t="s">
        <v>14</v>
      </c>
      <c r="J6" s="40"/>
      <c r="K6" s="41"/>
      <c r="L6" s="39" t="s">
        <v>15</v>
      </c>
      <c r="M6" s="41"/>
      <c r="N6" s="39" t="s">
        <v>16</v>
      </c>
      <c r="O6" s="41"/>
      <c r="P6" s="73"/>
      <c r="Q6" s="67"/>
    </row>
    <row r="7" spans="1:17" ht="27" customHeight="1" x14ac:dyDescent="0.25">
      <c r="A7" s="80"/>
      <c r="B7" s="47"/>
      <c r="C7" s="5" t="s">
        <v>17</v>
      </c>
      <c r="D7" s="6" t="s">
        <v>18</v>
      </c>
      <c r="E7" s="6" t="s">
        <v>19</v>
      </c>
      <c r="F7" s="6" t="s">
        <v>18</v>
      </c>
      <c r="G7" s="6" t="s">
        <v>19</v>
      </c>
      <c r="H7" s="6" t="s">
        <v>20</v>
      </c>
      <c r="I7" s="6" t="s">
        <v>18</v>
      </c>
      <c r="J7" s="6" t="s">
        <v>19</v>
      </c>
      <c r="K7" s="6" t="s">
        <v>20</v>
      </c>
      <c r="L7" s="7" t="s">
        <v>18</v>
      </c>
      <c r="M7" s="7" t="s">
        <v>21</v>
      </c>
      <c r="N7" s="7" t="s">
        <v>22</v>
      </c>
      <c r="O7" s="7" t="s">
        <v>23</v>
      </c>
      <c r="P7" s="74"/>
      <c r="Q7" s="68"/>
    </row>
    <row r="8" spans="1:17" ht="16.5" customHeight="1" x14ac:dyDescent="0.25">
      <c r="A8" s="8" t="s">
        <v>24</v>
      </c>
      <c r="B8" s="8" t="s">
        <v>25</v>
      </c>
      <c r="C8" s="9"/>
      <c r="D8" s="10"/>
      <c r="E8" s="11"/>
      <c r="F8" s="11"/>
      <c r="G8" s="11"/>
      <c r="H8" s="11"/>
      <c r="I8" s="11"/>
      <c r="J8" s="11"/>
      <c r="K8" s="12"/>
      <c r="L8" s="13">
        <v>31</v>
      </c>
      <c r="M8" s="13">
        <v>27.5</v>
      </c>
      <c r="N8" s="13">
        <v>10</v>
      </c>
      <c r="O8" s="13">
        <v>10</v>
      </c>
      <c r="P8" s="14">
        <f>IF(M8="",L8+N8,M8+O8)</f>
        <v>37.5</v>
      </c>
      <c r="Q8" s="15" t="s">
        <v>186</v>
      </c>
    </row>
    <row r="9" spans="1:17" ht="16.5" customHeight="1" x14ac:dyDescent="0.25">
      <c r="A9" s="8" t="s">
        <v>26</v>
      </c>
      <c r="B9" s="8" t="s">
        <v>27</v>
      </c>
      <c r="C9" s="13"/>
      <c r="D9" s="10"/>
      <c r="E9" s="11"/>
      <c r="F9" s="11"/>
      <c r="G9" s="11"/>
      <c r="H9" s="11"/>
      <c r="I9" s="11"/>
      <c r="J9" s="11"/>
      <c r="K9" s="12"/>
      <c r="L9" s="13">
        <v>33</v>
      </c>
      <c r="M9" s="13">
        <v>52</v>
      </c>
      <c r="N9" s="13">
        <v>23</v>
      </c>
      <c r="O9" s="13">
        <v>29</v>
      </c>
      <c r="P9" s="14">
        <f t="shared" ref="P9:P35" si="0">IF(M9="",L9+N9,M9+O9)</f>
        <v>81</v>
      </c>
      <c r="Q9" s="16" t="s">
        <v>187</v>
      </c>
    </row>
    <row r="10" spans="1:17" ht="16.5" customHeight="1" x14ac:dyDescent="0.25">
      <c r="A10" s="8" t="s">
        <v>29</v>
      </c>
      <c r="B10" s="8" t="s">
        <v>30</v>
      </c>
      <c r="C10" s="13"/>
      <c r="D10" s="10"/>
      <c r="E10" s="11"/>
      <c r="F10" s="11"/>
      <c r="G10" s="11"/>
      <c r="H10" s="11"/>
      <c r="I10" s="11"/>
      <c r="J10" s="11"/>
      <c r="K10" s="12"/>
      <c r="L10" s="13">
        <v>3</v>
      </c>
      <c r="M10" s="13">
        <v>11</v>
      </c>
      <c r="N10" s="13">
        <v>2</v>
      </c>
      <c r="O10" s="13">
        <v>12</v>
      </c>
      <c r="P10" s="14">
        <f t="shared" si="0"/>
        <v>23</v>
      </c>
      <c r="Q10" s="15" t="s">
        <v>186</v>
      </c>
    </row>
    <row r="11" spans="1:17" ht="16.5" customHeight="1" x14ac:dyDescent="0.25">
      <c r="A11" s="8" t="s">
        <v>31</v>
      </c>
      <c r="B11" s="8" t="s">
        <v>32</v>
      </c>
      <c r="C11" s="9"/>
      <c r="D11" s="10"/>
      <c r="E11" s="11"/>
      <c r="F11" s="11"/>
      <c r="G11" s="11"/>
      <c r="H11" s="11"/>
      <c r="I11" s="11"/>
      <c r="J11" s="11"/>
      <c r="K11" s="12"/>
      <c r="L11" s="13">
        <v>27</v>
      </c>
      <c r="M11" s="13">
        <v>35</v>
      </c>
      <c r="N11" s="13">
        <v>14</v>
      </c>
      <c r="O11" s="13">
        <v>16</v>
      </c>
      <c r="P11" s="14">
        <f t="shared" si="0"/>
        <v>51</v>
      </c>
      <c r="Q11" s="15" t="s">
        <v>28</v>
      </c>
    </row>
    <row r="12" spans="1:17" ht="16.5" customHeight="1" x14ac:dyDescent="0.25">
      <c r="A12" s="8" t="s">
        <v>33</v>
      </c>
      <c r="B12" s="8" t="s">
        <v>34</v>
      </c>
      <c r="C12" s="9"/>
      <c r="D12" s="10"/>
      <c r="E12" s="11"/>
      <c r="F12" s="11"/>
      <c r="G12" s="11"/>
      <c r="H12" s="11"/>
      <c r="I12" s="11"/>
      <c r="J12" s="11"/>
      <c r="K12" s="12"/>
      <c r="L12" s="13"/>
      <c r="M12" s="13">
        <v>3</v>
      </c>
      <c r="N12" s="13"/>
      <c r="O12" s="13">
        <v>0</v>
      </c>
      <c r="P12" s="14">
        <f t="shared" si="0"/>
        <v>3</v>
      </c>
      <c r="Q12" s="15" t="s">
        <v>186</v>
      </c>
    </row>
    <row r="13" spans="1:17" ht="16.5" customHeight="1" x14ac:dyDescent="0.25">
      <c r="A13" s="8" t="s">
        <v>35</v>
      </c>
      <c r="B13" s="8" t="s">
        <v>36</v>
      </c>
      <c r="C13" s="9"/>
      <c r="D13" s="10"/>
      <c r="E13" s="11"/>
      <c r="F13" s="11"/>
      <c r="G13" s="11"/>
      <c r="H13" s="11"/>
      <c r="I13" s="11"/>
      <c r="J13" s="11"/>
      <c r="K13" s="12"/>
      <c r="L13" s="13">
        <v>16</v>
      </c>
      <c r="M13" s="13">
        <v>26</v>
      </c>
      <c r="N13" s="13">
        <v>4</v>
      </c>
      <c r="O13" s="13">
        <v>13</v>
      </c>
      <c r="P13" s="14">
        <f t="shared" si="0"/>
        <v>39</v>
      </c>
      <c r="Q13" s="15" t="s">
        <v>186</v>
      </c>
    </row>
    <row r="14" spans="1:17" ht="16.5" customHeight="1" x14ac:dyDescent="0.25">
      <c r="A14" s="8" t="s">
        <v>37</v>
      </c>
      <c r="B14" s="8" t="s">
        <v>38</v>
      </c>
      <c r="C14" s="9"/>
      <c r="D14" s="10"/>
      <c r="E14" s="11"/>
      <c r="F14" s="11"/>
      <c r="G14" s="11"/>
      <c r="H14" s="11"/>
      <c r="I14" s="11"/>
      <c r="J14" s="11"/>
      <c r="K14" s="12"/>
      <c r="L14" s="13"/>
      <c r="M14" s="13">
        <v>9</v>
      </c>
      <c r="N14" s="13"/>
      <c r="O14" s="13">
        <v>3</v>
      </c>
      <c r="P14" s="14">
        <f t="shared" si="0"/>
        <v>12</v>
      </c>
      <c r="Q14" s="15" t="s">
        <v>186</v>
      </c>
    </row>
    <row r="15" spans="1:17" ht="16.5" customHeight="1" x14ac:dyDescent="0.25">
      <c r="A15" s="8" t="s">
        <v>39</v>
      </c>
      <c r="B15" s="8" t="s">
        <v>40</v>
      </c>
      <c r="C15" s="9"/>
      <c r="D15" s="10"/>
      <c r="E15" s="11"/>
      <c r="F15" s="11"/>
      <c r="G15" s="11"/>
      <c r="H15" s="11"/>
      <c r="I15" s="11"/>
      <c r="J15" s="11"/>
      <c r="K15" s="12"/>
      <c r="L15" s="13">
        <v>4</v>
      </c>
      <c r="M15" s="13">
        <v>20</v>
      </c>
      <c r="N15" s="13">
        <v>5</v>
      </c>
      <c r="O15" s="13">
        <v>9</v>
      </c>
      <c r="P15" s="14">
        <f t="shared" si="0"/>
        <v>29</v>
      </c>
      <c r="Q15" s="15" t="s">
        <v>186</v>
      </c>
    </row>
    <row r="16" spans="1:17" ht="16.5" customHeight="1" x14ac:dyDescent="0.25">
      <c r="A16" s="8" t="s">
        <v>41</v>
      </c>
      <c r="B16" s="8" t="s">
        <v>42</v>
      </c>
      <c r="C16" s="9"/>
      <c r="D16" s="10"/>
      <c r="E16" s="11"/>
      <c r="F16" s="11"/>
      <c r="G16" s="11"/>
      <c r="H16" s="11"/>
      <c r="I16" s="11"/>
      <c r="J16" s="11"/>
      <c r="K16" s="12"/>
      <c r="L16" s="13"/>
      <c r="M16" s="13"/>
      <c r="N16" s="13"/>
      <c r="O16" s="13"/>
      <c r="P16" s="14">
        <f t="shared" si="0"/>
        <v>0</v>
      </c>
      <c r="Q16" s="15" t="s">
        <v>186</v>
      </c>
    </row>
    <row r="17" spans="1:17" ht="16.5" customHeight="1" x14ac:dyDescent="0.25">
      <c r="A17" s="8" t="s">
        <v>43</v>
      </c>
      <c r="B17" s="8" t="s">
        <v>44</v>
      </c>
      <c r="C17" s="9"/>
      <c r="D17" s="10"/>
      <c r="E17" s="11"/>
      <c r="F17" s="11"/>
      <c r="G17" s="11"/>
      <c r="H17" s="11"/>
      <c r="I17" s="11"/>
      <c r="J17" s="11"/>
      <c r="K17" s="12"/>
      <c r="L17" s="13"/>
      <c r="M17" s="13"/>
      <c r="N17" s="13"/>
      <c r="O17" s="13"/>
      <c r="P17" s="14">
        <f t="shared" si="0"/>
        <v>0</v>
      </c>
      <c r="Q17" s="15" t="s">
        <v>186</v>
      </c>
    </row>
    <row r="18" spans="1:17" ht="16.5" customHeight="1" x14ac:dyDescent="0.25">
      <c r="A18" s="8" t="s">
        <v>45</v>
      </c>
      <c r="B18" s="8" t="s">
        <v>46</v>
      </c>
      <c r="C18" s="9"/>
      <c r="D18" s="10"/>
      <c r="E18" s="11"/>
      <c r="F18" s="11"/>
      <c r="G18" s="11"/>
      <c r="H18" s="11"/>
      <c r="I18" s="11"/>
      <c r="J18" s="11"/>
      <c r="K18" s="12"/>
      <c r="L18" s="13"/>
      <c r="M18" s="13"/>
      <c r="N18" s="13"/>
      <c r="O18" s="13"/>
      <c r="P18" s="14">
        <f t="shared" si="0"/>
        <v>0</v>
      </c>
      <c r="Q18" s="15" t="s">
        <v>186</v>
      </c>
    </row>
    <row r="19" spans="1:17" ht="16.5" customHeight="1" x14ac:dyDescent="0.25">
      <c r="A19" s="8" t="s">
        <v>47</v>
      </c>
      <c r="B19" s="8" t="s">
        <v>48</v>
      </c>
      <c r="C19" s="9"/>
      <c r="D19" s="10"/>
      <c r="E19" s="11"/>
      <c r="F19" s="11"/>
      <c r="G19" s="11"/>
      <c r="H19" s="11"/>
      <c r="I19" s="11"/>
      <c r="J19" s="11"/>
      <c r="K19" s="12"/>
      <c r="L19" s="13">
        <v>25</v>
      </c>
      <c r="M19" s="13"/>
      <c r="N19" s="13">
        <v>23</v>
      </c>
      <c r="O19" s="13"/>
      <c r="P19" s="14">
        <f t="shared" si="0"/>
        <v>48</v>
      </c>
      <c r="Q19" s="16" t="s">
        <v>28</v>
      </c>
    </row>
    <row r="20" spans="1:17" ht="16.5" customHeight="1" x14ac:dyDescent="0.25">
      <c r="A20" s="8" t="s">
        <v>49</v>
      </c>
      <c r="B20" s="8" t="s">
        <v>50</v>
      </c>
      <c r="C20" s="13"/>
      <c r="D20" s="10"/>
      <c r="E20" s="11"/>
      <c r="F20" s="11"/>
      <c r="G20" s="11"/>
      <c r="H20" s="11"/>
      <c r="I20" s="11"/>
      <c r="J20" s="11"/>
      <c r="K20" s="12"/>
      <c r="L20" s="13"/>
      <c r="M20" s="13"/>
      <c r="N20" s="13"/>
      <c r="O20" s="13"/>
      <c r="P20" s="14">
        <f t="shared" si="0"/>
        <v>0</v>
      </c>
      <c r="Q20" s="15" t="s">
        <v>186</v>
      </c>
    </row>
    <row r="21" spans="1:17" ht="16.5" customHeight="1" x14ac:dyDescent="0.25">
      <c r="A21" s="8" t="s">
        <v>51</v>
      </c>
      <c r="B21" s="8" t="s">
        <v>52</v>
      </c>
      <c r="C21" s="9"/>
      <c r="D21" s="17"/>
      <c r="E21" s="18"/>
      <c r="F21" s="18"/>
      <c r="G21" s="18"/>
      <c r="H21" s="18"/>
      <c r="I21" s="18"/>
      <c r="J21" s="18"/>
      <c r="K21" s="19"/>
      <c r="L21" s="13">
        <v>35</v>
      </c>
      <c r="M21" s="13"/>
      <c r="N21" s="13">
        <v>27</v>
      </c>
      <c r="O21" s="13"/>
      <c r="P21" s="14">
        <f t="shared" si="0"/>
        <v>62</v>
      </c>
      <c r="Q21" s="20" t="s">
        <v>53</v>
      </c>
    </row>
    <row r="22" spans="1:17" ht="16.5" customHeight="1" x14ac:dyDescent="0.25">
      <c r="A22" s="8" t="s">
        <v>54</v>
      </c>
      <c r="B22" s="8" t="s">
        <v>55</v>
      </c>
      <c r="C22" s="13"/>
      <c r="D22" s="9"/>
      <c r="E22" s="9"/>
      <c r="F22" s="9"/>
      <c r="G22" s="9"/>
      <c r="H22" s="9"/>
      <c r="I22" s="9"/>
      <c r="J22" s="9"/>
      <c r="K22" s="9"/>
      <c r="L22" s="13">
        <v>16</v>
      </c>
      <c r="M22" s="13">
        <v>10.5</v>
      </c>
      <c r="N22" s="13">
        <v>13</v>
      </c>
      <c r="O22" s="13">
        <v>4</v>
      </c>
      <c r="P22" s="14">
        <f t="shared" si="0"/>
        <v>14.5</v>
      </c>
      <c r="Q22" s="21" t="s">
        <v>186</v>
      </c>
    </row>
    <row r="23" spans="1:17" ht="16.5" customHeight="1" x14ac:dyDescent="0.25">
      <c r="A23" s="8" t="s">
        <v>56</v>
      </c>
      <c r="B23" s="8" t="s">
        <v>57</v>
      </c>
      <c r="C23" s="9"/>
      <c r="D23" s="9"/>
      <c r="E23" s="9"/>
      <c r="F23" s="9"/>
      <c r="G23" s="9"/>
      <c r="H23" s="9"/>
      <c r="I23" s="9"/>
      <c r="J23" s="9"/>
      <c r="K23" s="9"/>
      <c r="L23" s="13">
        <v>26</v>
      </c>
      <c r="M23" s="13">
        <v>23</v>
      </c>
      <c r="N23" s="13">
        <v>13</v>
      </c>
      <c r="O23" s="13">
        <v>10</v>
      </c>
      <c r="P23" s="14">
        <f t="shared" si="0"/>
        <v>33</v>
      </c>
      <c r="Q23" s="21" t="s">
        <v>186</v>
      </c>
    </row>
    <row r="24" spans="1:17" ht="16.5" customHeight="1" x14ac:dyDescent="0.25">
      <c r="A24" s="8" t="s">
        <v>58</v>
      </c>
      <c r="B24" s="8" t="s">
        <v>59</v>
      </c>
      <c r="C24" s="13"/>
      <c r="D24" s="9"/>
      <c r="E24" s="9"/>
      <c r="F24" s="9"/>
      <c r="G24" s="9"/>
      <c r="H24" s="9"/>
      <c r="I24" s="9"/>
      <c r="J24" s="9"/>
      <c r="K24" s="9"/>
      <c r="L24" s="13"/>
      <c r="M24" s="13"/>
      <c r="N24" s="13"/>
      <c r="O24" s="13"/>
      <c r="P24" s="14">
        <f t="shared" si="0"/>
        <v>0</v>
      </c>
      <c r="Q24" s="21" t="s">
        <v>186</v>
      </c>
    </row>
    <row r="25" spans="1:17" ht="16.5" customHeight="1" x14ac:dyDescent="0.25">
      <c r="A25" s="8" t="s">
        <v>60</v>
      </c>
      <c r="B25" s="8" t="s">
        <v>61</v>
      </c>
      <c r="C25" s="9"/>
      <c r="D25" s="9"/>
      <c r="E25" s="9"/>
      <c r="F25" s="9"/>
      <c r="G25" s="9"/>
      <c r="H25" s="9"/>
      <c r="I25" s="9"/>
      <c r="J25" s="9"/>
      <c r="K25" s="9"/>
      <c r="L25" s="13"/>
      <c r="M25" s="13"/>
      <c r="N25" s="13"/>
      <c r="O25" s="13"/>
      <c r="P25" s="14">
        <f t="shared" si="0"/>
        <v>0</v>
      </c>
      <c r="Q25" s="21" t="s">
        <v>186</v>
      </c>
    </row>
    <row r="26" spans="1:17" ht="16.5" customHeight="1" x14ac:dyDescent="0.25">
      <c r="A26" s="8" t="s">
        <v>62</v>
      </c>
      <c r="B26" s="8" t="s">
        <v>63</v>
      </c>
      <c r="C26" s="9"/>
      <c r="D26" s="9"/>
      <c r="E26" s="9"/>
      <c r="F26" s="9"/>
      <c r="G26" s="9"/>
      <c r="H26" s="9"/>
      <c r="I26" s="9"/>
      <c r="J26" s="9"/>
      <c r="K26" s="9"/>
      <c r="L26" s="13"/>
      <c r="M26" s="13"/>
      <c r="N26" s="13"/>
      <c r="O26" s="13"/>
      <c r="P26" s="14">
        <f t="shared" si="0"/>
        <v>0</v>
      </c>
      <c r="Q26" s="21" t="s">
        <v>186</v>
      </c>
    </row>
    <row r="27" spans="1:17" ht="16.5" customHeight="1" x14ac:dyDescent="0.25">
      <c r="A27" s="8" t="s">
        <v>64</v>
      </c>
      <c r="B27" s="8" t="s">
        <v>65</v>
      </c>
      <c r="C27" s="9"/>
      <c r="D27" s="9"/>
      <c r="E27" s="9"/>
      <c r="F27" s="9"/>
      <c r="G27" s="9"/>
      <c r="H27" s="9"/>
      <c r="I27" s="9"/>
      <c r="J27" s="9"/>
      <c r="K27" s="9"/>
      <c r="L27" s="13"/>
      <c r="M27" s="13">
        <v>10</v>
      </c>
      <c r="N27" s="13"/>
      <c r="O27" s="13">
        <v>6</v>
      </c>
      <c r="P27" s="14">
        <f t="shared" si="0"/>
        <v>16</v>
      </c>
      <c r="Q27" s="21" t="s">
        <v>186</v>
      </c>
    </row>
    <row r="28" spans="1:17" ht="16.5" customHeight="1" x14ac:dyDescent="0.25">
      <c r="A28" s="8" t="s">
        <v>66</v>
      </c>
      <c r="B28" s="8" t="s">
        <v>67</v>
      </c>
      <c r="C28" s="9"/>
      <c r="D28" s="9"/>
      <c r="E28" s="9"/>
      <c r="F28" s="9"/>
      <c r="G28" s="9"/>
      <c r="H28" s="9"/>
      <c r="I28" s="9"/>
      <c r="J28" s="9"/>
      <c r="K28" s="9"/>
      <c r="L28" s="13">
        <v>16</v>
      </c>
      <c r="M28" s="13">
        <v>2</v>
      </c>
      <c r="N28" s="13">
        <v>9</v>
      </c>
      <c r="O28" s="13">
        <v>9</v>
      </c>
      <c r="P28" s="14">
        <f t="shared" si="0"/>
        <v>11</v>
      </c>
      <c r="Q28" s="21" t="s">
        <v>186</v>
      </c>
    </row>
    <row r="29" spans="1:17" ht="16.5" customHeight="1" x14ac:dyDescent="0.25">
      <c r="A29" s="8" t="s">
        <v>68</v>
      </c>
      <c r="B29" s="8" t="s">
        <v>69</v>
      </c>
      <c r="C29" s="9"/>
      <c r="D29" s="9"/>
      <c r="E29" s="9"/>
      <c r="F29" s="9"/>
      <c r="G29" s="9"/>
      <c r="H29" s="9"/>
      <c r="I29" s="9"/>
      <c r="J29" s="9"/>
      <c r="K29" s="9"/>
      <c r="L29" s="13"/>
      <c r="M29" s="13"/>
      <c r="N29" s="13"/>
      <c r="O29" s="13"/>
      <c r="P29" s="14">
        <f t="shared" si="0"/>
        <v>0</v>
      </c>
      <c r="Q29" s="21" t="s">
        <v>186</v>
      </c>
    </row>
    <row r="30" spans="1:17" ht="16.5" customHeight="1" x14ac:dyDescent="0.25">
      <c r="A30" s="8" t="s">
        <v>70</v>
      </c>
      <c r="B30" s="8" t="s">
        <v>71</v>
      </c>
      <c r="C30" s="9"/>
      <c r="D30" s="9"/>
      <c r="E30" s="9"/>
      <c r="F30" s="9"/>
      <c r="G30" s="9"/>
      <c r="H30" s="9"/>
      <c r="I30" s="9"/>
      <c r="J30" s="9"/>
      <c r="K30" s="9"/>
      <c r="L30" s="13">
        <v>28</v>
      </c>
      <c r="M30" s="13"/>
      <c r="N30" s="13">
        <v>22</v>
      </c>
      <c r="O30" s="13"/>
      <c r="P30" s="14">
        <f t="shared" si="0"/>
        <v>50</v>
      </c>
      <c r="Q30" s="22" t="s">
        <v>28</v>
      </c>
    </row>
    <row r="31" spans="1:17" ht="16.5" customHeight="1" x14ac:dyDescent="0.25">
      <c r="A31" s="8" t="s">
        <v>72</v>
      </c>
      <c r="B31" s="8" t="s">
        <v>73</v>
      </c>
      <c r="C31" s="9"/>
      <c r="D31" s="9"/>
      <c r="E31" s="9"/>
      <c r="F31" s="9"/>
      <c r="G31" s="9"/>
      <c r="H31" s="9"/>
      <c r="I31" s="9"/>
      <c r="J31" s="9"/>
      <c r="K31" s="9"/>
      <c r="L31" s="13"/>
      <c r="M31" s="13"/>
      <c r="N31" s="13"/>
      <c r="O31" s="13"/>
      <c r="P31" s="14">
        <f t="shared" si="0"/>
        <v>0</v>
      </c>
      <c r="Q31" s="21" t="s">
        <v>186</v>
      </c>
    </row>
    <row r="32" spans="1:17" ht="16.5" customHeight="1" x14ac:dyDescent="0.25">
      <c r="A32" s="8" t="s">
        <v>74</v>
      </c>
      <c r="B32" s="8" t="s">
        <v>75</v>
      </c>
      <c r="C32" s="9"/>
      <c r="D32" s="9"/>
      <c r="E32" s="9"/>
      <c r="F32" s="9"/>
      <c r="G32" s="9"/>
      <c r="H32" s="9"/>
      <c r="I32" s="9"/>
      <c r="J32" s="9"/>
      <c r="K32" s="9"/>
      <c r="L32" s="13"/>
      <c r="M32" s="13"/>
      <c r="N32" s="13"/>
      <c r="O32" s="13"/>
      <c r="P32" s="14">
        <f t="shared" si="0"/>
        <v>0</v>
      </c>
      <c r="Q32" s="21" t="s">
        <v>186</v>
      </c>
    </row>
    <row r="33" spans="1:17" ht="16.5" customHeight="1" x14ac:dyDescent="0.25">
      <c r="A33" s="8" t="s">
        <v>76</v>
      </c>
      <c r="B33" s="8" t="s">
        <v>77</v>
      </c>
      <c r="C33" s="9"/>
      <c r="D33" s="9"/>
      <c r="E33" s="9"/>
      <c r="F33" s="9"/>
      <c r="G33" s="9"/>
      <c r="H33" s="9"/>
      <c r="I33" s="9"/>
      <c r="J33" s="9"/>
      <c r="K33" s="9"/>
      <c r="L33" s="13"/>
      <c r="M33" s="13"/>
      <c r="N33" s="13"/>
      <c r="O33" s="13"/>
      <c r="P33" s="14">
        <f t="shared" si="0"/>
        <v>0</v>
      </c>
      <c r="Q33" s="21" t="s">
        <v>186</v>
      </c>
    </row>
    <row r="34" spans="1:17" ht="16.5" customHeight="1" x14ac:dyDescent="0.25">
      <c r="A34" s="8" t="s">
        <v>78</v>
      </c>
      <c r="B34" s="8" t="s">
        <v>79</v>
      </c>
      <c r="C34" s="9"/>
      <c r="D34" s="9"/>
      <c r="E34" s="9"/>
      <c r="F34" s="9"/>
      <c r="G34" s="9"/>
      <c r="H34" s="9"/>
      <c r="I34" s="9"/>
      <c r="J34" s="9"/>
      <c r="K34" s="9"/>
      <c r="L34" s="13"/>
      <c r="M34" s="13"/>
      <c r="N34" s="13"/>
      <c r="O34" s="13"/>
      <c r="P34" s="14">
        <f t="shared" si="0"/>
        <v>0</v>
      </c>
      <c r="Q34" s="21" t="s">
        <v>186</v>
      </c>
    </row>
    <row r="35" spans="1:17" ht="16.5" customHeight="1" x14ac:dyDescent="0.25">
      <c r="A35" s="8" t="s">
        <v>80</v>
      </c>
      <c r="B35" s="8" t="s">
        <v>81</v>
      </c>
      <c r="C35" s="9"/>
      <c r="D35" s="9"/>
      <c r="E35" s="9"/>
      <c r="F35" s="9"/>
      <c r="G35" s="9"/>
      <c r="H35" s="9"/>
      <c r="I35" s="9"/>
      <c r="J35" s="9"/>
      <c r="K35" s="9"/>
      <c r="L35" s="13">
        <v>19</v>
      </c>
      <c r="M35" s="13">
        <v>22</v>
      </c>
      <c r="N35" s="13">
        <v>13</v>
      </c>
      <c r="O35" s="13">
        <v>9</v>
      </c>
      <c r="P35" s="14">
        <f t="shared" si="0"/>
        <v>31</v>
      </c>
      <c r="Q35" s="21" t="s">
        <v>186</v>
      </c>
    </row>
  </sheetData>
  <mergeCells count="18">
    <mergeCell ref="C5:O5"/>
    <mergeCell ref="A5:A7"/>
    <mergeCell ref="I6:K6"/>
    <mergeCell ref="A3:C3"/>
    <mergeCell ref="B5:B7"/>
    <mergeCell ref="N3:Q3"/>
    <mergeCell ref="A1:N1"/>
    <mergeCell ref="A2:K2"/>
    <mergeCell ref="O1:Q1"/>
    <mergeCell ref="D3:E3"/>
    <mergeCell ref="N6:O6"/>
    <mergeCell ref="L2:Q2"/>
    <mergeCell ref="F3:M3"/>
    <mergeCell ref="Q5:Q7"/>
    <mergeCell ref="F6:H6"/>
    <mergeCell ref="P5:P7"/>
    <mergeCell ref="L6:M6"/>
    <mergeCell ref="D6:E6"/>
  </mergeCells>
  <pageMargins left="0.7" right="0.7" top="0.75" bottom="0.75" header="0.3" footer="0.3"/>
  <pageSetup orientation="landscape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5"/>
  <sheetViews>
    <sheetView showGridLines="0" topLeftCell="A4" workbookViewId="0">
      <selection activeCell="Q4" sqref="Q4"/>
    </sheetView>
  </sheetViews>
  <sheetFormatPr defaultColWidth="8.85546875" defaultRowHeight="12.75" customHeight="1" x14ac:dyDescent="0.25"/>
  <cols>
    <col min="1" max="1" width="10.42578125" style="23" customWidth="1"/>
    <col min="2" max="2" width="27.7109375" style="23" customWidth="1"/>
    <col min="3" max="3" width="10.28515625" style="23" customWidth="1"/>
    <col min="4" max="4" width="6.42578125" style="23" customWidth="1"/>
    <col min="5" max="5" width="5.28515625" style="23" customWidth="1"/>
    <col min="6" max="11" width="3.85546875" style="23" customWidth="1"/>
    <col min="12" max="12" width="8.28515625" style="23" customWidth="1"/>
    <col min="13" max="13" width="7.42578125" style="23" customWidth="1"/>
    <col min="14" max="14" width="8.42578125" style="23" customWidth="1"/>
    <col min="15" max="15" width="9.140625" style="23" customWidth="1"/>
    <col min="16" max="16" width="7.42578125" style="23" customWidth="1"/>
    <col min="17" max="17" width="5.85546875" style="23" customWidth="1"/>
    <col min="18" max="256" width="8.85546875" style="23" customWidth="1"/>
  </cols>
  <sheetData>
    <row r="1" spans="1:17" ht="23.25" customHeight="1" x14ac:dyDescent="0.25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56" t="s">
        <v>1</v>
      </c>
      <c r="P1" s="84"/>
      <c r="Q1" s="85"/>
    </row>
    <row r="2" spans="1:17" ht="13.7" customHeight="1" x14ac:dyDescent="0.25">
      <c r="A2" s="82" t="s">
        <v>82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8" t="s">
        <v>3</v>
      </c>
      <c r="M2" s="89"/>
      <c r="N2" s="89"/>
      <c r="O2" s="89"/>
      <c r="P2" s="89"/>
      <c r="Q2" s="89"/>
    </row>
    <row r="3" spans="1:17" ht="21" customHeight="1" x14ac:dyDescent="0.25">
      <c r="A3" s="102" t="s">
        <v>4</v>
      </c>
      <c r="B3" s="103"/>
      <c r="C3" s="103"/>
      <c r="D3" s="100" t="s">
        <v>5</v>
      </c>
      <c r="E3" s="101"/>
      <c r="F3" s="90" t="s">
        <v>83</v>
      </c>
      <c r="G3" s="91"/>
      <c r="H3" s="91"/>
      <c r="I3" s="91"/>
      <c r="J3" s="91"/>
      <c r="K3" s="91"/>
      <c r="L3" s="91"/>
      <c r="M3" s="91"/>
      <c r="N3" s="81"/>
      <c r="O3" s="81"/>
      <c r="P3" s="81"/>
      <c r="Q3" s="81"/>
    </row>
    <row r="4" spans="1:17" ht="8.1" customHeight="1" x14ac:dyDescent="0.25">
      <c r="A4" s="2"/>
      <c r="B4" s="2"/>
      <c r="C4" s="2"/>
      <c r="D4" s="3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21" customHeight="1" x14ac:dyDescent="0.25">
      <c r="A5" s="96" t="s">
        <v>7</v>
      </c>
      <c r="B5" s="94" t="s">
        <v>8</v>
      </c>
      <c r="C5" s="104" t="s">
        <v>9</v>
      </c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6" t="s">
        <v>10</v>
      </c>
      <c r="Q5" s="86" t="s">
        <v>11</v>
      </c>
    </row>
    <row r="6" spans="1:17" ht="21" customHeight="1" x14ac:dyDescent="0.25">
      <c r="A6" s="97"/>
      <c r="B6" s="95"/>
      <c r="C6" s="24"/>
      <c r="D6" s="98" t="s">
        <v>12</v>
      </c>
      <c r="E6" s="99"/>
      <c r="F6" s="94" t="s">
        <v>13</v>
      </c>
      <c r="G6" s="99"/>
      <c r="H6" s="99"/>
      <c r="I6" s="98" t="s">
        <v>14</v>
      </c>
      <c r="J6" s="99"/>
      <c r="K6" s="99"/>
      <c r="L6" s="98" t="s">
        <v>15</v>
      </c>
      <c r="M6" s="99"/>
      <c r="N6" s="98" t="s">
        <v>16</v>
      </c>
      <c r="O6" s="99"/>
      <c r="P6" s="107"/>
      <c r="Q6" s="87"/>
    </row>
    <row r="7" spans="1:17" ht="30" customHeight="1" x14ac:dyDescent="0.25">
      <c r="A7" s="97"/>
      <c r="B7" s="95"/>
      <c r="C7" s="25" t="s">
        <v>17</v>
      </c>
      <c r="D7" s="6" t="s">
        <v>18</v>
      </c>
      <c r="E7" s="6" t="s">
        <v>19</v>
      </c>
      <c r="F7" s="6" t="s">
        <v>18</v>
      </c>
      <c r="G7" s="6" t="s">
        <v>19</v>
      </c>
      <c r="H7" s="6" t="s">
        <v>20</v>
      </c>
      <c r="I7" s="6" t="s">
        <v>18</v>
      </c>
      <c r="J7" s="6" t="s">
        <v>19</v>
      </c>
      <c r="K7" s="6" t="s">
        <v>20</v>
      </c>
      <c r="L7" s="7" t="s">
        <v>18</v>
      </c>
      <c r="M7" s="7" t="s">
        <v>21</v>
      </c>
      <c r="N7" s="7" t="s">
        <v>22</v>
      </c>
      <c r="O7" s="7" t="s">
        <v>23</v>
      </c>
      <c r="P7" s="107"/>
      <c r="Q7" s="87"/>
    </row>
    <row r="8" spans="1:17" ht="16.5" customHeight="1" x14ac:dyDescent="0.25">
      <c r="A8" s="26" t="s">
        <v>84</v>
      </c>
      <c r="B8" s="26" t="s">
        <v>85</v>
      </c>
      <c r="C8" s="11"/>
      <c r="D8" s="11"/>
      <c r="E8" s="11"/>
      <c r="F8" s="11"/>
      <c r="G8" s="11"/>
      <c r="H8" s="11"/>
      <c r="I8" s="11"/>
      <c r="J8" s="11"/>
      <c r="K8" s="12"/>
      <c r="L8" s="13"/>
      <c r="M8" s="13"/>
      <c r="N8" s="13"/>
      <c r="O8" s="13"/>
      <c r="P8" s="14">
        <f>IF(M8="",L8+N8,M8+O8)</f>
        <v>0</v>
      </c>
      <c r="Q8" s="15" t="s">
        <v>186</v>
      </c>
    </row>
    <row r="9" spans="1:17" ht="16.5" customHeight="1" x14ac:dyDescent="0.25">
      <c r="A9" s="26" t="s">
        <v>29</v>
      </c>
      <c r="B9" s="26" t="s">
        <v>86</v>
      </c>
      <c r="C9" s="11"/>
      <c r="D9" s="11"/>
      <c r="E9" s="11"/>
      <c r="F9" s="11"/>
      <c r="G9" s="11"/>
      <c r="H9" s="11"/>
      <c r="I9" s="11"/>
      <c r="J9" s="11"/>
      <c r="K9" s="12"/>
      <c r="L9" s="13">
        <v>35.5</v>
      </c>
      <c r="M9" s="13"/>
      <c r="N9" s="13">
        <v>24.5</v>
      </c>
      <c r="O9" s="13"/>
      <c r="P9" s="14">
        <f t="shared" ref="P9:P55" si="0">IF(M9="",L9+N9,M9+O9)</f>
        <v>60</v>
      </c>
      <c r="Q9" s="16" t="s">
        <v>53</v>
      </c>
    </row>
    <row r="10" spans="1:17" ht="16.5" customHeight="1" x14ac:dyDescent="0.25">
      <c r="A10" s="26" t="s">
        <v>31</v>
      </c>
      <c r="B10" s="26" t="s">
        <v>87</v>
      </c>
      <c r="C10" s="11"/>
      <c r="D10" s="11"/>
      <c r="E10" s="11"/>
      <c r="F10" s="11"/>
      <c r="G10" s="11"/>
      <c r="H10" s="11"/>
      <c r="I10" s="11"/>
      <c r="J10" s="11"/>
      <c r="K10" s="12"/>
      <c r="L10" s="13">
        <v>37</v>
      </c>
      <c r="M10" s="13">
        <v>34</v>
      </c>
      <c r="N10" s="13">
        <v>26</v>
      </c>
      <c r="O10" s="13">
        <v>26</v>
      </c>
      <c r="P10" s="14">
        <f t="shared" si="0"/>
        <v>60</v>
      </c>
      <c r="Q10" s="16" t="s">
        <v>53</v>
      </c>
    </row>
    <row r="11" spans="1:17" ht="16.5" customHeight="1" x14ac:dyDescent="0.25">
      <c r="A11" s="26" t="s">
        <v>88</v>
      </c>
      <c r="B11" s="26" t="s">
        <v>89</v>
      </c>
      <c r="C11" s="11"/>
      <c r="D11" s="11"/>
      <c r="E11" s="11"/>
      <c r="F11" s="11"/>
      <c r="G11" s="11"/>
      <c r="H11" s="11"/>
      <c r="I11" s="11"/>
      <c r="J11" s="11"/>
      <c r="K11" s="12"/>
      <c r="L11" s="13">
        <v>18</v>
      </c>
      <c r="M11" s="13">
        <v>31</v>
      </c>
      <c r="N11" s="13">
        <v>22</v>
      </c>
      <c r="O11" s="13">
        <v>22</v>
      </c>
      <c r="P11" s="14">
        <f t="shared" si="0"/>
        <v>53</v>
      </c>
      <c r="Q11" s="15" t="s">
        <v>28</v>
      </c>
    </row>
    <row r="12" spans="1:17" ht="16.5" customHeight="1" x14ac:dyDescent="0.25">
      <c r="A12" s="26" t="s">
        <v>90</v>
      </c>
      <c r="B12" s="26" t="s">
        <v>91</v>
      </c>
      <c r="C12" s="27"/>
      <c r="D12" s="11"/>
      <c r="E12" s="11"/>
      <c r="F12" s="11"/>
      <c r="G12" s="11"/>
      <c r="H12" s="11"/>
      <c r="I12" s="11"/>
      <c r="J12" s="11"/>
      <c r="K12" s="12"/>
      <c r="L12" s="13"/>
      <c r="M12" s="13">
        <v>9</v>
      </c>
      <c r="N12" s="13"/>
      <c r="O12" s="13">
        <v>2</v>
      </c>
      <c r="P12" s="14">
        <f t="shared" si="0"/>
        <v>11</v>
      </c>
      <c r="Q12" s="15" t="s">
        <v>186</v>
      </c>
    </row>
    <row r="13" spans="1:17" ht="16.5" customHeight="1" x14ac:dyDescent="0.25">
      <c r="A13" s="26" t="s">
        <v>92</v>
      </c>
      <c r="B13" s="26" t="s">
        <v>93</v>
      </c>
      <c r="C13" s="27"/>
      <c r="D13" s="11"/>
      <c r="E13" s="11"/>
      <c r="F13" s="11"/>
      <c r="G13" s="11"/>
      <c r="H13" s="11"/>
      <c r="I13" s="11"/>
      <c r="J13" s="11"/>
      <c r="K13" s="12"/>
      <c r="L13" s="13">
        <v>45</v>
      </c>
      <c r="M13" s="13"/>
      <c r="N13" s="13">
        <v>10</v>
      </c>
      <c r="O13" s="13"/>
      <c r="P13" s="14">
        <f t="shared" si="0"/>
        <v>55</v>
      </c>
      <c r="Q13" s="16" t="s">
        <v>28</v>
      </c>
    </row>
    <row r="14" spans="1:17" ht="16.5" customHeight="1" x14ac:dyDescent="0.25">
      <c r="A14" s="26" t="s">
        <v>94</v>
      </c>
      <c r="B14" s="26" t="s">
        <v>95</v>
      </c>
      <c r="C14" s="11"/>
      <c r="D14" s="11"/>
      <c r="E14" s="11"/>
      <c r="F14" s="11"/>
      <c r="G14" s="11"/>
      <c r="H14" s="11"/>
      <c r="I14" s="11"/>
      <c r="J14" s="11"/>
      <c r="K14" s="12"/>
      <c r="L14" s="13"/>
      <c r="M14" s="13"/>
      <c r="N14" s="13"/>
      <c r="O14" s="13"/>
      <c r="P14" s="14">
        <f t="shared" si="0"/>
        <v>0</v>
      </c>
      <c r="Q14" s="15" t="s">
        <v>186</v>
      </c>
    </row>
    <row r="15" spans="1:17" ht="16.5" customHeight="1" x14ac:dyDescent="0.25">
      <c r="A15" s="26" t="s">
        <v>96</v>
      </c>
      <c r="B15" s="26" t="s">
        <v>97</v>
      </c>
      <c r="C15" s="11"/>
      <c r="D15" s="11"/>
      <c r="E15" s="11"/>
      <c r="F15" s="11"/>
      <c r="G15" s="11"/>
      <c r="H15" s="11"/>
      <c r="I15" s="11"/>
      <c r="J15" s="11"/>
      <c r="K15" s="12"/>
      <c r="L15" s="13">
        <v>52</v>
      </c>
      <c r="M15" s="13"/>
      <c r="N15" s="13">
        <v>38</v>
      </c>
      <c r="O15" s="13"/>
      <c r="P15" s="14">
        <f t="shared" si="0"/>
        <v>90</v>
      </c>
      <c r="Q15" s="16" t="s">
        <v>98</v>
      </c>
    </row>
    <row r="16" spans="1:17" ht="16.5" customHeight="1" x14ac:dyDescent="0.25">
      <c r="A16" s="26" t="s">
        <v>99</v>
      </c>
      <c r="B16" s="26" t="s">
        <v>100</v>
      </c>
      <c r="C16" s="11"/>
      <c r="D16" s="11"/>
      <c r="E16" s="11"/>
      <c r="F16" s="11"/>
      <c r="G16" s="11"/>
      <c r="H16" s="11"/>
      <c r="I16" s="11"/>
      <c r="J16" s="11"/>
      <c r="K16" s="12"/>
      <c r="L16" s="13"/>
      <c r="M16" s="13"/>
      <c r="N16" s="13"/>
      <c r="O16" s="13"/>
      <c r="P16" s="14">
        <f t="shared" si="0"/>
        <v>0</v>
      </c>
      <c r="Q16" s="15" t="s">
        <v>186</v>
      </c>
    </row>
    <row r="17" spans="1:17" ht="16.5" customHeight="1" x14ac:dyDescent="0.25">
      <c r="A17" s="26" t="s">
        <v>101</v>
      </c>
      <c r="B17" s="26" t="s">
        <v>102</v>
      </c>
      <c r="C17" s="11"/>
      <c r="D17" s="11"/>
      <c r="E17" s="11"/>
      <c r="F17" s="11"/>
      <c r="G17" s="11"/>
      <c r="H17" s="11"/>
      <c r="I17" s="11"/>
      <c r="J17" s="11"/>
      <c r="K17" s="12"/>
      <c r="L17" s="13"/>
      <c r="M17" s="13"/>
      <c r="N17" s="13"/>
      <c r="O17" s="13"/>
      <c r="P17" s="14">
        <f t="shared" si="0"/>
        <v>0</v>
      </c>
      <c r="Q17" s="15" t="s">
        <v>186</v>
      </c>
    </row>
    <row r="18" spans="1:17" ht="16.5" customHeight="1" x14ac:dyDescent="0.25">
      <c r="A18" s="26" t="s">
        <v>103</v>
      </c>
      <c r="B18" s="26" t="s">
        <v>104</v>
      </c>
      <c r="C18" s="27"/>
      <c r="D18" s="11"/>
      <c r="E18" s="11"/>
      <c r="F18" s="11"/>
      <c r="G18" s="11"/>
      <c r="H18" s="11"/>
      <c r="I18" s="11"/>
      <c r="J18" s="11"/>
      <c r="K18" s="12"/>
      <c r="L18" s="13"/>
      <c r="M18" s="13">
        <v>3</v>
      </c>
      <c r="N18" s="13"/>
      <c r="O18" s="13">
        <v>2</v>
      </c>
      <c r="P18" s="14">
        <f t="shared" si="0"/>
        <v>5</v>
      </c>
      <c r="Q18" s="15" t="s">
        <v>186</v>
      </c>
    </row>
    <row r="19" spans="1:17" ht="16.5" customHeight="1" x14ac:dyDescent="0.25">
      <c r="A19" s="26" t="s">
        <v>105</v>
      </c>
      <c r="B19" s="26" t="s">
        <v>106</v>
      </c>
      <c r="C19" s="27"/>
      <c r="D19" s="11"/>
      <c r="E19" s="11"/>
      <c r="F19" s="11"/>
      <c r="G19" s="11"/>
      <c r="H19" s="11"/>
      <c r="I19" s="11"/>
      <c r="J19" s="11"/>
      <c r="K19" s="12"/>
      <c r="L19" s="13">
        <v>23.5</v>
      </c>
      <c r="M19" s="13">
        <v>22</v>
      </c>
      <c r="N19" s="13">
        <v>9</v>
      </c>
      <c r="O19" s="13">
        <v>23</v>
      </c>
      <c r="P19" s="14">
        <f t="shared" si="0"/>
        <v>45</v>
      </c>
      <c r="Q19" s="15" t="s">
        <v>28</v>
      </c>
    </row>
    <row r="20" spans="1:17" ht="16.5" customHeight="1" x14ac:dyDescent="0.25">
      <c r="A20" s="26" t="s">
        <v>35</v>
      </c>
      <c r="B20" s="26" t="s">
        <v>107</v>
      </c>
      <c r="C20" s="11"/>
      <c r="D20" s="11"/>
      <c r="E20" s="11"/>
      <c r="F20" s="11"/>
      <c r="G20" s="11"/>
      <c r="H20" s="11"/>
      <c r="I20" s="11"/>
      <c r="J20" s="11"/>
      <c r="K20" s="12"/>
      <c r="L20" s="13">
        <v>25</v>
      </c>
      <c r="M20" s="13">
        <v>24.5</v>
      </c>
      <c r="N20" s="13">
        <v>16</v>
      </c>
      <c r="O20" s="13">
        <v>26</v>
      </c>
      <c r="P20" s="14">
        <f t="shared" si="0"/>
        <v>50.5</v>
      </c>
      <c r="Q20" s="15" t="s">
        <v>28</v>
      </c>
    </row>
    <row r="21" spans="1:17" ht="16.5" customHeight="1" x14ac:dyDescent="0.25">
      <c r="A21" s="26" t="s">
        <v>108</v>
      </c>
      <c r="B21" s="26" t="s">
        <v>109</v>
      </c>
      <c r="C21" s="27"/>
      <c r="D21" s="11"/>
      <c r="E21" s="11"/>
      <c r="F21" s="11"/>
      <c r="G21" s="11"/>
      <c r="H21" s="11"/>
      <c r="I21" s="11"/>
      <c r="J21" s="11"/>
      <c r="K21" s="12"/>
      <c r="L21" s="13"/>
      <c r="M21" s="13"/>
      <c r="N21" s="13"/>
      <c r="O21" s="13"/>
      <c r="P21" s="14">
        <f t="shared" si="0"/>
        <v>0</v>
      </c>
      <c r="Q21" s="15" t="s">
        <v>186</v>
      </c>
    </row>
    <row r="22" spans="1:17" ht="16.5" customHeight="1" x14ac:dyDescent="0.25">
      <c r="A22" s="26" t="s">
        <v>39</v>
      </c>
      <c r="B22" s="26" t="s">
        <v>110</v>
      </c>
      <c r="C22" s="27"/>
      <c r="D22" s="11"/>
      <c r="E22" s="11"/>
      <c r="F22" s="11"/>
      <c r="G22" s="11"/>
      <c r="H22" s="11"/>
      <c r="I22" s="11"/>
      <c r="J22" s="11"/>
      <c r="K22" s="12"/>
      <c r="L22" s="13">
        <v>28</v>
      </c>
      <c r="M22" s="13"/>
      <c r="N22" s="13">
        <v>24</v>
      </c>
      <c r="O22" s="13"/>
      <c r="P22" s="14">
        <f t="shared" si="0"/>
        <v>52</v>
      </c>
      <c r="Q22" s="15" t="s">
        <v>28</v>
      </c>
    </row>
    <row r="23" spans="1:17" ht="16.5" customHeight="1" x14ac:dyDescent="0.25">
      <c r="A23" s="26" t="s">
        <v>111</v>
      </c>
      <c r="B23" s="26" t="s">
        <v>112</v>
      </c>
      <c r="C23" s="27"/>
      <c r="D23" s="11"/>
      <c r="E23" s="11"/>
      <c r="F23" s="11"/>
      <c r="G23" s="11"/>
      <c r="H23" s="11"/>
      <c r="I23" s="11"/>
      <c r="J23" s="11"/>
      <c r="K23" s="12"/>
      <c r="L23" s="13"/>
      <c r="M23" s="13"/>
      <c r="N23" s="13"/>
      <c r="O23" s="13"/>
      <c r="P23" s="14">
        <f t="shared" si="0"/>
        <v>0</v>
      </c>
      <c r="Q23" s="15" t="s">
        <v>186</v>
      </c>
    </row>
    <row r="24" spans="1:17" ht="16.5" customHeight="1" x14ac:dyDescent="0.25">
      <c r="A24" s="26" t="s">
        <v>113</v>
      </c>
      <c r="B24" s="26" t="s">
        <v>114</v>
      </c>
      <c r="C24" s="11"/>
      <c r="D24" s="11"/>
      <c r="E24" s="11"/>
      <c r="F24" s="11"/>
      <c r="G24" s="11"/>
      <c r="H24" s="11"/>
      <c r="I24" s="11"/>
      <c r="J24" s="11"/>
      <c r="K24" s="12"/>
      <c r="L24" s="13">
        <v>27.5</v>
      </c>
      <c r="M24" s="13">
        <v>28</v>
      </c>
      <c r="N24" s="13">
        <v>5</v>
      </c>
      <c r="O24" s="13">
        <v>5</v>
      </c>
      <c r="P24" s="14">
        <f t="shared" si="0"/>
        <v>33</v>
      </c>
      <c r="Q24" s="15" t="s">
        <v>186</v>
      </c>
    </row>
    <row r="25" spans="1:17" ht="16.5" customHeight="1" x14ac:dyDescent="0.25">
      <c r="A25" s="26" t="s">
        <v>115</v>
      </c>
      <c r="B25" s="26" t="s">
        <v>116</v>
      </c>
      <c r="C25" s="11"/>
      <c r="D25" s="11"/>
      <c r="E25" s="11"/>
      <c r="F25" s="11"/>
      <c r="G25" s="11"/>
      <c r="H25" s="11"/>
      <c r="I25" s="11"/>
      <c r="J25" s="11"/>
      <c r="K25" s="12"/>
      <c r="L25" s="13">
        <v>7</v>
      </c>
      <c r="M25" s="13">
        <v>17</v>
      </c>
      <c r="N25" s="13">
        <v>6</v>
      </c>
      <c r="O25" s="13">
        <v>15</v>
      </c>
      <c r="P25" s="14">
        <f t="shared" si="0"/>
        <v>32</v>
      </c>
      <c r="Q25" s="15" t="s">
        <v>186</v>
      </c>
    </row>
    <row r="26" spans="1:17" ht="16.5" customHeight="1" x14ac:dyDescent="0.25">
      <c r="A26" s="26" t="s">
        <v>117</v>
      </c>
      <c r="B26" s="26" t="s">
        <v>118</v>
      </c>
      <c r="C26" s="11"/>
      <c r="D26" s="11"/>
      <c r="E26" s="11"/>
      <c r="F26" s="11"/>
      <c r="G26" s="11"/>
      <c r="H26" s="11"/>
      <c r="I26" s="11"/>
      <c r="J26" s="11"/>
      <c r="K26" s="12"/>
      <c r="L26" s="13">
        <v>26</v>
      </c>
      <c r="M26" s="13"/>
      <c r="N26" s="13">
        <v>22</v>
      </c>
      <c r="O26" s="13"/>
      <c r="P26" s="14">
        <f t="shared" si="0"/>
        <v>48</v>
      </c>
      <c r="Q26" s="16" t="s">
        <v>28</v>
      </c>
    </row>
    <row r="27" spans="1:17" ht="16.5" customHeight="1" x14ac:dyDescent="0.25">
      <c r="A27" s="26" t="s">
        <v>119</v>
      </c>
      <c r="B27" s="26" t="s">
        <v>120</v>
      </c>
      <c r="C27" s="27"/>
      <c r="D27" s="11"/>
      <c r="E27" s="11"/>
      <c r="F27" s="11"/>
      <c r="G27" s="11"/>
      <c r="H27" s="11"/>
      <c r="I27" s="11"/>
      <c r="J27" s="11"/>
      <c r="K27" s="12"/>
      <c r="L27" s="13"/>
      <c r="M27" s="13"/>
      <c r="N27" s="13"/>
      <c r="O27" s="13"/>
      <c r="P27" s="14">
        <f t="shared" si="0"/>
        <v>0</v>
      </c>
      <c r="Q27" s="15" t="s">
        <v>186</v>
      </c>
    </row>
    <row r="28" spans="1:17" ht="16.5" customHeight="1" x14ac:dyDescent="0.25">
      <c r="A28" s="26" t="s">
        <v>121</v>
      </c>
      <c r="B28" s="26" t="s">
        <v>122</v>
      </c>
      <c r="C28" s="27"/>
      <c r="D28" s="11"/>
      <c r="E28" s="11"/>
      <c r="F28" s="11"/>
      <c r="G28" s="11"/>
      <c r="H28" s="11"/>
      <c r="I28" s="11"/>
      <c r="J28" s="11"/>
      <c r="K28" s="12"/>
      <c r="L28" s="13">
        <v>40</v>
      </c>
      <c r="M28" s="13"/>
      <c r="N28" s="13">
        <v>28</v>
      </c>
      <c r="O28" s="13"/>
      <c r="P28" s="14">
        <f t="shared" si="0"/>
        <v>68</v>
      </c>
      <c r="Q28" s="16" t="s">
        <v>53</v>
      </c>
    </row>
    <row r="29" spans="1:17" ht="16.5" customHeight="1" x14ac:dyDescent="0.25">
      <c r="A29" s="26" t="s">
        <v>123</v>
      </c>
      <c r="B29" s="26" t="s">
        <v>124</v>
      </c>
      <c r="C29" s="27"/>
      <c r="D29" s="11"/>
      <c r="E29" s="11"/>
      <c r="F29" s="11"/>
      <c r="G29" s="11"/>
      <c r="H29" s="11"/>
      <c r="I29" s="11"/>
      <c r="J29" s="11"/>
      <c r="K29" s="12"/>
      <c r="L29" s="13">
        <v>0</v>
      </c>
      <c r="M29" s="13"/>
      <c r="N29" s="13">
        <v>0</v>
      </c>
      <c r="O29" s="13"/>
      <c r="P29" s="14">
        <f t="shared" si="0"/>
        <v>0</v>
      </c>
      <c r="Q29" s="15" t="s">
        <v>186</v>
      </c>
    </row>
    <row r="30" spans="1:17" ht="16.5" customHeight="1" x14ac:dyDescent="0.25">
      <c r="A30" s="26" t="s">
        <v>125</v>
      </c>
      <c r="B30" s="26" t="s">
        <v>126</v>
      </c>
      <c r="C30" s="27"/>
      <c r="D30" s="11"/>
      <c r="E30" s="11"/>
      <c r="F30" s="11"/>
      <c r="G30" s="11"/>
      <c r="H30" s="11"/>
      <c r="I30" s="11"/>
      <c r="J30" s="11"/>
      <c r="K30" s="12"/>
      <c r="L30" s="13">
        <v>19</v>
      </c>
      <c r="M30" s="13">
        <v>31</v>
      </c>
      <c r="N30" s="13">
        <v>9</v>
      </c>
      <c r="O30" s="13">
        <v>19</v>
      </c>
      <c r="P30" s="14">
        <f t="shared" si="0"/>
        <v>50</v>
      </c>
      <c r="Q30" s="15" t="s">
        <v>28</v>
      </c>
    </row>
    <row r="31" spans="1:17" ht="16.5" customHeight="1" x14ac:dyDescent="0.25">
      <c r="A31" s="26" t="s">
        <v>127</v>
      </c>
      <c r="B31" s="26" t="s">
        <v>128</v>
      </c>
      <c r="C31" s="11"/>
      <c r="D31" s="11"/>
      <c r="E31" s="11"/>
      <c r="F31" s="11"/>
      <c r="G31" s="11"/>
      <c r="H31" s="11"/>
      <c r="I31" s="11"/>
      <c r="J31" s="11"/>
      <c r="K31" s="12"/>
      <c r="L31" s="13"/>
      <c r="M31" s="13"/>
      <c r="N31" s="13"/>
      <c r="O31" s="13"/>
      <c r="P31" s="14">
        <f t="shared" si="0"/>
        <v>0</v>
      </c>
      <c r="Q31" s="15" t="s">
        <v>186</v>
      </c>
    </row>
    <row r="32" spans="1:17" ht="16.5" customHeight="1" x14ac:dyDescent="0.25">
      <c r="A32" s="26" t="s">
        <v>129</v>
      </c>
      <c r="B32" s="26" t="s">
        <v>130</v>
      </c>
      <c r="C32" s="11"/>
      <c r="D32" s="11"/>
      <c r="E32" s="11"/>
      <c r="F32" s="11"/>
      <c r="G32" s="11"/>
      <c r="H32" s="11"/>
      <c r="I32" s="11"/>
      <c r="J32" s="11"/>
      <c r="K32" s="12"/>
      <c r="L32" s="13"/>
      <c r="M32" s="13"/>
      <c r="N32" s="13"/>
      <c r="O32" s="13"/>
      <c r="P32" s="14">
        <f t="shared" si="0"/>
        <v>0</v>
      </c>
      <c r="Q32" s="15" t="s">
        <v>186</v>
      </c>
    </row>
    <row r="33" spans="1:17" ht="16.5" customHeight="1" x14ac:dyDescent="0.25">
      <c r="A33" s="26" t="s">
        <v>131</v>
      </c>
      <c r="B33" s="26" t="s">
        <v>132</v>
      </c>
      <c r="C33" s="27"/>
      <c r="D33" s="11"/>
      <c r="E33" s="11"/>
      <c r="F33" s="11"/>
      <c r="G33" s="11"/>
      <c r="H33" s="11"/>
      <c r="I33" s="11"/>
      <c r="J33" s="11"/>
      <c r="K33" s="12"/>
      <c r="L33" s="13"/>
      <c r="M33" s="13"/>
      <c r="N33" s="13"/>
      <c r="O33" s="13"/>
      <c r="P33" s="14">
        <f t="shared" si="0"/>
        <v>0</v>
      </c>
      <c r="Q33" s="15" t="s">
        <v>186</v>
      </c>
    </row>
    <row r="34" spans="1:17" ht="16.5" customHeight="1" x14ac:dyDescent="0.25">
      <c r="A34" s="26" t="s">
        <v>133</v>
      </c>
      <c r="B34" s="26" t="s">
        <v>134</v>
      </c>
      <c r="C34" s="27"/>
      <c r="D34" s="11"/>
      <c r="E34" s="11"/>
      <c r="F34" s="11"/>
      <c r="G34" s="11"/>
      <c r="H34" s="11"/>
      <c r="I34" s="11"/>
      <c r="J34" s="11"/>
      <c r="K34" s="12"/>
      <c r="L34" s="13"/>
      <c r="M34" s="13"/>
      <c r="N34" s="13"/>
      <c r="O34" s="13"/>
      <c r="P34" s="14">
        <f t="shared" si="0"/>
        <v>0</v>
      </c>
      <c r="Q34" s="15" t="s">
        <v>186</v>
      </c>
    </row>
    <row r="35" spans="1:17" ht="16.5" customHeight="1" x14ac:dyDescent="0.25">
      <c r="A35" s="26" t="s">
        <v>135</v>
      </c>
      <c r="B35" s="26" t="s">
        <v>136</v>
      </c>
      <c r="C35" s="11"/>
      <c r="D35" s="11"/>
      <c r="E35" s="11"/>
      <c r="F35" s="11"/>
      <c r="G35" s="11"/>
      <c r="H35" s="11"/>
      <c r="I35" s="11"/>
      <c r="J35" s="11"/>
      <c r="K35" s="12"/>
      <c r="L35" s="13">
        <v>28</v>
      </c>
      <c r="M35" s="13"/>
      <c r="N35" s="13">
        <v>18</v>
      </c>
      <c r="P35" s="14">
        <f t="shared" si="0"/>
        <v>46</v>
      </c>
      <c r="Q35" s="16" t="s">
        <v>28</v>
      </c>
    </row>
    <row r="36" spans="1:17" ht="16.5" customHeight="1" x14ac:dyDescent="0.25">
      <c r="A36" s="26" t="s">
        <v>137</v>
      </c>
      <c r="B36" s="26" t="s">
        <v>138</v>
      </c>
      <c r="C36" s="11"/>
      <c r="D36" s="11"/>
      <c r="E36" s="11"/>
      <c r="F36" s="11"/>
      <c r="G36" s="11"/>
      <c r="H36" s="11"/>
      <c r="I36" s="11"/>
      <c r="J36" s="11"/>
      <c r="K36" s="12"/>
      <c r="L36" s="13">
        <v>23</v>
      </c>
      <c r="M36" s="13">
        <v>19</v>
      </c>
      <c r="N36" s="13">
        <v>16</v>
      </c>
      <c r="O36" s="13">
        <v>15</v>
      </c>
      <c r="P36" s="14">
        <f t="shared" si="0"/>
        <v>34</v>
      </c>
      <c r="Q36" s="15" t="s">
        <v>186</v>
      </c>
    </row>
    <row r="37" spans="1:17" ht="16.5" customHeight="1" x14ac:dyDescent="0.25">
      <c r="A37" s="26" t="s">
        <v>139</v>
      </c>
      <c r="B37" s="26" t="s">
        <v>140</v>
      </c>
      <c r="C37" s="11"/>
      <c r="D37" s="11"/>
      <c r="E37" s="11"/>
      <c r="F37" s="11"/>
      <c r="G37" s="11"/>
      <c r="H37" s="11"/>
      <c r="I37" s="11"/>
      <c r="J37" s="11"/>
      <c r="K37" s="12"/>
      <c r="L37" s="13">
        <v>17</v>
      </c>
      <c r="M37" s="13">
        <v>18.5</v>
      </c>
      <c r="N37" s="13">
        <v>16</v>
      </c>
      <c r="O37" s="13">
        <v>9</v>
      </c>
      <c r="P37" s="14">
        <f t="shared" si="0"/>
        <v>27.5</v>
      </c>
      <c r="Q37" s="15" t="s">
        <v>186</v>
      </c>
    </row>
    <row r="38" spans="1:17" ht="16.5" customHeight="1" x14ac:dyDescent="0.25">
      <c r="A38" s="26" t="s">
        <v>141</v>
      </c>
      <c r="B38" s="26" t="s">
        <v>142</v>
      </c>
      <c r="C38" s="11"/>
      <c r="D38" s="11"/>
      <c r="E38" s="11"/>
      <c r="F38" s="11"/>
      <c r="G38" s="11"/>
      <c r="H38" s="11"/>
      <c r="I38" s="11"/>
      <c r="J38" s="11"/>
      <c r="K38" s="12"/>
      <c r="L38" s="13"/>
      <c r="M38" s="13"/>
      <c r="N38" s="13"/>
      <c r="O38" s="13"/>
      <c r="P38" s="14">
        <f t="shared" si="0"/>
        <v>0</v>
      </c>
      <c r="Q38" s="15" t="s">
        <v>186</v>
      </c>
    </row>
    <row r="39" spans="1:17" ht="16.5" customHeight="1" x14ac:dyDescent="0.25">
      <c r="A39" s="26" t="s">
        <v>58</v>
      </c>
      <c r="B39" s="26" t="s">
        <v>143</v>
      </c>
      <c r="C39" s="11"/>
      <c r="D39" s="11"/>
      <c r="E39" s="11"/>
      <c r="F39" s="11"/>
      <c r="G39" s="11"/>
      <c r="H39" s="11"/>
      <c r="I39" s="11"/>
      <c r="J39" s="11"/>
      <c r="K39" s="12"/>
      <c r="L39" s="13">
        <v>7</v>
      </c>
      <c r="M39" s="13">
        <v>7</v>
      </c>
      <c r="N39" s="13">
        <v>14</v>
      </c>
      <c r="O39" s="13">
        <v>14</v>
      </c>
      <c r="P39" s="14">
        <f t="shared" si="0"/>
        <v>21</v>
      </c>
      <c r="Q39" s="15" t="s">
        <v>186</v>
      </c>
    </row>
    <row r="40" spans="1:17" ht="16.5" customHeight="1" x14ac:dyDescent="0.25">
      <c r="A40" s="26" t="s">
        <v>144</v>
      </c>
      <c r="B40" s="26" t="s">
        <v>145</v>
      </c>
      <c r="C40" s="27"/>
      <c r="D40" s="11"/>
      <c r="E40" s="11"/>
      <c r="F40" s="11"/>
      <c r="G40" s="11"/>
      <c r="H40" s="11"/>
      <c r="I40" s="11"/>
      <c r="J40" s="11"/>
      <c r="K40" s="12"/>
      <c r="L40" s="13"/>
      <c r="M40" s="13"/>
      <c r="N40" s="13"/>
      <c r="O40" s="13"/>
      <c r="P40" s="14">
        <f t="shared" si="0"/>
        <v>0</v>
      </c>
      <c r="Q40" s="15" t="s">
        <v>186</v>
      </c>
    </row>
    <row r="41" spans="1:17" ht="16.5" customHeight="1" x14ac:dyDescent="0.25">
      <c r="A41" s="26" t="s">
        <v>146</v>
      </c>
      <c r="B41" s="26" t="s">
        <v>147</v>
      </c>
      <c r="C41" s="11"/>
      <c r="D41" s="11"/>
      <c r="E41" s="11"/>
      <c r="F41" s="11"/>
      <c r="G41" s="11"/>
      <c r="H41" s="11"/>
      <c r="I41" s="11"/>
      <c r="J41" s="11"/>
      <c r="K41" s="12"/>
      <c r="L41" s="13">
        <v>22</v>
      </c>
      <c r="M41" s="13"/>
      <c r="N41" s="13">
        <v>24</v>
      </c>
      <c r="O41" s="13"/>
      <c r="P41" s="14">
        <f t="shared" si="0"/>
        <v>46</v>
      </c>
      <c r="Q41" s="16" t="s">
        <v>28</v>
      </c>
    </row>
    <row r="42" spans="1:17" ht="16.5" customHeight="1" x14ac:dyDescent="0.25">
      <c r="A42" s="26" t="s">
        <v>148</v>
      </c>
      <c r="B42" s="26" t="s">
        <v>149</v>
      </c>
      <c r="C42" s="11"/>
      <c r="D42" s="11"/>
      <c r="E42" s="11"/>
      <c r="F42" s="11"/>
      <c r="G42" s="11"/>
      <c r="H42" s="11"/>
      <c r="I42" s="11"/>
      <c r="J42" s="11"/>
      <c r="K42" s="12"/>
      <c r="L42" s="13"/>
      <c r="M42" s="13"/>
      <c r="N42" s="13"/>
      <c r="O42" s="13"/>
      <c r="P42" s="14">
        <f t="shared" si="0"/>
        <v>0</v>
      </c>
      <c r="Q42" s="15" t="s">
        <v>186</v>
      </c>
    </row>
    <row r="43" spans="1:17" ht="16.5" customHeight="1" x14ac:dyDescent="0.25">
      <c r="A43" s="26" t="s">
        <v>150</v>
      </c>
      <c r="B43" s="26" t="s">
        <v>151</v>
      </c>
      <c r="C43" s="27"/>
      <c r="D43" s="11"/>
      <c r="E43" s="11"/>
      <c r="F43" s="11"/>
      <c r="G43" s="11"/>
      <c r="H43" s="11"/>
      <c r="I43" s="11"/>
      <c r="J43" s="11"/>
      <c r="K43" s="12"/>
      <c r="L43" s="13">
        <v>17</v>
      </c>
      <c r="M43" s="13">
        <v>25</v>
      </c>
      <c r="N43" s="13">
        <v>17</v>
      </c>
      <c r="O43" s="13">
        <v>14</v>
      </c>
      <c r="P43" s="14">
        <f t="shared" si="0"/>
        <v>39</v>
      </c>
      <c r="Q43" s="15" t="s">
        <v>186</v>
      </c>
    </row>
    <row r="44" spans="1:17" ht="16.5" customHeight="1" x14ac:dyDescent="0.25">
      <c r="A44" s="26" t="s">
        <v>152</v>
      </c>
      <c r="B44" s="26" t="s">
        <v>153</v>
      </c>
      <c r="C44" s="11"/>
      <c r="D44" s="11"/>
      <c r="E44" s="11"/>
      <c r="F44" s="11"/>
      <c r="G44" s="11"/>
      <c r="H44" s="11"/>
      <c r="I44" s="11"/>
      <c r="J44" s="11"/>
      <c r="K44" s="12"/>
      <c r="L44" s="13">
        <v>21</v>
      </c>
      <c r="M44" s="13">
        <v>22</v>
      </c>
      <c r="N44" s="13">
        <v>17</v>
      </c>
      <c r="O44" s="13">
        <v>23</v>
      </c>
      <c r="P44" s="14">
        <f t="shared" si="0"/>
        <v>45</v>
      </c>
      <c r="Q44" s="15" t="s">
        <v>28</v>
      </c>
    </row>
    <row r="45" spans="1:17" ht="16.5" customHeight="1" x14ac:dyDescent="0.25">
      <c r="A45" s="26" t="s">
        <v>154</v>
      </c>
      <c r="B45" s="26" t="s">
        <v>155</v>
      </c>
      <c r="C45" s="27"/>
      <c r="D45" s="11"/>
      <c r="E45" s="11"/>
      <c r="F45" s="11"/>
      <c r="G45" s="11"/>
      <c r="H45" s="11"/>
      <c r="I45" s="11"/>
      <c r="J45" s="11"/>
      <c r="K45" s="12"/>
      <c r="L45" s="13"/>
      <c r="M45" s="13"/>
      <c r="N45" s="13"/>
      <c r="O45" s="13"/>
      <c r="P45" s="14">
        <f t="shared" si="0"/>
        <v>0</v>
      </c>
      <c r="Q45" s="15" t="s">
        <v>186</v>
      </c>
    </row>
    <row r="46" spans="1:17" ht="16.5" customHeight="1" x14ac:dyDescent="0.25">
      <c r="A46" s="26" t="s">
        <v>156</v>
      </c>
      <c r="B46" s="26" t="s">
        <v>157</v>
      </c>
      <c r="C46" s="11"/>
      <c r="D46" s="11"/>
      <c r="E46" s="11"/>
      <c r="F46" s="11"/>
      <c r="G46" s="11"/>
      <c r="H46" s="11"/>
      <c r="I46" s="11"/>
      <c r="J46" s="11"/>
      <c r="K46" s="12"/>
      <c r="L46" s="13">
        <v>18</v>
      </c>
      <c r="M46" s="13"/>
      <c r="N46" s="13">
        <v>9</v>
      </c>
      <c r="O46" s="13"/>
      <c r="P46" s="14">
        <f t="shared" si="0"/>
        <v>27</v>
      </c>
      <c r="Q46" s="15" t="s">
        <v>186</v>
      </c>
    </row>
    <row r="47" spans="1:17" ht="16.5" customHeight="1" x14ac:dyDescent="0.25">
      <c r="A47" s="26" t="s">
        <v>158</v>
      </c>
      <c r="B47" s="26" t="s">
        <v>159</v>
      </c>
      <c r="C47" s="11"/>
      <c r="D47" s="18"/>
      <c r="E47" s="18"/>
      <c r="F47" s="18"/>
      <c r="G47" s="18"/>
      <c r="H47" s="18"/>
      <c r="I47" s="18"/>
      <c r="J47" s="18"/>
      <c r="K47" s="19"/>
      <c r="L47" s="13">
        <v>5</v>
      </c>
      <c r="M47" s="13"/>
      <c r="N47" s="13">
        <v>2</v>
      </c>
      <c r="O47" s="13"/>
      <c r="P47" s="14">
        <f t="shared" si="0"/>
        <v>7</v>
      </c>
      <c r="Q47" s="28" t="s">
        <v>186</v>
      </c>
    </row>
    <row r="48" spans="1:17" ht="16.5" customHeight="1" x14ac:dyDescent="0.25">
      <c r="A48" s="26" t="s">
        <v>160</v>
      </c>
      <c r="B48" s="26" t="s">
        <v>161</v>
      </c>
      <c r="C48" s="27"/>
      <c r="D48" s="29"/>
      <c r="E48" s="9"/>
      <c r="F48" s="9"/>
      <c r="G48" s="9"/>
      <c r="H48" s="9"/>
      <c r="I48" s="9"/>
      <c r="J48" s="9"/>
      <c r="K48" s="9"/>
      <c r="L48" s="13"/>
      <c r="M48" s="13"/>
      <c r="N48" s="13"/>
      <c r="O48" s="13"/>
      <c r="P48" s="14">
        <f t="shared" si="0"/>
        <v>0</v>
      </c>
      <c r="Q48" s="21" t="s">
        <v>186</v>
      </c>
    </row>
    <row r="49" spans="1:17" ht="16.5" customHeight="1" x14ac:dyDescent="0.25">
      <c r="A49" s="26" t="s">
        <v>162</v>
      </c>
      <c r="B49" s="26" t="s">
        <v>163</v>
      </c>
      <c r="C49" s="11"/>
      <c r="D49" s="29"/>
      <c r="E49" s="9"/>
      <c r="F49" s="9"/>
      <c r="G49" s="9"/>
      <c r="H49" s="9"/>
      <c r="I49" s="9"/>
      <c r="J49" s="9"/>
      <c r="K49" s="9"/>
      <c r="L49" s="13">
        <v>0</v>
      </c>
      <c r="M49" s="13">
        <v>0</v>
      </c>
      <c r="N49" s="13">
        <v>0</v>
      </c>
      <c r="O49" s="13">
        <v>0</v>
      </c>
      <c r="P49" s="14">
        <f t="shared" si="0"/>
        <v>0</v>
      </c>
      <c r="Q49" s="21" t="s">
        <v>186</v>
      </c>
    </row>
    <row r="50" spans="1:17" ht="16.5" customHeight="1" x14ac:dyDescent="0.25">
      <c r="A50" s="26" t="s">
        <v>164</v>
      </c>
      <c r="B50" s="26" t="s">
        <v>165</v>
      </c>
      <c r="C50" s="27"/>
      <c r="D50" s="29"/>
      <c r="E50" s="9"/>
      <c r="F50" s="9"/>
      <c r="G50" s="9"/>
      <c r="H50" s="9"/>
      <c r="I50" s="9"/>
      <c r="J50" s="9"/>
      <c r="K50" s="9"/>
      <c r="L50" s="13"/>
      <c r="M50" s="13"/>
      <c r="N50" s="13"/>
      <c r="O50" s="13"/>
      <c r="P50" s="14">
        <f t="shared" si="0"/>
        <v>0</v>
      </c>
      <c r="Q50" s="21" t="s">
        <v>186</v>
      </c>
    </row>
    <row r="51" spans="1:17" ht="16.5" customHeight="1" x14ac:dyDescent="0.25">
      <c r="A51" s="26" t="s">
        <v>166</v>
      </c>
      <c r="B51" s="26" t="s">
        <v>167</v>
      </c>
      <c r="C51" s="11"/>
      <c r="D51" s="29"/>
      <c r="E51" s="9"/>
      <c r="F51" s="9"/>
      <c r="G51" s="9"/>
      <c r="H51" s="9"/>
      <c r="I51" s="9"/>
      <c r="J51" s="9"/>
      <c r="K51" s="9"/>
      <c r="L51" s="13"/>
      <c r="M51" s="13"/>
      <c r="N51" s="13"/>
      <c r="O51" s="13"/>
      <c r="P51" s="14">
        <f t="shared" si="0"/>
        <v>0</v>
      </c>
      <c r="Q51" s="21" t="s">
        <v>186</v>
      </c>
    </row>
    <row r="52" spans="1:17" ht="16.5" customHeight="1" x14ac:dyDescent="0.25">
      <c r="A52" s="26" t="s">
        <v>168</v>
      </c>
      <c r="B52" s="26" t="s">
        <v>169</v>
      </c>
      <c r="C52" s="11"/>
      <c r="D52" s="29"/>
      <c r="E52" s="9"/>
      <c r="F52" s="9"/>
      <c r="G52" s="9"/>
      <c r="H52" s="9"/>
      <c r="I52" s="9"/>
      <c r="J52" s="9"/>
      <c r="K52" s="9"/>
      <c r="L52" s="13">
        <v>19</v>
      </c>
      <c r="M52" s="13"/>
      <c r="N52" s="13">
        <v>29</v>
      </c>
      <c r="O52" s="13"/>
      <c r="P52" s="14">
        <f t="shared" si="0"/>
        <v>48</v>
      </c>
      <c r="Q52" s="22" t="s">
        <v>28</v>
      </c>
    </row>
    <row r="53" spans="1:17" ht="16.5" customHeight="1" x14ac:dyDescent="0.25">
      <c r="A53" s="26" t="s">
        <v>170</v>
      </c>
      <c r="B53" s="26" t="s">
        <v>171</v>
      </c>
      <c r="C53" s="11"/>
      <c r="D53" s="29"/>
      <c r="E53" s="9"/>
      <c r="F53" s="9"/>
      <c r="G53" s="9"/>
      <c r="H53" s="9"/>
      <c r="I53" s="9"/>
      <c r="J53" s="9"/>
      <c r="K53" s="9"/>
      <c r="L53" s="13"/>
      <c r="M53" s="13"/>
      <c r="N53" s="13"/>
      <c r="O53" s="13"/>
      <c r="P53" s="14">
        <f t="shared" si="0"/>
        <v>0</v>
      </c>
      <c r="Q53" s="21" t="s">
        <v>186</v>
      </c>
    </row>
    <row r="54" spans="1:17" ht="16.5" customHeight="1" x14ac:dyDescent="0.25">
      <c r="A54" s="26" t="s">
        <v>172</v>
      </c>
      <c r="B54" s="26" t="s">
        <v>173</v>
      </c>
      <c r="C54" s="11"/>
      <c r="D54" s="29"/>
      <c r="E54" s="9"/>
      <c r="F54" s="9"/>
      <c r="G54" s="9"/>
      <c r="H54" s="9"/>
      <c r="I54" s="9"/>
      <c r="J54" s="9"/>
      <c r="K54" s="9"/>
      <c r="L54" s="13"/>
      <c r="M54" s="13"/>
      <c r="N54" s="13"/>
      <c r="O54" s="13"/>
      <c r="P54" s="14">
        <f t="shared" si="0"/>
        <v>0</v>
      </c>
      <c r="Q54" s="21" t="s">
        <v>186</v>
      </c>
    </row>
    <row r="55" spans="1:17" ht="16.5" customHeight="1" x14ac:dyDescent="0.25">
      <c r="A55" s="26" t="s">
        <v>174</v>
      </c>
      <c r="B55" s="26" t="s">
        <v>175</v>
      </c>
      <c r="C55" s="11"/>
      <c r="D55" s="29"/>
      <c r="E55" s="9"/>
      <c r="F55" s="9"/>
      <c r="G55" s="9"/>
      <c r="H55" s="9"/>
      <c r="I55" s="9"/>
      <c r="J55" s="9"/>
      <c r="K55" s="9"/>
      <c r="L55" s="13"/>
      <c r="M55" s="13"/>
      <c r="N55" s="13"/>
      <c r="O55" s="13"/>
      <c r="P55" s="14">
        <f t="shared" si="0"/>
        <v>0</v>
      </c>
      <c r="Q55" s="21" t="s">
        <v>186</v>
      </c>
    </row>
  </sheetData>
  <mergeCells count="18">
    <mergeCell ref="D6:E6"/>
    <mergeCell ref="P5:P7"/>
    <mergeCell ref="N3:Q3"/>
    <mergeCell ref="A2:K2"/>
    <mergeCell ref="O1:Q1"/>
    <mergeCell ref="Q5:Q7"/>
    <mergeCell ref="L2:Q2"/>
    <mergeCell ref="F3:M3"/>
    <mergeCell ref="A1:N1"/>
    <mergeCell ref="B5:B7"/>
    <mergeCell ref="A5:A7"/>
    <mergeCell ref="I6:K6"/>
    <mergeCell ref="D3:E3"/>
    <mergeCell ref="F6:H6"/>
    <mergeCell ref="A3:C3"/>
    <mergeCell ref="C5:O5"/>
    <mergeCell ref="N6:O6"/>
    <mergeCell ref="L6:M6"/>
  </mergeCells>
  <pageMargins left="0.7" right="0.7" top="0.75" bottom="0.75" header="0.3" footer="0.3"/>
  <pageSetup orientation="landscape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"/>
  <sheetViews>
    <sheetView showGridLines="0" tabSelected="1" topLeftCell="A5" workbookViewId="0">
      <selection activeCell="D12" sqref="D12"/>
    </sheetView>
  </sheetViews>
  <sheetFormatPr defaultColWidth="8.85546875" defaultRowHeight="12.75" customHeight="1" x14ac:dyDescent="0.25"/>
  <cols>
    <col min="1" max="1" width="11.140625" style="30" customWidth="1"/>
    <col min="2" max="2" width="25.28515625" style="30" customWidth="1"/>
    <col min="3" max="3" width="11.85546875" style="30" customWidth="1"/>
    <col min="4" max="4" width="12.7109375" style="30" customWidth="1"/>
    <col min="5" max="5" width="13.42578125" style="30" customWidth="1"/>
    <col min="6" max="256" width="8.85546875" style="30" customWidth="1"/>
  </cols>
  <sheetData>
    <row r="1" spans="1:5" ht="36.75" customHeight="1" x14ac:dyDescent="0.25">
      <c r="A1" s="108" t="s">
        <v>176</v>
      </c>
      <c r="B1" s="109"/>
      <c r="C1" s="109"/>
      <c r="D1" s="110"/>
      <c r="E1" s="31" t="s">
        <v>177</v>
      </c>
    </row>
    <row r="2" spans="1:5" ht="17.25" customHeight="1" x14ac:dyDescent="0.25">
      <c r="A2" s="111" t="s">
        <v>2</v>
      </c>
      <c r="B2" s="112"/>
      <c r="C2" s="112"/>
      <c r="D2" s="112"/>
      <c r="E2" s="113"/>
    </row>
    <row r="3" spans="1:5" ht="27" customHeight="1" x14ac:dyDescent="0.25">
      <c r="A3" s="120" t="s">
        <v>178</v>
      </c>
      <c r="B3" s="121"/>
      <c r="C3" s="115"/>
      <c r="D3" s="116"/>
      <c r="E3" s="117"/>
    </row>
    <row r="4" spans="1:5" ht="17.25" customHeight="1" x14ac:dyDescent="0.25">
      <c r="A4" s="122" t="s">
        <v>4</v>
      </c>
      <c r="B4" s="123"/>
      <c r="C4" s="122" t="s">
        <v>179</v>
      </c>
      <c r="D4" s="123"/>
      <c r="E4" s="123"/>
    </row>
    <row r="5" spans="1:5" ht="8.1" customHeight="1" x14ac:dyDescent="0.25">
      <c r="A5" s="114"/>
      <c r="B5" s="114"/>
      <c r="C5" s="114"/>
      <c r="D5" s="114"/>
      <c r="E5" s="114"/>
    </row>
    <row r="6" spans="1:5" ht="25.5" customHeight="1" x14ac:dyDescent="0.25">
      <c r="A6" s="86" t="s">
        <v>7</v>
      </c>
      <c r="B6" s="118" t="s">
        <v>180</v>
      </c>
      <c r="C6" s="118" t="s">
        <v>181</v>
      </c>
      <c r="D6" s="119"/>
      <c r="E6" s="118" t="s">
        <v>182</v>
      </c>
    </row>
    <row r="7" spans="1:5" ht="42" customHeight="1" x14ac:dyDescent="0.25">
      <c r="A7" s="87"/>
      <c r="B7" s="119"/>
      <c r="C7" s="32" t="s">
        <v>183</v>
      </c>
      <c r="D7" s="33" t="s">
        <v>184</v>
      </c>
      <c r="E7" s="119"/>
    </row>
    <row r="8" spans="1:5" ht="12.75" customHeight="1" thickBot="1" x14ac:dyDescent="0.3">
      <c r="A8" s="8" t="s">
        <v>24</v>
      </c>
      <c r="B8" s="8" t="s">
        <v>25</v>
      </c>
      <c r="C8" s="37">
        <f>IF('A-smjer'!M8="",'A-smjer'!L8,'A-smjer'!M8)</f>
        <v>27.5</v>
      </c>
      <c r="D8" s="38">
        <f>IF('A-smjer'!O8="",'A-smjer'!N8,'A-smjer'!O8)</f>
        <v>10</v>
      </c>
      <c r="E8" s="15" t="s">
        <v>186</v>
      </c>
    </row>
    <row r="9" spans="1:5" ht="12.75" customHeight="1" thickBot="1" x14ac:dyDescent="0.3">
      <c r="A9" s="8" t="s">
        <v>26</v>
      </c>
      <c r="B9" s="8" t="s">
        <v>27</v>
      </c>
      <c r="C9" s="37">
        <f>IF('A-smjer'!M9="",'A-smjer'!L9,'A-smjer'!M9)</f>
        <v>52</v>
      </c>
      <c r="D9" s="38">
        <f>IF('A-smjer'!O9="",'A-smjer'!N9,'A-smjer'!O9)</f>
        <v>29</v>
      </c>
      <c r="E9" s="16" t="s">
        <v>187</v>
      </c>
    </row>
    <row r="10" spans="1:5" ht="12.75" customHeight="1" thickBot="1" x14ac:dyDescent="0.3">
      <c r="A10" s="8" t="s">
        <v>29</v>
      </c>
      <c r="B10" s="8" t="s">
        <v>30</v>
      </c>
      <c r="C10" s="37">
        <f>IF('A-smjer'!M10="",'A-smjer'!L10,'A-smjer'!M10)</f>
        <v>11</v>
      </c>
      <c r="D10" s="38">
        <f>IF('A-smjer'!O10="",'A-smjer'!N10,'A-smjer'!O10)</f>
        <v>12</v>
      </c>
      <c r="E10" s="15" t="s">
        <v>186</v>
      </c>
    </row>
    <row r="11" spans="1:5" ht="12.75" customHeight="1" thickBot="1" x14ac:dyDescent="0.3">
      <c r="A11" s="8" t="s">
        <v>31</v>
      </c>
      <c r="B11" s="8" t="s">
        <v>32</v>
      </c>
      <c r="C11" s="37">
        <f>IF('A-smjer'!M11="",'A-smjer'!L11,'A-smjer'!M11)</f>
        <v>35</v>
      </c>
      <c r="D11" s="38">
        <f>IF('A-smjer'!O11="",'A-smjer'!N11,'A-smjer'!O11)</f>
        <v>16</v>
      </c>
      <c r="E11" s="15" t="s">
        <v>28</v>
      </c>
    </row>
    <row r="12" spans="1:5" ht="12.75" customHeight="1" thickBot="1" x14ac:dyDescent="0.3">
      <c r="A12" s="8" t="s">
        <v>33</v>
      </c>
      <c r="B12" s="8" t="s">
        <v>34</v>
      </c>
      <c r="C12" s="37">
        <f>IF('A-smjer'!M12="",'A-smjer'!L12,'A-smjer'!M12)</f>
        <v>3</v>
      </c>
      <c r="D12" s="38">
        <f>IF('A-smjer'!O12="",'A-smjer'!N12,'A-smjer'!O12)</f>
        <v>0</v>
      </c>
      <c r="E12" s="15" t="s">
        <v>186</v>
      </c>
    </row>
    <row r="13" spans="1:5" ht="12.75" customHeight="1" thickBot="1" x14ac:dyDescent="0.3">
      <c r="A13" s="8" t="s">
        <v>35</v>
      </c>
      <c r="B13" s="8" t="s">
        <v>36</v>
      </c>
      <c r="C13" s="37">
        <f>IF('A-smjer'!M13="",'A-smjer'!L13,'A-smjer'!M13)</f>
        <v>26</v>
      </c>
      <c r="D13" s="38">
        <f>IF('A-smjer'!O13="",'A-smjer'!N13,'A-smjer'!O13)</f>
        <v>13</v>
      </c>
      <c r="E13" s="15" t="s">
        <v>186</v>
      </c>
    </row>
    <row r="14" spans="1:5" ht="12.75" customHeight="1" thickBot="1" x14ac:dyDescent="0.3">
      <c r="A14" s="8" t="s">
        <v>37</v>
      </c>
      <c r="B14" s="8" t="s">
        <v>38</v>
      </c>
      <c r="C14" s="37">
        <f>IF('A-smjer'!M14="",'A-smjer'!L14,'A-smjer'!M14)</f>
        <v>9</v>
      </c>
      <c r="D14" s="38">
        <f>IF('A-smjer'!O14="",'A-smjer'!N14,'A-smjer'!O14)</f>
        <v>3</v>
      </c>
      <c r="E14" s="15" t="s">
        <v>186</v>
      </c>
    </row>
    <row r="15" spans="1:5" ht="12.75" customHeight="1" thickBot="1" x14ac:dyDescent="0.3">
      <c r="A15" s="8" t="s">
        <v>39</v>
      </c>
      <c r="B15" s="8" t="s">
        <v>40</v>
      </c>
      <c r="C15" s="37">
        <f>IF('A-smjer'!M15="",'A-smjer'!L15,'A-smjer'!M15)</f>
        <v>20</v>
      </c>
      <c r="D15" s="38">
        <f>IF('A-smjer'!O15="",'A-smjer'!N15,'A-smjer'!O15)</f>
        <v>9</v>
      </c>
      <c r="E15" s="15" t="s">
        <v>186</v>
      </c>
    </row>
    <row r="16" spans="1:5" ht="12.75" customHeight="1" thickBot="1" x14ac:dyDescent="0.3">
      <c r="A16" s="8" t="s">
        <v>41</v>
      </c>
      <c r="B16" s="8" t="s">
        <v>42</v>
      </c>
      <c r="C16" s="37">
        <f>IF('A-smjer'!M16="",'A-smjer'!L16,'A-smjer'!M16)</f>
        <v>0</v>
      </c>
      <c r="D16" s="38">
        <f>IF('A-smjer'!O16="",'A-smjer'!N16,'A-smjer'!O16)</f>
        <v>0</v>
      </c>
      <c r="E16" s="15" t="s">
        <v>186</v>
      </c>
    </row>
    <row r="17" spans="1:5" ht="12.75" customHeight="1" thickBot="1" x14ac:dyDescent="0.3">
      <c r="A17" s="8" t="s">
        <v>43</v>
      </c>
      <c r="B17" s="8" t="s">
        <v>44</v>
      </c>
      <c r="C17" s="37">
        <f>IF('A-smjer'!M17="",'A-smjer'!L17,'A-smjer'!M17)</f>
        <v>0</v>
      </c>
      <c r="D17" s="38">
        <f>IF('A-smjer'!O17="",'A-smjer'!N17,'A-smjer'!O17)</f>
        <v>0</v>
      </c>
      <c r="E17" s="15" t="s">
        <v>186</v>
      </c>
    </row>
    <row r="18" spans="1:5" ht="12.75" customHeight="1" thickBot="1" x14ac:dyDescent="0.3">
      <c r="A18" s="8" t="s">
        <v>45</v>
      </c>
      <c r="B18" s="8" t="s">
        <v>46</v>
      </c>
      <c r="C18" s="37">
        <f>IF('A-smjer'!M18="",'A-smjer'!L18,'A-smjer'!M18)</f>
        <v>0</v>
      </c>
      <c r="D18" s="38">
        <f>IF('A-smjer'!O18="",'A-smjer'!N18,'A-smjer'!O18)</f>
        <v>0</v>
      </c>
      <c r="E18" s="15" t="s">
        <v>186</v>
      </c>
    </row>
    <row r="19" spans="1:5" ht="12.75" customHeight="1" thickBot="1" x14ac:dyDescent="0.3">
      <c r="A19" s="8" t="s">
        <v>47</v>
      </c>
      <c r="B19" s="8" t="s">
        <v>48</v>
      </c>
      <c r="C19" s="37">
        <f>IF('A-smjer'!M19="",'A-smjer'!L19,'A-smjer'!M19)</f>
        <v>25</v>
      </c>
      <c r="D19" s="38">
        <f>IF('A-smjer'!O19="",'A-smjer'!N19,'A-smjer'!O19)</f>
        <v>23</v>
      </c>
      <c r="E19" s="16" t="s">
        <v>28</v>
      </c>
    </row>
    <row r="20" spans="1:5" ht="12.75" customHeight="1" thickBot="1" x14ac:dyDescent="0.3">
      <c r="A20" s="8" t="s">
        <v>49</v>
      </c>
      <c r="B20" s="8" t="s">
        <v>50</v>
      </c>
      <c r="C20" s="37">
        <f>IF('A-smjer'!M20="",'A-smjer'!L20,'A-smjer'!M20)</f>
        <v>0</v>
      </c>
      <c r="D20" s="38">
        <f>IF('A-smjer'!O20="",'A-smjer'!N20,'A-smjer'!O20)</f>
        <v>0</v>
      </c>
      <c r="E20" s="15" t="s">
        <v>186</v>
      </c>
    </row>
    <row r="21" spans="1:5" ht="12.75" customHeight="1" thickBot="1" x14ac:dyDescent="0.3">
      <c r="A21" s="8" t="s">
        <v>51</v>
      </c>
      <c r="B21" s="8" t="s">
        <v>52</v>
      </c>
      <c r="C21" s="37">
        <f>IF('A-smjer'!M21="",'A-smjer'!L21,'A-smjer'!M21)</f>
        <v>35</v>
      </c>
      <c r="D21" s="38">
        <f>IF('A-smjer'!O21="",'A-smjer'!N21,'A-smjer'!O21)</f>
        <v>27</v>
      </c>
      <c r="E21" s="20" t="s">
        <v>53</v>
      </c>
    </row>
    <row r="22" spans="1:5" ht="12.75" customHeight="1" thickBot="1" x14ac:dyDescent="0.3">
      <c r="A22" s="8" t="s">
        <v>54</v>
      </c>
      <c r="B22" s="8" t="s">
        <v>55</v>
      </c>
      <c r="C22" s="37">
        <f>IF('A-smjer'!M22="",'A-smjer'!L22,'A-smjer'!M22)</f>
        <v>10.5</v>
      </c>
      <c r="D22" s="38">
        <f>IF('A-smjer'!O22="",'A-smjer'!N22,'A-smjer'!O22)</f>
        <v>4</v>
      </c>
      <c r="E22" s="21" t="s">
        <v>186</v>
      </c>
    </row>
    <row r="23" spans="1:5" ht="12.75" customHeight="1" thickBot="1" x14ac:dyDescent="0.3">
      <c r="A23" s="8" t="s">
        <v>56</v>
      </c>
      <c r="B23" s="8" t="s">
        <v>57</v>
      </c>
      <c r="C23" s="37">
        <f>IF('A-smjer'!M23="",'A-smjer'!L23,'A-smjer'!M23)</f>
        <v>23</v>
      </c>
      <c r="D23" s="38">
        <f>IF('A-smjer'!O23="",'A-smjer'!N23,'A-smjer'!O23)</f>
        <v>10</v>
      </c>
      <c r="E23" s="21" t="s">
        <v>186</v>
      </c>
    </row>
    <row r="24" spans="1:5" ht="12.75" customHeight="1" thickBot="1" x14ac:dyDescent="0.3">
      <c r="A24" s="8" t="s">
        <v>58</v>
      </c>
      <c r="B24" s="8" t="s">
        <v>59</v>
      </c>
      <c r="C24" s="37">
        <f>IF('A-smjer'!M24="",'A-smjer'!L24,'A-smjer'!M24)</f>
        <v>0</v>
      </c>
      <c r="D24" s="38">
        <f>IF('A-smjer'!O24="",'A-smjer'!N24,'A-smjer'!O24)</f>
        <v>0</v>
      </c>
      <c r="E24" s="21" t="s">
        <v>186</v>
      </c>
    </row>
    <row r="25" spans="1:5" ht="12.75" customHeight="1" thickBot="1" x14ac:dyDescent="0.3">
      <c r="A25" s="8" t="s">
        <v>60</v>
      </c>
      <c r="B25" s="8" t="s">
        <v>61</v>
      </c>
      <c r="C25" s="37">
        <f>IF('A-smjer'!M25="",'A-smjer'!L25,'A-smjer'!M25)</f>
        <v>0</v>
      </c>
      <c r="D25" s="38">
        <f>IF('A-smjer'!O25="",'A-smjer'!N25,'A-smjer'!O25)</f>
        <v>0</v>
      </c>
      <c r="E25" s="21" t="s">
        <v>186</v>
      </c>
    </row>
    <row r="26" spans="1:5" ht="12.75" customHeight="1" thickBot="1" x14ac:dyDescent="0.3">
      <c r="A26" s="8" t="s">
        <v>62</v>
      </c>
      <c r="B26" s="8" t="s">
        <v>63</v>
      </c>
      <c r="C26" s="37">
        <f>IF('A-smjer'!M26="",'A-smjer'!L26,'A-smjer'!M26)</f>
        <v>0</v>
      </c>
      <c r="D26" s="38">
        <f>IF('A-smjer'!O26="",'A-smjer'!N26,'A-smjer'!O26)</f>
        <v>0</v>
      </c>
      <c r="E26" s="21" t="s">
        <v>186</v>
      </c>
    </row>
    <row r="27" spans="1:5" ht="12.75" customHeight="1" thickBot="1" x14ac:dyDescent="0.3">
      <c r="A27" s="8" t="s">
        <v>64</v>
      </c>
      <c r="B27" s="8" t="s">
        <v>65</v>
      </c>
      <c r="C27" s="37">
        <f>IF('A-smjer'!M27="",'A-smjer'!L27,'A-smjer'!M27)</f>
        <v>10</v>
      </c>
      <c r="D27" s="38">
        <f>IF('A-smjer'!O27="",'A-smjer'!N27,'A-smjer'!O27)</f>
        <v>6</v>
      </c>
      <c r="E27" s="21" t="s">
        <v>186</v>
      </c>
    </row>
    <row r="28" spans="1:5" ht="12.75" customHeight="1" thickBot="1" x14ac:dyDescent="0.3">
      <c r="A28" s="8" t="s">
        <v>66</v>
      </c>
      <c r="B28" s="8" t="s">
        <v>67</v>
      </c>
      <c r="C28" s="37">
        <f>IF('A-smjer'!M28="",'A-smjer'!L28,'A-smjer'!M28)</f>
        <v>2</v>
      </c>
      <c r="D28" s="38">
        <f>IF('A-smjer'!O28="",'A-smjer'!N28,'A-smjer'!O28)</f>
        <v>9</v>
      </c>
      <c r="E28" s="21" t="s">
        <v>186</v>
      </c>
    </row>
    <row r="29" spans="1:5" ht="12.75" customHeight="1" thickBot="1" x14ac:dyDescent="0.3">
      <c r="A29" s="8" t="s">
        <v>68</v>
      </c>
      <c r="B29" s="8" t="s">
        <v>69</v>
      </c>
      <c r="C29" s="37">
        <f>IF('A-smjer'!M29="",'A-smjer'!L29,'A-smjer'!M29)</f>
        <v>0</v>
      </c>
      <c r="D29" s="38">
        <f>IF('A-smjer'!O29="",'A-smjer'!N29,'A-smjer'!O29)</f>
        <v>0</v>
      </c>
      <c r="E29" s="21" t="s">
        <v>186</v>
      </c>
    </row>
    <row r="30" spans="1:5" ht="12.75" customHeight="1" thickBot="1" x14ac:dyDescent="0.3">
      <c r="A30" s="8" t="s">
        <v>70</v>
      </c>
      <c r="B30" s="8" t="s">
        <v>71</v>
      </c>
      <c r="C30" s="37">
        <f>IF('A-smjer'!M30="",'A-smjer'!L30,'A-smjer'!M30)</f>
        <v>28</v>
      </c>
      <c r="D30" s="38">
        <f>IF('A-smjer'!O30="",'A-smjer'!N30,'A-smjer'!O30)</f>
        <v>22</v>
      </c>
      <c r="E30" s="22" t="s">
        <v>28</v>
      </c>
    </row>
    <row r="31" spans="1:5" ht="12.75" customHeight="1" thickBot="1" x14ac:dyDescent="0.3">
      <c r="A31" s="8" t="s">
        <v>72</v>
      </c>
      <c r="B31" s="8" t="s">
        <v>73</v>
      </c>
      <c r="C31" s="37">
        <f>IF('A-smjer'!M31="",'A-smjer'!L31,'A-smjer'!M31)</f>
        <v>0</v>
      </c>
      <c r="D31" s="38">
        <f>IF('A-smjer'!O31="",'A-smjer'!N31,'A-smjer'!O31)</f>
        <v>0</v>
      </c>
      <c r="E31" s="21" t="s">
        <v>186</v>
      </c>
    </row>
    <row r="32" spans="1:5" ht="12.75" customHeight="1" thickBot="1" x14ac:dyDescent="0.3">
      <c r="A32" s="8" t="s">
        <v>74</v>
      </c>
      <c r="B32" s="8" t="s">
        <v>75</v>
      </c>
      <c r="C32" s="37">
        <f>IF('A-smjer'!M32="",'A-smjer'!L32,'A-smjer'!M32)</f>
        <v>0</v>
      </c>
      <c r="D32" s="38">
        <f>IF('A-smjer'!O32="",'A-smjer'!N32,'A-smjer'!O32)</f>
        <v>0</v>
      </c>
      <c r="E32" s="21" t="s">
        <v>186</v>
      </c>
    </row>
    <row r="33" spans="1:5" ht="12.75" customHeight="1" thickBot="1" x14ac:dyDescent="0.3">
      <c r="A33" s="8" t="s">
        <v>76</v>
      </c>
      <c r="B33" s="8" t="s">
        <v>77</v>
      </c>
      <c r="C33" s="37">
        <f>IF('A-smjer'!M33="",'A-smjer'!L33,'A-smjer'!M33)</f>
        <v>0</v>
      </c>
      <c r="D33" s="38">
        <f>IF('A-smjer'!O33="",'A-smjer'!N33,'A-smjer'!O33)</f>
        <v>0</v>
      </c>
      <c r="E33" s="21" t="s">
        <v>186</v>
      </c>
    </row>
    <row r="34" spans="1:5" ht="12.75" customHeight="1" thickBot="1" x14ac:dyDescent="0.3">
      <c r="A34" s="8" t="s">
        <v>78</v>
      </c>
      <c r="B34" s="8" t="s">
        <v>79</v>
      </c>
      <c r="C34" s="37">
        <f>IF('A-smjer'!M34="",'A-smjer'!L34,'A-smjer'!M34)</f>
        <v>0</v>
      </c>
      <c r="D34" s="38">
        <f>IF('A-smjer'!O34="",'A-smjer'!N34,'A-smjer'!O34)</f>
        <v>0</v>
      </c>
      <c r="E34" s="21" t="s">
        <v>186</v>
      </c>
    </row>
    <row r="35" spans="1:5" ht="12.75" customHeight="1" thickBot="1" x14ac:dyDescent="0.3">
      <c r="A35" s="8" t="s">
        <v>80</v>
      </c>
      <c r="B35" s="8" t="s">
        <v>81</v>
      </c>
      <c r="C35" s="37">
        <f>IF('A-smjer'!M35="",'A-smjer'!L35,'A-smjer'!M35)</f>
        <v>22</v>
      </c>
      <c r="D35" s="38">
        <f>IF('A-smjer'!O35="",'A-smjer'!N35,'A-smjer'!O35)</f>
        <v>9</v>
      </c>
      <c r="E35" s="21" t="s">
        <v>186</v>
      </c>
    </row>
  </sheetData>
  <mergeCells count="12">
    <mergeCell ref="A1:D1"/>
    <mergeCell ref="A2:E2"/>
    <mergeCell ref="C5:E5"/>
    <mergeCell ref="C3:E3"/>
    <mergeCell ref="E6:E7"/>
    <mergeCell ref="A3:B3"/>
    <mergeCell ref="C6:D6"/>
    <mergeCell ref="A5:B5"/>
    <mergeCell ref="B6:B7"/>
    <mergeCell ref="A6:A7"/>
    <mergeCell ref="C4:E4"/>
    <mergeCell ref="A4:B4"/>
  </mergeCells>
  <pageMargins left="0.7" right="0.7" top="0.75" bottom="0.75" header="0.3" footer="0.3"/>
  <pageSetup orientation="portrait" r:id="rId1"/>
  <headerFooter>
    <oddFooter>&amp;C&amp;"Helvetica,Regular"&amp;12&amp;K000000&amp;P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5"/>
  <sheetViews>
    <sheetView showGridLines="0" workbookViewId="0">
      <selection activeCell="E8" sqref="E8"/>
    </sheetView>
  </sheetViews>
  <sheetFormatPr defaultColWidth="8.85546875" defaultRowHeight="12.75" customHeight="1" x14ac:dyDescent="0.25"/>
  <cols>
    <col min="1" max="1" width="11.140625" style="35" customWidth="1"/>
    <col min="2" max="2" width="25.28515625" style="35" customWidth="1"/>
    <col min="3" max="3" width="11.85546875" style="35" customWidth="1"/>
    <col min="4" max="4" width="12.7109375" style="35" customWidth="1"/>
    <col min="5" max="5" width="13.42578125" style="35" customWidth="1"/>
    <col min="6" max="256" width="8.85546875" style="35" customWidth="1"/>
  </cols>
  <sheetData>
    <row r="1" spans="1:5" ht="36.75" customHeight="1" x14ac:dyDescent="0.25">
      <c r="A1" s="108" t="s">
        <v>176</v>
      </c>
      <c r="B1" s="109"/>
      <c r="C1" s="109"/>
      <c r="D1" s="110"/>
      <c r="E1" s="31" t="s">
        <v>177</v>
      </c>
    </row>
    <row r="2" spans="1:5" ht="17.25" customHeight="1" x14ac:dyDescent="0.25">
      <c r="A2" s="111" t="s">
        <v>185</v>
      </c>
      <c r="B2" s="112"/>
      <c r="C2" s="112"/>
      <c r="D2" s="112"/>
      <c r="E2" s="113"/>
    </row>
    <row r="3" spans="1:5" ht="27" customHeight="1" x14ac:dyDescent="0.25">
      <c r="A3" s="120" t="s">
        <v>178</v>
      </c>
      <c r="B3" s="121"/>
      <c r="C3" s="115"/>
      <c r="D3" s="116"/>
      <c r="E3" s="117"/>
    </row>
    <row r="4" spans="1:5" ht="17.25" customHeight="1" x14ac:dyDescent="0.25">
      <c r="A4" s="122" t="s">
        <v>4</v>
      </c>
      <c r="B4" s="123"/>
      <c r="C4" s="122" t="s">
        <v>179</v>
      </c>
      <c r="D4" s="123"/>
      <c r="E4" s="123"/>
    </row>
    <row r="5" spans="1:5" ht="8.1" customHeight="1" x14ac:dyDescent="0.25">
      <c r="A5" s="114"/>
      <c r="B5" s="114"/>
      <c r="C5" s="114"/>
      <c r="D5" s="114"/>
      <c r="E5" s="114"/>
    </row>
    <row r="6" spans="1:5" ht="25.5" customHeight="1" x14ac:dyDescent="0.25">
      <c r="A6" s="86" t="s">
        <v>7</v>
      </c>
      <c r="B6" s="118" t="s">
        <v>180</v>
      </c>
      <c r="C6" s="118" t="s">
        <v>181</v>
      </c>
      <c r="D6" s="119"/>
      <c r="E6" s="118" t="s">
        <v>182</v>
      </c>
    </row>
    <row r="7" spans="1:5" ht="42" customHeight="1" x14ac:dyDescent="0.25">
      <c r="A7" s="87"/>
      <c r="B7" s="119"/>
      <c r="C7" s="32" t="s">
        <v>183</v>
      </c>
      <c r="D7" s="33" t="s">
        <v>184</v>
      </c>
      <c r="E7" s="119"/>
    </row>
    <row r="8" spans="1:5" ht="12.75" customHeight="1" thickBot="1" x14ac:dyDescent="0.3">
      <c r="A8" s="26" t="s">
        <v>84</v>
      </c>
      <c r="B8" s="26" t="s">
        <v>85</v>
      </c>
      <c r="C8" s="36">
        <f>IF('B-smjer'!M8="",'B-smjer'!L8,'B-smjer'!M8)</f>
        <v>0</v>
      </c>
      <c r="D8" s="34">
        <f>IF('B-smjer'!O8="",'B-smjer'!N8,'B-smjer'!O8)</f>
        <v>0</v>
      </c>
      <c r="E8" s="15" t="s">
        <v>186</v>
      </c>
    </row>
    <row r="9" spans="1:5" ht="12.75" customHeight="1" thickBot="1" x14ac:dyDescent="0.3">
      <c r="A9" s="26" t="s">
        <v>29</v>
      </c>
      <c r="B9" s="26" t="s">
        <v>86</v>
      </c>
      <c r="C9" s="36">
        <f>IF('B-smjer'!M9="",'B-smjer'!L9,'B-smjer'!M9)</f>
        <v>35.5</v>
      </c>
      <c r="D9" s="34">
        <f>IF('B-smjer'!O9="",'B-smjer'!N9,'B-smjer'!O9)</f>
        <v>24.5</v>
      </c>
      <c r="E9" s="16" t="s">
        <v>53</v>
      </c>
    </row>
    <row r="10" spans="1:5" ht="12.75" customHeight="1" thickBot="1" x14ac:dyDescent="0.3">
      <c r="A10" s="26" t="s">
        <v>31</v>
      </c>
      <c r="B10" s="26" t="s">
        <v>87</v>
      </c>
      <c r="C10" s="36">
        <f>IF('B-smjer'!M10="",'B-smjer'!L10,'B-smjer'!M10)</f>
        <v>34</v>
      </c>
      <c r="D10" s="34">
        <f>IF('B-smjer'!O10="",'B-smjer'!N10,'B-smjer'!O10)</f>
        <v>26</v>
      </c>
      <c r="E10" s="16" t="s">
        <v>53</v>
      </c>
    </row>
    <row r="11" spans="1:5" ht="12.75" customHeight="1" thickBot="1" x14ac:dyDescent="0.3">
      <c r="A11" s="26" t="s">
        <v>88</v>
      </c>
      <c r="B11" s="26" t="s">
        <v>89</v>
      </c>
      <c r="C11" s="36">
        <f>IF('B-smjer'!M11="",'B-smjer'!L11,'B-smjer'!M11)</f>
        <v>31</v>
      </c>
      <c r="D11" s="34">
        <f>IF('B-smjer'!O11="",'B-smjer'!N11,'B-smjer'!O11)</f>
        <v>22</v>
      </c>
      <c r="E11" s="15" t="s">
        <v>28</v>
      </c>
    </row>
    <row r="12" spans="1:5" ht="12.75" customHeight="1" thickBot="1" x14ac:dyDescent="0.3">
      <c r="A12" s="26" t="s">
        <v>90</v>
      </c>
      <c r="B12" s="26" t="s">
        <v>91</v>
      </c>
      <c r="C12" s="36">
        <f>IF('B-smjer'!M12="",'B-smjer'!L12,'B-smjer'!M12)</f>
        <v>9</v>
      </c>
      <c r="D12" s="34">
        <f>IF('B-smjer'!O12="",'B-smjer'!N12,'B-smjer'!O12)</f>
        <v>2</v>
      </c>
      <c r="E12" s="15" t="s">
        <v>186</v>
      </c>
    </row>
    <row r="13" spans="1:5" ht="12.75" customHeight="1" thickBot="1" x14ac:dyDescent="0.3">
      <c r="A13" s="26" t="s">
        <v>92</v>
      </c>
      <c r="B13" s="26" t="s">
        <v>93</v>
      </c>
      <c r="C13" s="36">
        <f>IF('B-smjer'!M13="",'B-smjer'!L13,'B-smjer'!M13)</f>
        <v>45</v>
      </c>
      <c r="D13" s="34">
        <f>IF('B-smjer'!O13="",'B-smjer'!N13,'B-smjer'!O13)</f>
        <v>10</v>
      </c>
      <c r="E13" s="16" t="s">
        <v>28</v>
      </c>
    </row>
    <row r="14" spans="1:5" ht="12.75" customHeight="1" thickBot="1" x14ac:dyDescent="0.3">
      <c r="A14" s="26" t="s">
        <v>94</v>
      </c>
      <c r="B14" s="26" t="s">
        <v>95</v>
      </c>
      <c r="C14" s="36">
        <f>IF('B-smjer'!M14="",'B-smjer'!L14,'B-smjer'!M14)</f>
        <v>0</v>
      </c>
      <c r="D14" s="34">
        <f>IF('B-smjer'!O14="",'B-smjer'!N14,'B-smjer'!O14)</f>
        <v>0</v>
      </c>
      <c r="E14" s="15" t="s">
        <v>186</v>
      </c>
    </row>
    <row r="15" spans="1:5" ht="12.75" customHeight="1" thickBot="1" x14ac:dyDescent="0.3">
      <c r="A15" s="26" t="s">
        <v>96</v>
      </c>
      <c r="B15" s="26" t="s">
        <v>97</v>
      </c>
      <c r="C15" s="36">
        <f>IF('B-smjer'!M15="",'B-smjer'!L15,'B-smjer'!M15)</f>
        <v>52</v>
      </c>
      <c r="D15" s="34">
        <f>IF('B-smjer'!O15="",'B-smjer'!N15,'B-smjer'!O15)</f>
        <v>38</v>
      </c>
      <c r="E15" s="16" t="s">
        <v>98</v>
      </c>
    </row>
    <row r="16" spans="1:5" ht="12.75" customHeight="1" thickBot="1" x14ac:dyDescent="0.3">
      <c r="A16" s="26" t="s">
        <v>99</v>
      </c>
      <c r="B16" s="26" t="s">
        <v>100</v>
      </c>
      <c r="C16" s="36">
        <f>IF('B-smjer'!M16="",'B-smjer'!L16,'B-smjer'!M16)</f>
        <v>0</v>
      </c>
      <c r="D16" s="34">
        <f>IF('B-smjer'!O16="",'B-smjer'!N16,'B-smjer'!O16)</f>
        <v>0</v>
      </c>
      <c r="E16" s="15" t="s">
        <v>186</v>
      </c>
    </row>
    <row r="17" spans="1:5" ht="12.75" customHeight="1" thickBot="1" x14ac:dyDescent="0.3">
      <c r="A17" s="26" t="s">
        <v>101</v>
      </c>
      <c r="B17" s="26" t="s">
        <v>102</v>
      </c>
      <c r="C17" s="36">
        <f>IF('B-smjer'!M17="",'B-smjer'!L17,'B-smjer'!M17)</f>
        <v>0</v>
      </c>
      <c r="D17" s="34">
        <f>IF('B-smjer'!O17="",'B-smjer'!N17,'B-smjer'!O17)</f>
        <v>0</v>
      </c>
      <c r="E17" s="15" t="s">
        <v>186</v>
      </c>
    </row>
    <row r="18" spans="1:5" ht="12.75" customHeight="1" thickBot="1" x14ac:dyDescent="0.3">
      <c r="A18" s="26" t="s">
        <v>103</v>
      </c>
      <c r="B18" s="26" t="s">
        <v>104</v>
      </c>
      <c r="C18" s="36">
        <f>IF('B-smjer'!M18="",'B-smjer'!L18,'B-smjer'!M18)</f>
        <v>3</v>
      </c>
      <c r="D18" s="34">
        <f>IF('B-smjer'!O18="",'B-smjer'!N18,'B-smjer'!O18)</f>
        <v>2</v>
      </c>
      <c r="E18" s="15" t="s">
        <v>186</v>
      </c>
    </row>
    <row r="19" spans="1:5" ht="12.75" customHeight="1" thickBot="1" x14ac:dyDescent="0.3">
      <c r="A19" s="26" t="s">
        <v>105</v>
      </c>
      <c r="B19" s="26" t="s">
        <v>106</v>
      </c>
      <c r="C19" s="36">
        <f>IF('B-smjer'!M19="",'B-smjer'!L19,'B-smjer'!M19)</f>
        <v>22</v>
      </c>
      <c r="D19" s="34">
        <f>IF('B-smjer'!O19="",'B-smjer'!N19,'B-smjer'!O19)</f>
        <v>23</v>
      </c>
      <c r="E19" s="15" t="s">
        <v>28</v>
      </c>
    </row>
    <row r="20" spans="1:5" ht="12.75" customHeight="1" thickBot="1" x14ac:dyDescent="0.3">
      <c r="A20" s="26" t="s">
        <v>35</v>
      </c>
      <c r="B20" s="26" t="s">
        <v>107</v>
      </c>
      <c r="C20" s="36">
        <f>IF('B-smjer'!M20="",'B-smjer'!L20,'B-smjer'!M20)</f>
        <v>24.5</v>
      </c>
      <c r="D20" s="34">
        <f>IF('B-smjer'!O20="",'B-smjer'!N20,'B-smjer'!O20)</f>
        <v>26</v>
      </c>
      <c r="E20" s="15" t="s">
        <v>28</v>
      </c>
    </row>
    <row r="21" spans="1:5" ht="12.75" customHeight="1" thickBot="1" x14ac:dyDescent="0.3">
      <c r="A21" s="26" t="s">
        <v>108</v>
      </c>
      <c r="B21" s="26" t="s">
        <v>109</v>
      </c>
      <c r="C21" s="36">
        <f>IF('B-smjer'!M21="",'B-smjer'!L21,'B-smjer'!M21)</f>
        <v>0</v>
      </c>
      <c r="D21" s="34">
        <f>IF('B-smjer'!O21="",'B-smjer'!N21,'B-smjer'!O21)</f>
        <v>0</v>
      </c>
      <c r="E21" s="15" t="s">
        <v>186</v>
      </c>
    </row>
    <row r="22" spans="1:5" ht="12.75" customHeight="1" thickBot="1" x14ac:dyDescent="0.3">
      <c r="A22" s="26" t="s">
        <v>39</v>
      </c>
      <c r="B22" s="26" t="s">
        <v>110</v>
      </c>
      <c r="C22" s="36">
        <f>IF('B-smjer'!M22="",'B-smjer'!L22,'B-smjer'!M22)</f>
        <v>28</v>
      </c>
      <c r="D22" s="34">
        <f>IF('B-smjer'!O22="",'B-smjer'!N22,'B-smjer'!O22)</f>
        <v>24</v>
      </c>
      <c r="E22" s="15" t="s">
        <v>28</v>
      </c>
    </row>
    <row r="23" spans="1:5" ht="12.75" customHeight="1" thickBot="1" x14ac:dyDescent="0.3">
      <c r="A23" s="26" t="s">
        <v>111</v>
      </c>
      <c r="B23" s="26" t="s">
        <v>112</v>
      </c>
      <c r="C23" s="36">
        <f>IF('B-smjer'!M23="",'B-smjer'!L23,'B-smjer'!M23)</f>
        <v>0</v>
      </c>
      <c r="D23" s="34">
        <f>IF('B-smjer'!O23="",'B-smjer'!N23,'B-smjer'!O23)</f>
        <v>0</v>
      </c>
      <c r="E23" s="15" t="s">
        <v>186</v>
      </c>
    </row>
    <row r="24" spans="1:5" ht="12.75" customHeight="1" thickBot="1" x14ac:dyDescent="0.3">
      <c r="A24" s="26" t="s">
        <v>113</v>
      </c>
      <c r="B24" s="26" t="s">
        <v>114</v>
      </c>
      <c r="C24" s="36">
        <f>IF('B-smjer'!M24="",'B-smjer'!L24,'B-smjer'!M24)</f>
        <v>28</v>
      </c>
      <c r="D24" s="34">
        <f>IF('B-smjer'!O24="",'B-smjer'!N24,'B-smjer'!O24)</f>
        <v>5</v>
      </c>
      <c r="E24" s="15" t="s">
        <v>186</v>
      </c>
    </row>
    <row r="25" spans="1:5" ht="12.75" customHeight="1" thickBot="1" x14ac:dyDescent="0.3">
      <c r="A25" s="26" t="s">
        <v>115</v>
      </c>
      <c r="B25" s="26" t="s">
        <v>116</v>
      </c>
      <c r="C25" s="36">
        <f>IF('B-smjer'!M25="",'B-smjer'!L25,'B-smjer'!M25)</f>
        <v>17</v>
      </c>
      <c r="D25" s="34">
        <f>IF('B-smjer'!O25="",'B-smjer'!N25,'B-smjer'!O25)</f>
        <v>15</v>
      </c>
      <c r="E25" s="15" t="s">
        <v>186</v>
      </c>
    </row>
    <row r="26" spans="1:5" ht="12.75" customHeight="1" thickBot="1" x14ac:dyDescent="0.3">
      <c r="A26" s="26" t="s">
        <v>117</v>
      </c>
      <c r="B26" s="26" t="s">
        <v>118</v>
      </c>
      <c r="C26" s="36">
        <f>IF('B-smjer'!M26="",'B-smjer'!L26,'B-smjer'!M26)</f>
        <v>26</v>
      </c>
      <c r="D26" s="34">
        <f>IF('B-smjer'!O26="",'B-smjer'!N26,'B-smjer'!O26)</f>
        <v>22</v>
      </c>
      <c r="E26" s="16" t="s">
        <v>28</v>
      </c>
    </row>
    <row r="27" spans="1:5" ht="12.75" customHeight="1" thickBot="1" x14ac:dyDescent="0.3">
      <c r="A27" s="26" t="s">
        <v>119</v>
      </c>
      <c r="B27" s="26" t="s">
        <v>120</v>
      </c>
      <c r="C27" s="36">
        <f>IF('B-smjer'!M27="",'B-smjer'!L27,'B-smjer'!M27)</f>
        <v>0</v>
      </c>
      <c r="D27" s="34">
        <f>IF('B-smjer'!O27="",'B-smjer'!N27,'B-smjer'!O27)</f>
        <v>0</v>
      </c>
      <c r="E27" s="15" t="s">
        <v>186</v>
      </c>
    </row>
    <row r="28" spans="1:5" ht="12.75" customHeight="1" thickBot="1" x14ac:dyDescent="0.3">
      <c r="A28" s="26" t="s">
        <v>121</v>
      </c>
      <c r="B28" s="26" t="s">
        <v>122</v>
      </c>
      <c r="C28" s="36">
        <f>IF('B-smjer'!M28="",'B-smjer'!L28,'B-smjer'!M28)</f>
        <v>40</v>
      </c>
      <c r="D28" s="34">
        <f>IF('B-smjer'!O28="",'B-smjer'!N28,'B-smjer'!O28)</f>
        <v>28</v>
      </c>
      <c r="E28" s="16" t="s">
        <v>53</v>
      </c>
    </row>
    <row r="29" spans="1:5" ht="12.75" customHeight="1" thickBot="1" x14ac:dyDescent="0.3">
      <c r="A29" s="26" t="s">
        <v>123</v>
      </c>
      <c r="B29" s="26" t="s">
        <v>124</v>
      </c>
      <c r="C29" s="36">
        <f>IF('B-smjer'!M29="",'B-smjer'!L29,'B-smjer'!M29)</f>
        <v>0</v>
      </c>
      <c r="D29" s="34">
        <f>IF('B-smjer'!O29="",'B-smjer'!N29,'B-smjer'!O29)</f>
        <v>0</v>
      </c>
      <c r="E29" s="15" t="s">
        <v>186</v>
      </c>
    </row>
    <row r="30" spans="1:5" ht="12.75" customHeight="1" thickBot="1" x14ac:dyDescent="0.3">
      <c r="A30" s="26" t="s">
        <v>125</v>
      </c>
      <c r="B30" s="26" t="s">
        <v>126</v>
      </c>
      <c r="C30" s="36">
        <f>IF('B-smjer'!M30="",'B-smjer'!L30,'B-smjer'!M30)</f>
        <v>31</v>
      </c>
      <c r="D30" s="34">
        <f>IF('B-smjer'!O30="",'B-smjer'!N30,'B-smjer'!O30)</f>
        <v>19</v>
      </c>
      <c r="E30" s="15" t="s">
        <v>28</v>
      </c>
    </row>
    <row r="31" spans="1:5" ht="12.75" customHeight="1" thickBot="1" x14ac:dyDescent="0.3">
      <c r="A31" s="26" t="s">
        <v>127</v>
      </c>
      <c r="B31" s="26" t="s">
        <v>128</v>
      </c>
      <c r="C31" s="36">
        <f>IF('B-smjer'!M31="",'B-smjer'!L31,'B-smjer'!M31)</f>
        <v>0</v>
      </c>
      <c r="D31" s="34">
        <f>IF('B-smjer'!O31="",'B-smjer'!N31,'B-smjer'!O31)</f>
        <v>0</v>
      </c>
      <c r="E31" s="15" t="s">
        <v>186</v>
      </c>
    </row>
    <row r="32" spans="1:5" ht="12.75" customHeight="1" thickBot="1" x14ac:dyDescent="0.3">
      <c r="A32" s="26" t="s">
        <v>129</v>
      </c>
      <c r="B32" s="26" t="s">
        <v>130</v>
      </c>
      <c r="C32" s="36">
        <f>IF('B-smjer'!M32="",'B-smjer'!L32,'B-smjer'!M32)</f>
        <v>0</v>
      </c>
      <c r="D32" s="34">
        <f>IF('B-smjer'!O32="",'B-smjer'!N32,'B-smjer'!O32)</f>
        <v>0</v>
      </c>
      <c r="E32" s="15" t="s">
        <v>186</v>
      </c>
    </row>
    <row r="33" spans="1:5" ht="12.75" customHeight="1" thickBot="1" x14ac:dyDescent="0.3">
      <c r="A33" s="26" t="s">
        <v>131</v>
      </c>
      <c r="B33" s="26" t="s">
        <v>132</v>
      </c>
      <c r="C33" s="36">
        <f>IF('B-smjer'!M33="",'B-smjer'!L33,'B-smjer'!M33)</f>
        <v>0</v>
      </c>
      <c r="D33" s="34">
        <f>IF('B-smjer'!O33="",'B-smjer'!N33,'B-smjer'!O33)</f>
        <v>0</v>
      </c>
      <c r="E33" s="15" t="s">
        <v>186</v>
      </c>
    </row>
    <row r="34" spans="1:5" ht="12.75" customHeight="1" thickBot="1" x14ac:dyDescent="0.3">
      <c r="A34" s="26" t="s">
        <v>133</v>
      </c>
      <c r="B34" s="26" t="s">
        <v>134</v>
      </c>
      <c r="C34" s="36">
        <f>IF('B-smjer'!M34="",'B-smjer'!L34,'B-smjer'!M34)</f>
        <v>0</v>
      </c>
      <c r="D34" s="34">
        <f>IF('B-smjer'!O34="",'B-smjer'!N34,'B-smjer'!O34)</f>
        <v>0</v>
      </c>
      <c r="E34" s="15" t="s">
        <v>186</v>
      </c>
    </row>
    <row r="35" spans="1:5" ht="12.75" customHeight="1" thickBot="1" x14ac:dyDescent="0.3">
      <c r="A35" s="26" t="s">
        <v>135</v>
      </c>
      <c r="B35" s="26" t="s">
        <v>136</v>
      </c>
      <c r="C35" s="36">
        <f>IF('B-smjer'!M35="",'B-smjer'!L35,'B-smjer'!M35)</f>
        <v>28</v>
      </c>
      <c r="D35" s="34">
        <f>IF('B-smjer'!O35="",'B-smjer'!N35,'B-smjer'!O35)</f>
        <v>18</v>
      </c>
      <c r="E35" s="16" t="s">
        <v>28</v>
      </c>
    </row>
    <row r="36" spans="1:5" ht="12.75" customHeight="1" thickBot="1" x14ac:dyDescent="0.3">
      <c r="A36" s="26" t="s">
        <v>137</v>
      </c>
      <c r="B36" s="26" t="s">
        <v>138</v>
      </c>
      <c r="C36" s="36">
        <f>IF('B-smjer'!M36="",'B-smjer'!L36,'B-smjer'!M36)</f>
        <v>19</v>
      </c>
      <c r="D36" s="34">
        <f>IF('B-smjer'!O36="",'B-smjer'!N36,'B-smjer'!O36)</f>
        <v>15</v>
      </c>
      <c r="E36" s="15" t="s">
        <v>186</v>
      </c>
    </row>
    <row r="37" spans="1:5" ht="12.75" customHeight="1" thickBot="1" x14ac:dyDescent="0.3">
      <c r="A37" s="26" t="s">
        <v>139</v>
      </c>
      <c r="B37" s="26" t="s">
        <v>140</v>
      </c>
      <c r="C37" s="36">
        <f>IF('B-smjer'!M37="",'B-smjer'!L37,'B-smjer'!M37)</f>
        <v>18.5</v>
      </c>
      <c r="D37" s="34">
        <f>IF('B-smjer'!O37="",'B-smjer'!N37,'B-smjer'!O37)</f>
        <v>9</v>
      </c>
      <c r="E37" s="15" t="s">
        <v>186</v>
      </c>
    </row>
    <row r="38" spans="1:5" ht="12.75" customHeight="1" thickBot="1" x14ac:dyDescent="0.3">
      <c r="A38" s="26" t="s">
        <v>141</v>
      </c>
      <c r="B38" s="26" t="s">
        <v>142</v>
      </c>
      <c r="C38" s="36">
        <f>IF('B-smjer'!M38="",'B-smjer'!L38,'B-smjer'!M38)</f>
        <v>0</v>
      </c>
      <c r="D38" s="34">
        <f>IF('B-smjer'!O38="",'B-smjer'!N38,'B-smjer'!O38)</f>
        <v>0</v>
      </c>
      <c r="E38" s="15" t="s">
        <v>186</v>
      </c>
    </row>
    <row r="39" spans="1:5" ht="12.75" customHeight="1" thickBot="1" x14ac:dyDescent="0.3">
      <c r="A39" s="26" t="s">
        <v>58</v>
      </c>
      <c r="B39" s="26" t="s">
        <v>143</v>
      </c>
      <c r="C39" s="36">
        <f>IF('B-smjer'!M39="",'B-smjer'!L39,'B-smjer'!M39)</f>
        <v>7</v>
      </c>
      <c r="D39" s="34">
        <f>IF('B-smjer'!O39="",'B-smjer'!N39,'B-smjer'!O39)</f>
        <v>14</v>
      </c>
      <c r="E39" s="15" t="s">
        <v>186</v>
      </c>
    </row>
    <row r="40" spans="1:5" ht="12.75" customHeight="1" thickBot="1" x14ac:dyDescent="0.3">
      <c r="A40" s="26" t="s">
        <v>144</v>
      </c>
      <c r="B40" s="26" t="s">
        <v>145</v>
      </c>
      <c r="C40" s="36">
        <f>IF('B-smjer'!M40="",'B-smjer'!L40,'B-smjer'!M40)</f>
        <v>0</v>
      </c>
      <c r="D40" s="34">
        <f>IF('B-smjer'!O40="",'B-smjer'!N40,'B-smjer'!O40)</f>
        <v>0</v>
      </c>
      <c r="E40" s="15" t="s">
        <v>186</v>
      </c>
    </row>
    <row r="41" spans="1:5" ht="12.75" customHeight="1" thickBot="1" x14ac:dyDescent="0.3">
      <c r="A41" s="26" t="s">
        <v>146</v>
      </c>
      <c r="B41" s="26" t="s">
        <v>147</v>
      </c>
      <c r="C41" s="36">
        <f>IF('B-smjer'!M41="",'B-smjer'!L41,'B-smjer'!M41)</f>
        <v>22</v>
      </c>
      <c r="D41" s="34">
        <f>IF('B-smjer'!O41="",'B-smjer'!N41,'B-smjer'!O41)</f>
        <v>24</v>
      </c>
      <c r="E41" s="16" t="s">
        <v>28</v>
      </c>
    </row>
    <row r="42" spans="1:5" ht="12.75" customHeight="1" thickBot="1" x14ac:dyDescent="0.3">
      <c r="A42" s="26" t="s">
        <v>148</v>
      </c>
      <c r="B42" s="26" t="s">
        <v>149</v>
      </c>
      <c r="C42" s="36">
        <f>IF('B-smjer'!M42="",'B-smjer'!L42,'B-smjer'!M42)</f>
        <v>0</v>
      </c>
      <c r="D42" s="34">
        <f>IF('B-smjer'!O42="",'B-smjer'!N42,'B-smjer'!O42)</f>
        <v>0</v>
      </c>
      <c r="E42" s="15" t="s">
        <v>186</v>
      </c>
    </row>
    <row r="43" spans="1:5" ht="12.75" customHeight="1" thickBot="1" x14ac:dyDescent="0.3">
      <c r="A43" s="26" t="s">
        <v>150</v>
      </c>
      <c r="B43" s="26" t="s">
        <v>151</v>
      </c>
      <c r="C43" s="36">
        <f>IF('B-smjer'!M43="",'B-smjer'!L43,'B-smjer'!M43)</f>
        <v>25</v>
      </c>
      <c r="D43" s="34">
        <f>IF('B-smjer'!O43="",'B-smjer'!N43,'B-smjer'!O43)</f>
        <v>14</v>
      </c>
      <c r="E43" s="15" t="s">
        <v>186</v>
      </c>
    </row>
    <row r="44" spans="1:5" ht="12.75" customHeight="1" thickBot="1" x14ac:dyDescent="0.3">
      <c r="A44" s="26" t="s">
        <v>152</v>
      </c>
      <c r="B44" s="26" t="s">
        <v>153</v>
      </c>
      <c r="C44" s="36">
        <f>IF('B-smjer'!M44="",'B-smjer'!L44,'B-smjer'!M44)</f>
        <v>22</v>
      </c>
      <c r="D44" s="34">
        <f>IF('B-smjer'!O44="",'B-smjer'!N44,'B-smjer'!O44)</f>
        <v>23</v>
      </c>
      <c r="E44" s="15" t="s">
        <v>28</v>
      </c>
    </row>
    <row r="45" spans="1:5" ht="12.75" customHeight="1" thickBot="1" x14ac:dyDescent="0.3">
      <c r="A45" s="26" t="s">
        <v>154</v>
      </c>
      <c r="B45" s="26" t="s">
        <v>155</v>
      </c>
      <c r="C45" s="36">
        <f>IF('B-smjer'!M45="",'B-smjer'!L45,'B-smjer'!M45)</f>
        <v>0</v>
      </c>
      <c r="D45" s="34">
        <f>IF('B-smjer'!O45="",'B-smjer'!N45,'B-smjer'!O45)</f>
        <v>0</v>
      </c>
      <c r="E45" s="15" t="s">
        <v>186</v>
      </c>
    </row>
    <row r="46" spans="1:5" ht="12.75" customHeight="1" thickBot="1" x14ac:dyDescent="0.3">
      <c r="A46" s="26" t="s">
        <v>156</v>
      </c>
      <c r="B46" s="26" t="s">
        <v>157</v>
      </c>
      <c r="C46" s="36">
        <f>IF('B-smjer'!M46="",'B-smjer'!L46,'B-smjer'!M46)</f>
        <v>18</v>
      </c>
      <c r="D46" s="34">
        <f>IF('B-smjer'!O46="",'B-smjer'!N46,'B-smjer'!O46)</f>
        <v>9</v>
      </c>
      <c r="E46" s="15" t="s">
        <v>186</v>
      </c>
    </row>
    <row r="47" spans="1:5" ht="12.75" customHeight="1" thickBot="1" x14ac:dyDescent="0.3">
      <c r="A47" s="26" t="s">
        <v>158</v>
      </c>
      <c r="B47" s="26" t="s">
        <v>159</v>
      </c>
      <c r="C47" s="36">
        <f>IF('B-smjer'!M47="",'B-smjer'!L47,'B-smjer'!M47)</f>
        <v>5</v>
      </c>
      <c r="D47" s="34">
        <f>IF('B-smjer'!O47="",'B-smjer'!N47,'B-smjer'!O47)</f>
        <v>2</v>
      </c>
      <c r="E47" s="28" t="s">
        <v>186</v>
      </c>
    </row>
    <row r="48" spans="1:5" ht="12.75" customHeight="1" thickBot="1" x14ac:dyDescent="0.3">
      <c r="A48" s="26" t="s">
        <v>160</v>
      </c>
      <c r="B48" s="26" t="s">
        <v>161</v>
      </c>
      <c r="C48" s="36">
        <f>IF('B-smjer'!M48="",'B-smjer'!L48,'B-smjer'!M48)</f>
        <v>0</v>
      </c>
      <c r="D48" s="34">
        <f>IF('B-smjer'!O48="",'B-smjer'!N48,'B-smjer'!O48)</f>
        <v>0</v>
      </c>
      <c r="E48" s="21" t="s">
        <v>186</v>
      </c>
    </row>
    <row r="49" spans="1:5" ht="12.75" customHeight="1" thickBot="1" x14ac:dyDescent="0.3">
      <c r="A49" s="26" t="s">
        <v>162</v>
      </c>
      <c r="B49" s="26" t="s">
        <v>163</v>
      </c>
      <c r="C49" s="36">
        <f>IF('B-smjer'!M49="",'B-smjer'!L49,'B-smjer'!M49)</f>
        <v>0</v>
      </c>
      <c r="D49" s="34">
        <f>IF('B-smjer'!O49="",'B-smjer'!N49,'B-smjer'!O49)</f>
        <v>0</v>
      </c>
      <c r="E49" s="21" t="s">
        <v>186</v>
      </c>
    </row>
    <row r="50" spans="1:5" ht="12.75" customHeight="1" thickBot="1" x14ac:dyDescent="0.3">
      <c r="A50" s="26" t="s">
        <v>164</v>
      </c>
      <c r="B50" s="26" t="s">
        <v>165</v>
      </c>
      <c r="C50" s="36">
        <f>IF('B-smjer'!M50="",'B-smjer'!L50,'B-smjer'!M50)</f>
        <v>0</v>
      </c>
      <c r="D50" s="34">
        <f>IF('B-smjer'!O50="",'B-smjer'!N50,'B-smjer'!O50)</f>
        <v>0</v>
      </c>
      <c r="E50" s="21" t="s">
        <v>186</v>
      </c>
    </row>
    <row r="51" spans="1:5" ht="12.75" customHeight="1" thickBot="1" x14ac:dyDescent="0.3">
      <c r="A51" s="26" t="s">
        <v>166</v>
      </c>
      <c r="B51" s="26" t="s">
        <v>167</v>
      </c>
      <c r="C51" s="36">
        <f>IF('B-smjer'!M51="",'B-smjer'!L51,'B-smjer'!M51)</f>
        <v>0</v>
      </c>
      <c r="D51" s="34">
        <f>IF('B-smjer'!O51="",'B-smjer'!N51,'B-smjer'!O51)</f>
        <v>0</v>
      </c>
      <c r="E51" s="21" t="s">
        <v>186</v>
      </c>
    </row>
    <row r="52" spans="1:5" ht="12.75" customHeight="1" thickBot="1" x14ac:dyDescent="0.3">
      <c r="A52" s="26" t="s">
        <v>168</v>
      </c>
      <c r="B52" s="26" t="s">
        <v>169</v>
      </c>
      <c r="C52" s="36">
        <f>IF('B-smjer'!M52="",'B-smjer'!L52,'B-smjer'!M52)</f>
        <v>19</v>
      </c>
      <c r="D52" s="34">
        <f>IF('B-smjer'!O52="",'B-smjer'!N52,'B-smjer'!O52)</f>
        <v>29</v>
      </c>
      <c r="E52" s="22" t="s">
        <v>28</v>
      </c>
    </row>
    <row r="53" spans="1:5" ht="12.75" customHeight="1" thickBot="1" x14ac:dyDescent="0.3">
      <c r="A53" s="26" t="s">
        <v>170</v>
      </c>
      <c r="B53" s="26" t="s">
        <v>171</v>
      </c>
      <c r="C53" s="36">
        <f>IF('B-smjer'!M53="",'B-smjer'!L53,'B-smjer'!M53)</f>
        <v>0</v>
      </c>
      <c r="D53" s="34">
        <f>IF('B-smjer'!O53="",'B-smjer'!N53,'B-smjer'!O53)</f>
        <v>0</v>
      </c>
      <c r="E53" s="21" t="s">
        <v>186</v>
      </c>
    </row>
    <row r="54" spans="1:5" ht="12.75" customHeight="1" thickBot="1" x14ac:dyDescent="0.3">
      <c r="A54" s="26" t="s">
        <v>172</v>
      </c>
      <c r="B54" s="26" t="s">
        <v>173</v>
      </c>
      <c r="C54" s="36">
        <f>IF('B-smjer'!M54="",'B-smjer'!L54,'B-smjer'!M54)</f>
        <v>0</v>
      </c>
      <c r="D54" s="34">
        <f>IF('B-smjer'!O54="",'B-smjer'!N54,'B-smjer'!O54)</f>
        <v>0</v>
      </c>
      <c r="E54" s="21" t="s">
        <v>186</v>
      </c>
    </row>
    <row r="55" spans="1:5" ht="12.75" customHeight="1" thickBot="1" x14ac:dyDescent="0.3">
      <c r="A55" s="26" t="s">
        <v>174</v>
      </c>
      <c r="B55" s="26" t="s">
        <v>175</v>
      </c>
      <c r="C55" s="36">
        <f>IF('B-smjer'!M55="",'B-smjer'!L55,'B-smjer'!M55)</f>
        <v>0</v>
      </c>
      <c r="D55" s="34">
        <f>IF('B-smjer'!O55="",'B-smjer'!N55,'B-smjer'!O55)</f>
        <v>0</v>
      </c>
      <c r="E55" s="21" t="s">
        <v>186</v>
      </c>
    </row>
  </sheetData>
  <mergeCells count="12">
    <mergeCell ref="C4:E4"/>
    <mergeCell ref="A4:B4"/>
    <mergeCell ref="A1:D1"/>
    <mergeCell ref="C3:E3"/>
    <mergeCell ref="E6:E7"/>
    <mergeCell ref="A3:B3"/>
    <mergeCell ref="C6:D6"/>
    <mergeCell ref="A6:A7"/>
    <mergeCell ref="A2:E2"/>
    <mergeCell ref="C5:E5"/>
    <mergeCell ref="B6:B7"/>
    <mergeCell ref="A5:B5"/>
  </mergeCells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A-smjer</vt:lpstr>
      <vt:lpstr>B-smjer</vt:lpstr>
      <vt:lpstr>Zakljucne Ocjene A</vt:lpstr>
      <vt:lpstr>Zakljucne Ocjene 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Korisnik</cp:lastModifiedBy>
  <dcterms:modified xsi:type="dcterms:W3CDTF">2020-07-20T15:36:36Z</dcterms:modified>
</cp:coreProperties>
</file>