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C9" i="9" l="1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C76" i="9"/>
  <c r="D76" i="9"/>
  <c r="C77" i="9"/>
  <c r="D77" i="9"/>
  <c r="C78" i="9"/>
  <c r="D78" i="9"/>
  <c r="C79" i="9"/>
  <c r="D79" i="9"/>
  <c r="C80" i="9"/>
  <c r="D80" i="9"/>
  <c r="D8" i="9"/>
  <c r="C8" i="9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D8" i="7"/>
  <c r="C8" i="7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8" i="6"/>
</calcChain>
</file>

<file path=xl/sharedStrings.xml><?xml version="1.0" encoding="utf-8"?>
<sst xmlns="http://schemas.openxmlformats.org/spreadsheetml/2006/main" count="708" uniqueCount="247">
  <si>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</si>
  <si>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</si>
  <si>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</si>
  <si>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</si>
  <si>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</si>
  <si>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</si>
  <si>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</si>
  <si>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</si>
  <si>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</si>
  <si>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</si>
  <si>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</si>
  <si>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</si>
  <si>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</si>
  <si>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</si>
  <si>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</si>
  <si>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</si>
  <si>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</si>
  <si>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</si>
  <si>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</si>
  <si>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</si>
  <si>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</si>
  <si>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</si>
  <si>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</si>
  <si>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</si>
  <si>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</si>
  <si>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</si>
  <si>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</si>
  <si>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</si>
  <si>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</si>
  <si>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</si>
  <si>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</si>
  <si>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</si>
  <si>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</si>
  <si>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</si>
  <si>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</si>
  <si>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</si>
  <si>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</si>
  <si>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</si>
  <si>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</si>
  <si>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</si>
  <si>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Igor Mihajlović</t>
  </si>
  <si>
    <t>Jovana Bujišić</t>
  </si>
  <si>
    <t>Jovan Đurić</t>
  </si>
  <si>
    <t>Tamara Čukić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</si>
  <si>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</si>
  <si>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</si>
  <si>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</si>
  <si>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</si>
  <si>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</si>
  <si>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</si>
  <si>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</si>
  <si>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Perišić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</si>
  <si>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</si>
  <si>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</si>
  <si>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</si>
  <si>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</si>
  <si>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</si>
  <si>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</si>
  <si>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</si>
  <si>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</si>
  <si>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</si>
  <si>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</si>
  <si>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</si>
  <si>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</si>
  <si>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</si>
  <si>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</si>
  <si>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</si>
  <si>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</si>
  <si>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Tijana Bogavac</t>
  </si>
  <si>
    <t>Marina Martinović</t>
  </si>
  <si>
    <t>Ivana Popović</t>
  </si>
  <si>
    <t>Milica Rakonjac</t>
  </si>
  <si>
    <t>Ivana Dacić</t>
  </si>
  <si>
    <t>Milena Šekularac</t>
  </si>
  <si>
    <t>Tijana Dragnić</t>
  </si>
  <si>
    <t>Marija Leković</t>
  </si>
  <si>
    <t>Dragana Joksimović</t>
  </si>
  <si>
    <t>Vuk Stanišić</t>
  </si>
  <si>
    <t>Magdalena Doderović</t>
  </si>
  <si>
    <t>Darinka Božović</t>
  </si>
  <si>
    <t>Jovana Damjanović</t>
  </si>
  <si>
    <t>Marija Rakonjac</t>
  </si>
  <si>
    <t>Bogdan Rakonjac</t>
  </si>
  <si>
    <t>Marko Furundžić</t>
  </si>
  <si>
    <t>Nevena Šaranović</t>
  </si>
  <si>
    <t>Milica Stanišić</t>
  </si>
  <si>
    <t>Jasmina Peročević</t>
  </si>
  <si>
    <t>Jelena Puletić</t>
  </si>
  <si>
    <t>Sanda Piper</t>
  </si>
  <si>
    <t>Rada Bašić</t>
  </si>
  <si>
    <t>Slavica Kovačević</t>
  </si>
  <si>
    <t>Branka Sošić</t>
  </si>
  <si>
    <t>Andrea Krunić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</si>
  <si>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</si>
  <si>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</si>
  <si>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</si>
  <si>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</si>
  <si>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</si>
  <si>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</si>
  <si>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</si>
  <si>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</si>
  <si>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</si>
  <si>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Velimir Turković</t>
  </si>
  <si>
    <t>Edina Mehmedović</t>
  </si>
  <si>
    <t>Marija Šćepanović</t>
  </si>
  <si>
    <t>Milena Radojević</t>
  </si>
  <si>
    <t>Amina Murić</t>
  </si>
  <si>
    <t>Jelena Ćorac</t>
  </si>
  <si>
    <t>Milica Jokmanović</t>
  </si>
  <si>
    <t>Anja Čepić</t>
  </si>
  <si>
    <t>Marija Pavlović</t>
  </si>
  <si>
    <t>Nikola Božović</t>
  </si>
  <si>
    <t>Ana Škoflek</t>
  </si>
  <si>
    <t>41 /19</t>
  </si>
  <si>
    <t>5 /18</t>
  </si>
  <si>
    <t>8 /18</t>
  </si>
  <si>
    <t>9 /18</t>
  </si>
  <si>
    <t>13 /18</t>
  </si>
  <si>
    <t>14 /18</t>
  </si>
  <si>
    <t>15 /18</t>
  </si>
  <si>
    <t>16 /18</t>
  </si>
  <si>
    <t>18 /18</t>
  </si>
  <si>
    <t>20 /18</t>
  </si>
  <si>
    <t>25 /18</t>
  </si>
  <si>
    <t>35 /18</t>
  </si>
  <si>
    <t>39 /18</t>
  </si>
  <si>
    <t>41 /18</t>
  </si>
  <si>
    <t>4 /17</t>
  </si>
  <si>
    <t>5 /17</t>
  </si>
  <si>
    <t>6 /17</t>
  </si>
  <si>
    <t>7 /17</t>
  </si>
  <si>
    <t>8 /17</t>
  </si>
  <si>
    <t>11 /17</t>
  </si>
  <si>
    <t>16 /17</t>
  </si>
  <si>
    <t>18 /17</t>
  </si>
  <si>
    <t>24 /17</t>
  </si>
  <si>
    <t>26 /17</t>
  </si>
  <si>
    <t>29 /17</t>
  </si>
  <si>
    <t>30 /17</t>
  </si>
  <si>
    <t>33 /17</t>
  </si>
  <si>
    <t>34 /17</t>
  </si>
  <si>
    <t>2 /16</t>
  </si>
  <si>
    <t>4 /16</t>
  </si>
  <si>
    <t>7 /16</t>
  </si>
  <si>
    <t>8 /16</t>
  </si>
  <si>
    <t>9 /16</t>
  </si>
  <si>
    <t>18 /16</t>
  </si>
  <si>
    <t>19 /16</t>
  </si>
  <si>
    <t>20 /16</t>
  </si>
  <si>
    <t>23 /16</t>
  </si>
  <si>
    <t>24 /16</t>
  </si>
  <si>
    <t>25 /16</t>
  </si>
  <si>
    <t>27 /16</t>
  </si>
  <si>
    <t>28 /16</t>
  </si>
  <si>
    <t>32 /16</t>
  </si>
  <si>
    <t>38 /16</t>
  </si>
  <si>
    <t>41 /16</t>
  </si>
  <si>
    <t>43 /16</t>
  </si>
  <si>
    <t>10 /15</t>
  </si>
  <si>
    <t>11 /15</t>
  </si>
  <si>
    <t>15 /15</t>
  </si>
  <si>
    <t>19 /15</t>
  </si>
  <si>
    <t>21 /15</t>
  </si>
  <si>
    <t>22 /15</t>
  </si>
  <si>
    <t>24 /15</t>
  </si>
  <si>
    <t>25 /15</t>
  </si>
  <si>
    <t>29 /15</t>
  </si>
  <si>
    <t>35 /15</t>
  </si>
  <si>
    <t>5 /14</t>
  </si>
  <si>
    <t>23 /14</t>
  </si>
  <si>
    <t>29 /14</t>
  </si>
  <si>
    <t>31 /14</t>
  </si>
  <si>
    <t>40 /14</t>
  </si>
  <si>
    <t>3 /13</t>
  </si>
  <si>
    <t>8 /13</t>
  </si>
  <si>
    <t>9 /13</t>
  </si>
  <si>
    <t>30 /13</t>
  </si>
  <si>
    <t>16 /12</t>
  </si>
  <si>
    <t>3 /11</t>
  </si>
  <si>
    <t>16 /11</t>
  </si>
  <si>
    <t>23 /11</t>
  </si>
  <si>
    <t>34 /11</t>
  </si>
  <si>
    <t>15 /10</t>
  </si>
  <si>
    <t>32 /10</t>
  </si>
  <si>
    <t>4 /09</t>
  </si>
  <si>
    <t>9004 /05</t>
  </si>
  <si>
    <t>Milijana Zindović</t>
  </si>
  <si>
    <t>Milica Ralević</t>
  </si>
  <si>
    <t>Adnana Kurmemović</t>
  </si>
  <si>
    <t>Vuk Radović</t>
  </si>
  <si>
    <t>Marina Junčaj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</si>
  <si>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</si>
  <si>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</si>
  <si>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</si>
  <si>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</si>
  <si>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</si>
  <si>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</si>
  <si>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</si>
  <si>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</si>
  <si>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</si>
  <si>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</si>
  <si>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</si>
  <si>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Aleksa Minić</t>
  </si>
  <si>
    <t>Sandra Komarica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</si>
  <si>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</si>
  <si>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</si>
  <si>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</si>
  <si>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</si>
  <si>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</si>
  <si>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</si>
  <si>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</si>
  <si>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</si>
  <si>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</si>
  <si>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</si>
  <si>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Hana Kaljaj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</si>
  <si>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</si>
  <si>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</si>
  <si>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</si>
  <si>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</si>
  <si>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</si>
  <si>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</si>
  <si>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</si>
  <si>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</si>
  <si>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</si>
  <si>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</si>
  <si>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</si>
  <si>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</si>
  <si>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</si>
  <si>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</si>
  <si>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</si>
  <si>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</si>
  <si>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17/15</t>
  </si>
  <si>
    <t>18/15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</si>
  <si>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</si>
  <si>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</si>
  <si>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</si>
  <si>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</si>
  <si>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</si>
  <si>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</si>
  <si>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</si>
  <si>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</si>
  <si>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</si>
  <si>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</si>
  <si>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4/11</t>
  </si>
  <si>
    <t>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</si>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</sst>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workbookViewId="0">
      <selection activeCell="V8" sqref="V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2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  <c r="T1" s="55" t="s">
        <v>18</v>
      </c>
      <c r="U1" s="56"/>
      <c r="V1" s="57"/>
    </row>
    <row r="2" spans="1:22" x14ac:dyDescent="0.2">
      <c r="A2" s="58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O2" s="61" t="s">
        <v>31</v>
      </c>
      <c r="P2" s="62"/>
      <c r="Q2" s="62"/>
      <c r="R2" s="62"/>
      <c r="S2" s="62"/>
      <c r="T2" s="62"/>
      <c r="U2" s="62"/>
      <c r="V2" s="63"/>
    </row>
    <row r="3" spans="1:22" ht="21" customHeight="1" x14ac:dyDescent="0.2">
      <c r="A3" s="70" t="s">
        <v>30</v>
      </c>
      <c r="B3" s="71"/>
      <c r="C3" s="72"/>
      <c r="D3" s="73" t="s">
        <v>35</v>
      </c>
      <c r="E3" s="74"/>
      <c r="F3" s="74"/>
      <c r="G3" s="75"/>
      <c r="H3" s="64" t="s">
        <v>33</v>
      </c>
      <c r="I3" s="65"/>
      <c r="J3" s="65"/>
      <c r="K3" s="65"/>
      <c r="L3" s="65"/>
      <c r="M3" s="65"/>
      <c r="N3" s="65"/>
      <c r="O3" s="65"/>
      <c r="P3" s="65"/>
      <c r="Q3" s="66"/>
      <c r="R3" s="67" t="s">
        <v>37</v>
      </c>
      <c r="S3" s="68"/>
      <c r="T3" s="68"/>
      <c r="U3" s="68"/>
      <c r="V3" s="69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1" t="s">
        <v>16</v>
      </c>
      <c r="B5" s="83" t="s">
        <v>15</v>
      </c>
      <c r="C5" s="85" t="s">
        <v>14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  <c r="U5" s="92" t="s">
        <v>13</v>
      </c>
      <c r="V5" s="76" t="s">
        <v>12</v>
      </c>
    </row>
    <row r="6" spans="1:22" ht="21" customHeight="1" x14ac:dyDescent="0.2">
      <c r="A6" s="82"/>
      <c r="B6" s="84"/>
      <c r="C6" s="14"/>
      <c r="D6" s="79" t="s">
        <v>29</v>
      </c>
      <c r="E6" s="88"/>
      <c r="F6" s="88"/>
      <c r="G6" s="88"/>
      <c r="H6" s="80"/>
      <c r="I6" s="89" t="s">
        <v>11</v>
      </c>
      <c r="J6" s="90"/>
      <c r="K6" s="91"/>
      <c r="L6" s="79" t="s">
        <v>0</v>
      </c>
      <c r="M6" s="88"/>
      <c r="N6" s="80"/>
      <c r="O6" s="79" t="s">
        <v>10</v>
      </c>
      <c r="P6" s="88"/>
      <c r="Q6" s="88"/>
      <c r="R6" s="80"/>
      <c r="S6" s="79" t="s">
        <v>9</v>
      </c>
      <c r="T6" s="80"/>
      <c r="U6" s="93"/>
      <c r="V6" s="77"/>
    </row>
    <row r="7" spans="1:22" ht="21" customHeight="1" thickBot="1" x14ac:dyDescent="0.25">
      <c r="A7" s="82"/>
      <c r="B7" s="84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94"/>
      <c r="V7" s="78"/>
    </row>
    <row r="8" spans="1:22" ht="16.5" thickTop="1" thickBot="1" x14ac:dyDescent="0.3">
      <c r="A8" s="18" t="s">
        <v>215</v>
      </c>
      <c r="B8" s="13" t="s">
        <v>186</v>
      </c>
      <c r="C8" s="20">
        <v>2</v>
      </c>
      <c r="D8" s="21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12</v>
      </c>
      <c r="P8" s="15">
        <v>12</v>
      </c>
      <c r="Q8" s="15">
        <v>12</v>
      </c>
      <c r="R8" s="25">
        <v>12</v>
      </c>
      <c r="S8" s="26">
        <v>18</v>
      </c>
      <c r="T8" s="26">
        <v>20.5</v>
      </c>
      <c r="U8" s="27">
        <f>C8+MAX(O8,P8)+MAX(Q8,R8)+MAX(S8,T8)</f>
        <v>46.5</v>
      </c>
      <c r="V8" s="47" t="s">
        <v>245</v>
      </c>
    </row>
    <row r="9" spans="1:22" ht="16.5" thickTop="1" thickBot="1" x14ac:dyDescent="0.3">
      <c r="A9" s="18" t="s">
        <v>216</v>
      </c>
      <c r="B9" s="13" t="s">
        <v>187</v>
      </c>
      <c r="C9" s="20">
        <v>2</v>
      </c>
      <c r="D9" s="28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2</v>
      </c>
      <c r="P9" s="15">
        <v>4</v>
      </c>
      <c r="Q9" s="15">
        <v>9</v>
      </c>
      <c r="R9" s="25">
        <v>6.5</v>
      </c>
      <c r="S9" s="26">
        <v>2</v>
      </c>
      <c r="T9" s="26">
        <v>6.5</v>
      </c>
      <c r="U9" s="27">
        <f t="shared" ref="U9:U36" si="0">C9+MAX(O9,P9)+MAX(Q9,R9)+MAX(S9,T9)</f>
        <v>21.5</v>
      </c>
      <c r="V9" s="47" t="s">
        <v>246</v>
      </c>
    </row>
    <row r="10" spans="1:22" ht="16.5" thickTop="1" thickBot="1" x14ac:dyDescent="0.3">
      <c r="A10" s="18" t="s">
        <v>217</v>
      </c>
      <c r="B10" s="13" t="s">
        <v>188</v>
      </c>
      <c r="C10" s="20">
        <v>2</v>
      </c>
      <c r="D10" s="28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2</v>
      </c>
      <c r="P10" s="15"/>
      <c r="Q10" s="15"/>
      <c r="R10" s="25"/>
      <c r="S10" s="26"/>
      <c r="T10" s="26"/>
      <c r="U10" s="27">
        <f t="shared" si="0"/>
        <v>4</v>
      </c>
      <c r="V10" s="47" t="s">
        <v>246</v>
      </c>
    </row>
    <row r="11" spans="1:22" ht="16.5" thickTop="1" thickBot="1" x14ac:dyDescent="0.3">
      <c r="A11" s="18" t="s">
        <v>218</v>
      </c>
      <c r="B11" s="13" t="s">
        <v>189</v>
      </c>
      <c r="C11" s="20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/>
      <c r="P11" s="15"/>
      <c r="Q11" s="15"/>
      <c r="R11" s="25"/>
      <c r="S11" s="26"/>
      <c r="T11" s="26"/>
      <c r="U11" s="27">
        <f t="shared" si="0"/>
        <v>0</v>
      </c>
      <c r="V11" s="47" t="s">
        <v>246</v>
      </c>
    </row>
    <row r="12" spans="1:22" ht="16.5" thickTop="1" thickBot="1" x14ac:dyDescent="0.3">
      <c r="A12" s="18" t="s">
        <v>219</v>
      </c>
      <c r="B12" s="13" t="s">
        <v>190</v>
      </c>
      <c r="C12" s="20">
        <v>2</v>
      </c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>
        <v>2</v>
      </c>
      <c r="P12" s="15">
        <v>2</v>
      </c>
      <c r="Q12" s="15">
        <v>3</v>
      </c>
      <c r="R12" s="25">
        <v>5</v>
      </c>
      <c r="S12" s="26"/>
      <c r="T12" s="26">
        <v>9</v>
      </c>
      <c r="U12" s="27">
        <f t="shared" si="0"/>
        <v>18</v>
      </c>
      <c r="V12" s="47" t="s">
        <v>246</v>
      </c>
    </row>
    <row r="13" spans="1:22" ht="16.5" thickTop="1" thickBot="1" x14ac:dyDescent="0.3">
      <c r="A13" s="18" t="s">
        <v>220</v>
      </c>
      <c r="B13" s="13" t="s">
        <v>191</v>
      </c>
      <c r="C13" s="20">
        <v>2</v>
      </c>
      <c r="D13" s="21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4</v>
      </c>
      <c r="P13" s="15"/>
      <c r="Q13" s="15"/>
      <c r="R13" s="25"/>
      <c r="S13" s="26"/>
      <c r="T13" s="26"/>
      <c r="U13" s="27">
        <f t="shared" si="0"/>
        <v>6</v>
      </c>
      <c r="V13" s="47" t="s">
        <v>246</v>
      </c>
    </row>
    <row r="14" spans="1:22" ht="16.5" thickTop="1" thickBot="1" x14ac:dyDescent="0.3">
      <c r="A14" s="18" t="s">
        <v>221</v>
      </c>
      <c r="B14" s="13" t="s">
        <v>192</v>
      </c>
      <c r="C14" s="20"/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15"/>
      <c r="R14" s="25"/>
      <c r="S14" s="26"/>
      <c r="T14" s="26"/>
      <c r="U14" s="27">
        <f t="shared" si="0"/>
        <v>0</v>
      </c>
      <c r="V14" s="47" t="s">
        <v>246</v>
      </c>
    </row>
    <row r="15" spans="1:22" ht="16.5" thickTop="1" thickBot="1" x14ac:dyDescent="0.3">
      <c r="A15" s="18" t="s">
        <v>222</v>
      </c>
      <c r="B15" s="13" t="s">
        <v>193</v>
      </c>
      <c r="C15" s="20">
        <v>2</v>
      </c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7</v>
      </c>
      <c r="P15" s="15">
        <v>5</v>
      </c>
      <c r="Q15" s="15">
        <v>7.5</v>
      </c>
      <c r="R15" s="25">
        <v>8</v>
      </c>
      <c r="S15" s="26">
        <v>5</v>
      </c>
      <c r="T15" s="26">
        <v>6</v>
      </c>
      <c r="U15" s="27">
        <f t="shared" si="0"/>
        <v>23</v>
      </c>
      <c r="V15" s="47" t="s">
        <v>246</v>
      </c>
    </row>
    <row r="16" spans="1:22" ht="16.5" thickTop="1" thickBot="1" x14ac:dyDescent="0.3">
      <c r="A16" s="18" t="s">
        <v>223</v>
      </c>
      <c r="B16" s="13" t="s">
        <v>194</v>
      </c>
      <c r="C16" s="20">
        <v>2</v>
      </c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</v>
      </c>
      <c r="P16" s="15">
        <v>2</v>
      </c>
      <c r="Q16" s="15">
        <v>4</v>
      </c>
      <c r="R16" s="25"/>
      <c r="S16" s="26"/>
      <c r="T16" s="26"/>
      <c r="U16" s="27">
        <f t="shared" si="0"/>
        <v>8</v>
      </c>
      <c r="V16" s="47" t="s">
        <v>246</v>
      </c>
    </row>
    <row r="17" spans="1:22" ht="16.5" thickTop="1" thickBot="1" x14ac:dyDescent="0.3">
      <c r="A17" s="18" t="s">
        <v>224</v>
      </c>
      <c r="B17" s="13" t="s">
        <v>195</v>
      </c>
      <c r="C17" s="20">
        <v>2</v>
      </c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7.5</v>
      </c>
      <c r="P17" s="15">
        <v>14.5</v>
      </c>
      <c r="Q17" s="15"/>
      <c r="R17" s="25">
        <v>3</v>
      </c>
      <c r="S17" s="26">
        <v>5</v>
      </c>
      <c r="T17" s="26">
        <v>10</v>
      </c>
      <c r="U17" s="27">
        <f t="shared" si="0"/>
        <v>29.5</v>
      </c>
      <c r="V17" s="47" t="s">
        <v>246</v>
      </c>
    </row>
    <row r="18" spans="1:22" ht="16.5" thickTop="1" thickBot="1" x14ac:dyDescent="0.3">
      <c r="A18" s="18" t="s">
        <v>225</v>
      </c>
      <c r="B18" s="13" t="s">
        <v>196</v>
      </c>
      <c r="C18" s="20">
        <v>2</v>
      </c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>
        <v>5</v>
      </c>
      <c r="P18" s="15">
        <v>4.5</v>
      </c>
      <c r="Q18" s="15">
        <v>5</v>
      </c>
      <c r="R18" s="25"/>
      <c r="S18" s="26"/>
      <c r="T18" s="26"/>
      <c r="U18" s="27">
        <f t="shared" si="0"/>
        <v>12</v>
      </c>
      <c r="V18" s="47" t="s">
        <v>246</v>
      </c>
    </row>
    <row r="19" spans="1:22" ht="16.5" thickTop="1" thickBot="1" x14ac:dyDescent="0.3">
      <c r="A19" s="18" t="s">
        <v>226</v>
      </c>
      <c r="B19" s="13" t="s">
        <v>197</v>
      </c>
      <c r="C19" s="20">
        <v>2</v>
      </c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>
        <v>7</v>
      </c>
      <c r="P19" s="15">
        <v>9</v>
      </c>
      <c r="Q19" s="15">
        <v>7.5</v>
      </c>
      <c r="R19" s="25">
        <v>7.5</v>
      </c>
      <c r="S19" s="26"/>
      <c r="T19" s="26">
        <v>22</v>
      </c>
      <c r="U19" s="27">
        <f t="shared" si="0"/>
        <v>40.5</v>
      </c>
      <c r="V19" s="47" t="s">
        <v>246</v>
      </c>
    </row>
    <row r="20" spans="1:22" ht="16.5" thickTop="1" thickBot="1" x14ac:dyDescent="0.3">
      <c r="A20" s="18" t="s">
        <v>227</v>
      </c>
      <c r="B20" s="13" t="s">
        <v>198</v>
      </c>
      <c r="C20" s="20">
        <v>2</v>
      </c>
      <c r="D20" s="28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>
        <v>11</v>
      </c>
      <c r="P20" s="15">
        <v>12</v>
      </c>
      <c r="Q20" s="15">
        <v>8.5</v>
      </c>
      <c r="R20" s="25"/>
      <c r="S20" s="26">
        <v>13.5</v>
      </c>
      <c r="T20" s="26">
        <v>22.5</v>
      </c>
      <c r="U20" s="27">
        <f t="shared" si="0"/>
        <v>45</v>
      </c>
      <c r="V20" s="47" t="s">
        <v>245</v>
      </c>
    </row>
    <row r="21" spans="1:22" ht="16.5" thickTop="1" thickBot="1" x14ac:dyDescent="0.3">
      <c r="A21" s="18" t="s">
        <v>228</v>
      </c>
      <c r="B21" s="13" t="s">
        <v>199</v>
      </c>
      <c r="C21" s="20">
        <v>2</v>
      </c>
      <c r="D21" s="21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15">
        <v>3.5</v>
      </c>
      <c r="P21" s="15">
        <v>3.5</v>
      </c>
      <c r="Q21" s="15"/>
      <c r="R21" s="25"/>
      <c r="S21" s="26"/>
      <c r="T21" s="26"/>
      <c r="U21" s="27">
        <f t="shared" si="0"/>
        <v>5.5</v>
      </c>
      <c r="V21" s="48" t="s">
        <v>246</v>
      </c>
    </row>
    <row r="22" spans="1:22" ht="16.5" thickTop="1" thickBot="1" x14ac:dyDescent="0.3">
      <c r="A22" s="18" t="s">
        <v>229</v>
      </c>
      <c r="B22" s="13" t="s">
        <v>200</v>
      </c>
      <c r="C22" s="20"/>
      <c r="D22" s="28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/>
      <c r="P22" s="15"/>
      <c r="Q22" s="15"/>
      <c r="R22" s="25"/>
      <c r="S22" s="35"/>
      <c r="T22" s="35"/>
      <c r="U22" s="27">
        <f t="shared" si="0"/>
        <v>0</v>
      </c>
      <c r="V22" s="49" t="s">
        <v>246</v>
      </c>
    </row>
    <row r="23" spans="1:22" ht="16.5" thickTop="1" thickBot="1" x14ac:dyDescent="0.3">
      <c r="A23" s="18" t="s">
        <v>230</v>
      </c>
      <c r="B23" s="13" t="s">
        <v>201</v>
      </c>
      <c r="C23" s="20"/>
      <c r="D23" s="21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15"/>
      <c r="P23" s="15"/>
      <c r="Q23" s="15"/>
      <c r="R23" s="25"/>
      <c r="S23" s="35"/>
      <c r="T23" s="35"/>
      <c r="U23" s="27">
        <f t="shared" si="0"/>
        <v>0</v>
      </c>
      <c r="V23" s="49" t="s">
        <v>246</v>
      </c>
    </row>
    <row r="24" spans="1:22" ht="16.5" thickTop="1" thickBot="1" x14ac:dyDescent="0.3">
      <c r="A24" s="18" t="s">
        <v>231</v>
      </c>
      <c r="B24" s="13" t="s">
        <v>202</v>
      </c>
      <c r="C24" s="20">
        <v>2</v>
      </c>
      <c r="D24" s="28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15">
        <v>3</v>
      </c>
      <c r="P24" s="15">
        <v>3</v>
      </c>
      <c r="Q24" s="15"/>
      <c r="R24" s="25"/>
      <c r="S24" s="35"/>
      <c r="T24" s="35"/>
      <c r="U24" s="27">
        <f t="shared" si="0"/>
        <v>5</v>
      </c>
      <c r="V24" s="49" t="s">
        <v>246</v>
      </c>
    </row>
    <row r="25" spans="1:22" ht="16.5" thickTop="1" thickBot="1" x14ac:dyDescent="0.3">
      <c r="A25" s="18" t="s">
        <v>232</v>
      </c>
      <c r="B25" s="13" t="s">
        <v>203</v>
      </c>
      <c r="C25" s="20"/>
      <c r="D25" s="21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15"/>
      <c r="P25" s="15"/>
      <c r="Q25" s="15"/>
      <c r="R25" s="25"/>
      <c r="S25" s="35"/>
      <c r="T25" s="35"/>
      <c r="U25" s="27">
        <f t="shared" si="0"/>
        <v>0</v>
      </c>
      <c r="V25" s="49" t="s">
        <v>246</v>
      </c>
    </row>
    <row r="26" spans="1:22" ht="16.5" thickTop="1" thickBot="1" x14ac:dyDescent="0.3">
      <c r="A26" s="18" t="s">
        <v>233</v>
      </c>
      <c r="B26" s="13" t="s">
        <v>204</v>
      </c>
      <c r="C26" s="20">
        <v>2</v>
      </c>
      <c r="D26" s="21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15">
        <v>9</v>
      </c>
      <c r="P26" s="15"/>
      <c r="Q26" s="15">
        <v>8.5</v>
      </c>
      <c r="R26" s="25">
        <v>4.5</v>
      </c>
      <c r="S26" s="35"/>
      <c r="T26" s="35"/>
      <c r="U26" s="27">
        <f t="shared" si="0"/>
        <v>19.5</v>
      </c>
      <c r="V26" s="49" t="s">
        <v>246</v>
      </c>
    </row>
    <row r="27" spans="1:22" ht="16.5" thickTop="1" thickBot="1" x14ac:dyDescent="0.3">
      <c r="A27" s="18" t="s">
        <v>234</v>
      </c>
      <c r="B27" s="13" t="s">
        <v>205</v>
      </c>
      <c r="C27" s="20"/>
      <c r="D27" s="21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15"/>
      <c r="P27" s="15"/>
      <c r="Q27" s="15"/>
      <c r="R27" s="25"/>
      <c r="S27" s="35"/>
      <c r="T27" s="35"/>
      <c r="U27" s="27">
        <f t="shared" si="0"/>
        <v>0</v>
      </c>
      <c r="V27" s="49" t="s">
        <v>246</v>
      </c>
    </row>
    <row r="28" spans="1:22" ht="16.5" thickTop="1" thickBot="1" x14ac:dyDescent="0.3">
      <c r="A28" s="18" t="s">
        <v>235</v>
      </c>
      <c r="B28" s="13" t="s">
        <v>206</v>
      </c>
      <c r="C28" s="20">
        <v>2</v>
      </c>
      <c r="D28" s="21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15">
        <v>3</v>
      </c>
      <c r="P28" s="15">
        <v>2</v>
      </c>
      <c r="Q28" s="15"/>
      <c r="R28" s="25"/>
      <c r="S28" s="35"/>
      <c r="T28" s="35"/>
      <c r="U28" s="27">
        <f t="shared" si="0"/>
        <v>5</v>
      </c>
      <c r="V28" s="49" t="s">
        <v>246</v>
      </c>
    </row>
    <row r="29" spans="1:22" ht="16.5" thickTop="1" thickBot="1" x14ac:dyDescent="0.3">
      <c r="A29" s="18" t="s">
        <v>236</v>
      </c>
      <c r="B29" s="13" t="s">
        <v>207</v>
      </c>
      <c r="C29" s="20"/>
      <c r="D29" s="21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15"/>
      <c r="P29" s="15"/>
      <c r="Q29" s="15"/>
      <c r="R29" s="25"/>
      <c r="S29" s="35"/>
      <c r="T29" s="35"/>
      <c r="U29" s="27">
        <f t="shared" si="0"/>
        <v>0</v>
      </c>
      <c r="V29" s="49" t="s">
        <v>246</v>
      </c>
    </row>
    <row r="30" spans="1:22" ht="16.5" thickTop="1" thickBot="1" x14ac:dyDescent="0.3">
      <c r="A30" s="18" t="s">
        <v>237</v>
      </c>
      <c r="B30" s="13" t="s">
        <v>208</v>
      </c>
      <c r="C30" s="20"/>
      <c r="D30" s="21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15"/>
      <c r="P30" s="15"/>
      <c r="Q30" s="15"/>
      <c r="R30" s="25"/>
      <c r="S30" s="35"/>
      <c r="T30" s="35"/>
      <c r="U30" s="27">
        <f t="shared" si="0"/>
        <v>0</v>
      </c>
      <c r="V30" s="49" t="s">
        <v>246</v>
      </c>
    </row>
    <row r="31" spans="1:22" ht="16.5" thickTop="1" thickBot="1" x14ac:dyDescent="0.3">
      <c r="A31" s="18" t="s">
        <v>238</v>
      </c>
      <c r="B31" s="13" t="s">
        <v>209</v>
      </c>
      <c r="C31" s="20">
        <v>2</v>
      </c>
      <c r="D31" s="21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15">
        <v>6</v>
      </c>
      <c r="P31" s="15">
        <v>3</v>
      </c>
      <c r="Q31" s="15"/>
      <c r="R31" s="25"/>
      <c r="S31" s="35"/>
      <c r="T31" s="35"/>
      <c r="U31" s="27">
        <f t="shared" si="0"/>
        <v>8</v>
      </c>
      <c r="V31" s="49" t="s">
        <v>246</v>
      </c>
    </row>
    <row r="32" spans="1:22" ht="16.5" thickTop="1" thickBot="1" x14ac:dyDescent="0.3">
      <c r="A32" s="18" t="s">
        <v>239</v>
      </c>
      <c r="B32" s="13" t="s">
        <v>210</v>
      </c>
      <c r="C32" s="20">
        <v>2</v>
      </c>
      <c r="D32" s="21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15">
        <v>3.5</v>
      </c>
      <c r="P32" s="15"/>
      <c r="Q32" s="15"/>
      <c r="R32" s="25"/>
      <c r="S32" s="35"/>
      <c r="T32" s="35"/>
      <c r="U32" s="27">
        <f t="shared" si="0"/>
        <v>5.5</v>
      </c>
      <c r="V32" s="49" t="s">
        <v>246</v>
      </c>
    </row>
    <row r="33" spans="1:22" ht="16.5" thickTop="1" thickBot="1" x14ac:dyDescent="0.3">
      <c r="A33" s="18" t="s">
        <v>240</v>
      </c>
      <c r="B33" s="13" t="s">
        <v>211</v>
      </c>
      <c r="C33" s="20"/>
      <c r="D33" s="21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15"/>
      <c r="P33" s="15"/>
      <c r="Q33" s="15"/>
      <c r="R33" s="25"/>
      <c r="S33" s="35"/>
      <c r="T33" s="35"/>
      <c r="U33" s="27">
        <f t="shared" si="0"/>
        <v>0</v>
      </c>
      <c r="V33" s="49" t="s">
        <v>246</v>
      </c>
    </row>
    <row r="34" spans="1:22" ht="16.5" thickTop="1" thickBot="1" x14ac:dyDescent="0.3">
      <c r="A34" s="18" t="s">
        <v>241</v>
      </c>
      <c r="B34" s="13" t="s">
        <v>212</v>
      </c>
      <c r="C34" s="20">
        <v>2</v>
      </c>
      <c r="D34" s="21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15">
        <v>2</v>
      </c>
      <c r="P34" s="15">
        <v>1</v>
      </c>
      <c r="Q34" s="15"/>
      <c r="R34" s="25"/>
      <c r="S34" s="35"/>
      <c r="T34" s="35"/>
      <c r="U34" s="27">
        <f t="shared" si="0"/>
        <v>4</v>
      </c>
      <c r="V34" s="49" t="s">
        <v>246</v>
      </c>
    </row>
    <row r="35" spans="1:22" ht="16.5" thickTop="1" thickBot="1" x14ac:dyDescent="0.3">
      <c r="A35" s="18" t="s">
        <v>242</v>
      </c>
      <c r="B35" s="13" t="s">
        <v>213</v>
      </c>
      <c r="C35" s="20">
        <v>2</v>
      </c>
      <c r="D35" s="21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15">
        <v>5</v>
      </c>
      <c r="P35" s="15"/>
      <c r="Q35" s="15"/>
      <c r="R35" s="25"/>
      <c r="S35" s="35"/>
      <c r="T35" s="35"/>
      <c r="U35" s="27">
        <f t="shared" si="0"/>
        <v>7</v>
      </c>
      <c r="V35" s="49" t="s">
        <v>246</v>
      </c>
    </row>
    <row r="36" spans="1:22" ht="16.5" thickTop="1" thickBot="1" x14ac:dyDescent="0.3">
      <c r="A36" s="18" t="s">
        <v>243</v>
      </c>
      <c r="B36" s="13" t="s">
        <v>214</v>
      </c>
      <c r="C36" s="20">
        <v>2</v>
      </c>
      <c r="D36" s="21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15">
        <v>3.5</v>
      </c>
      <c r="P36" s="15">
        <v>2</v>
      </c>
      <c r="Q36" s="15"/>
      <c r="R36" s="25"/>
      <c r="S36" s="35"/>
      <c r="T36" s="35"/>
      <c r="U36" s="27">
        <f t="shared" si="0"/>
        <v>5.5</v>
      </c>
      <c r="V36" s="49" t="s">
        <v>246</v>
      </c>
    </row>
    <row r="37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opLeftCell="A59" workbookViewId="0">
      <selection activeCell="V8" sqref="V8:V8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5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55" t="s">
        <v>18</v>
      </c>
      <c r="U1" s="96"/>
      <c r="V1" s="97"/>
    </row>
    <row r="2" spans="1:22" x14ac:dyDescent="0.2">
      <c r="A2" s="98" t="s">
        <v>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 t="s">
        <v>31</v>
      </c>
      <c r="P2" s="99"/>
      <c r="Q2" s="99"/>
      <c r="R2" s="99"/>
      <c r="S2" s="99"/>
      <c r="T2" s="99"/>
      <c r="U2" s="99"/>
      <c r="V2" s="99"/>
    </row>
    <row r="3" spans="1:22" ht="21" customHeight="1" x14ac:dyDescent="0.2">
      <c r="A3" s="100" t="s">
        <v>30</v>
      </c>
      <c r="B3" s="100"/>
      <c r="C3" s="100"/>
      <c r="D3" s="101" t="s">
        <v>35</v>
      </c>
      <c r="E3" s="101"/>
      <c r="F3" s="101"/>
      <c r="G3" s="101"/>
      <c r="H3" s="102" t="s">
        <v>38</v>
      </c>
      <c r="I3" s="102"/>
      <c r="J3" s="102"/>
      <c r="K3" s="102"/>
      <c r="L3" s="102"/>
      <c r="M3" s="102"/>
      <c r="N3" s="102"/>
      <c r="O3" s="102"/>
      <c r="P3" s="102"/>
      <c r="Q3" s="102"/>
      <c r="R3" s="103" t="s">
        <v>34</v>
      </c>
      <c r="S3" s="103"/>
      <c r="T3" s="103"/>
      <c r="U3" s="103"/>
      <c r="V3" s="103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4" t="s">
        <v>16</v>
      </c>
      <c r="B5" s="105" t="s">
        <v>15</v>
      </c>
      <c r="C5" s="106" t="s">
        <v>14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 t="s">
        <v>13</v>
      </c>
      <c r="V5" s="108" t="s">
        <v>12</v>
      </c>
    </row>
    <row r="6" spans="1:22" ht="21" customHeight="1" thickTop="1" thickBot="1" x14ac:dyDescent="0.25">
      <c r="A6" s="104"/>
      <c r="B6" s="105"/>
      <c r="C6" s="2"/>
      <c r="D6" s="109" t="s">
        <v>29</v>
      </c>
      <c r="E6" s="109"/>
      <c r="F6" s="109"/>
      <c r="G6" s="109"/>
      <c r="H6" s="109"/>
      <c r="I6" s="110" t="s">
        <v>11</v>
      </c>
      <c r="J6" s="109"/>
      <c r="K6" s="109"/>
      <c r="L6" s="109" t="s">
        <v>0</v>
      </c>
      <c r="M6" s="109"/>
      <c r="N6" s="109"/>
      <c r="O6" s="109" t="s">
        <v>10</v>
      </c>
      <c r="P6" s="109"/>
      <c r="Q6" s="109"/>
      <c r="R6" s="109"/>
      <c r="S6" s="109" t="s">
        <v>9</v>
      </c>
      <c r="T6" s="109"/>
      <c r="U6" s="107"/>
      <c r="V6" s="108"/>
    </row>
    <row r="7" spans="1:22" ht="21" customHeight="1" thickTop="1" thickBot="1" x14ac:dyDescent="0.25">
      <c r="A7" s="81"/>
      <c r="B7" s="83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92"/>
      <c r="V7" s="76"/>
    </row>
    <row r="8" spans="1:22" ht="16.5" thickTop="1" thickBot="1" x14ac:dyDescent="0.3">
      <c r="A8" s="51" t="s">
        <v>113</v>
      </c>
      <c r="B8" s="19" t="s">
        <v>40</v>
      </c>
      <c r="C8" s="36">
        <v>2</v>
      </c>
      <c r="D8" s="37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8</v>
      </c>
      <c r="P8" s="15">
        <v>13.5</v>
      </c>
      <c r="Q8" s="38"/>
      <c r="R8" s="25">
        <v>10</v>
      </c>
      <c r="S8" s="26"/>
      <c r="T8" s="26"/>
      <c r="U8" s="27">
        <f>C8+MAX(O8,P8)+MAX(Q8,R8)+MAX(S8,T8)</f>
        <v>25.5</v>
      </c>
      <c r="V8" s="47" t="s">
        <v>246</v>
      </c>
    </row>
    <row r="9" spans="1:22" ht="16.5" thickTop="1" thickBot="1" x14ac:dyDescent="0.3">
      <c r="A9" s="51" t="s">
        <v>114</v>
      </c>
      <c r="B9" s="19" t="s">
        <v>41</v>
      </c>
      <c r="C9" s="36">
        <v>2</v>
      </c>
      <c r="D9" s="37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7</v>
      </c>
      <c r="P9" s="15">
        <v>4.5</v>
      </c>
      <c r="Q9" s="38"/>
      <c r="R9" s="25"/>
      <c r="S9" s="26">
        <v>7</v>
      </c>
      <c r="T9" s="26"/>
      <c r="U9" s="27">
        <f t="shared" ref="U9:U72" si="0">C9+MAX(O9,P9)+MAX(Q9,R9)+MAX(S9,T9)</f>
        <v>16</v>
      </c>
      <c r="V9" s="47" t="s">
        <v>246</v>
      </c>
    </row>
    <row r="10" spans="1:22" ht="16.5" thickTop="1" thickBot="1" x14ac:dyDescent="0.3">
      <c r="A10" s="51" t="s">
        <v>115</v>
      </c>
      <c r="B10" s="19" t="s">
        <v>42</v>
      </c>
      <c r="C10" s="36">
        <v>2</v>
      </c>
      <c r="D10" s="37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6</v>
      </c>
      <c r="P10" s="15">
        <v>11.5</v>
      </c>
      <c r="Q10" s="38">
        <v>12</v>
      </c>
      <c r="R10" s="25">
        <v>12.5</v>
      </c>
      <c r="S10" s="26">
        <v>7</v>
      </c>
      <c r="T10" s="26">
        <v>19</v>
      </c>
      <c r="U10" s="27">
        <f t="shared" si="0"/>
        <v>45</v>
      </c>
      <c r="V10" s="47" t="s">
        <v>245</v>
      </c>
    </row>
    <row r="11" spans="1:22" ht="16.5" thickTop="1" thickBot="1" x14ac:dyDescent="0.3">
      <c r="A11" s="51" t="s">
        <v>116</v>
      </c>
      <c r="B11" s="19" t="s">
        <v>43</v>
      </c>
      <c r="C11" s="36">
        <v>2</v>
      </c>
      <c r="D11" s="37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>
        <v>2.5</v>
      </c>
      <c r="P11" s="15">
        <v>4.5</v>
      </c>
      <c r="Q11" s="38">
        <v>6</v>
      </c>
      <c r="R11" s="25">
        <v>9</v>
      </c>
      <c r="S11" s="26"/>
      <c r="T11" s="26">
        <v>8</v>
      </c>
      <c r="U11" s="27">
        <f t="shared" si="0"/>
        <v>23.5</v>
      </c>
      <c r="V11" s="47" t="s">
        <v>246</v>
      </c>
    </row>
    <row r="12" spans="1:22" ht="16.5" thickTop="1" thickBot="1" x14ac:dyDescent="0.3">
      <c r="A12" s="51" t="s">
        <v>117</v>
      </c>
      <c r="B12" s="19" t="s">
        <v>44</v>
      </c>
      <c r="C12" s="36"/>
      <c r="D12" s="39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/>
      <c r="P12" s="15"/>
      <c r="Q12" s="38"/>
      <c r="R12" s="25"/>
      <c r="S12" s="26"/>
      <c r="T12" s="26"/>
      <c r="U12" s="27">
        <f t="shared" si="0"/>
        <v>0</v>
      </c>
      <c r="V12" s="47" t="s">
        <v>246</v>
      </c>
    </row>
    <row r="13" spans="1:22" ht="16.5" thickTop="1" thickBot="1" x14ac:dyDescent="0.3">
      <c r="A13" s="51" t="s">
        <v>118</v>
      </c>
      <c r="B13" s="19" t="s">
        <v>45</v>
      </c>
      <c r="C13" s="36">
        <v>2</v>
      </c>
      <c r="D13" s="39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5</v>
      </c>
      <c r="P13" s="15">
        <v>2.5</v>
      </c>
      <c r="Q13" s="38">
        <v>2</v>
      </c>
      <c r="R13" s="25"/>
      <c r="S13" s="26"/>
      <c r="T13" s="26"/>
      <c r="U13" s="27">
        <f t="shared" si="0"/>
        <v>9</v>
      </c>
      <c r="V13" s="47" t="s">
        <v>246</v>
      </c>
    </row>
    <row r="14" spans="1:22" ht="16.5" thickTop="1" thickBot="1" x14ac:dyDescent="0.3">
      <c r="A14" s="51" t="s">
        <v>119</v>
      </c>
      <c r="B14" s="19" t="s">
        <v>46</v>
      </c>
      <c r="C14" s="36"/>
      <c r="D14" s="37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38"/>
      <c r="R14" s="25"/>
      <c r="S14" s="26"/>
      <c r="T14" s="26"/>
      <c r="U14" s="27">
        <f t="shared" si="0"/>
        <v>0</v>
      </c>
      <c r="V14" s="47" t="s">
        <v>246</v>
      </c>
    </row>
    <row r="15" spans="1:22" ht="16.5" thickTop="1" thickBot="1" x14ac:dyDescent="0.3">
      <c r="A15" s="51" t="s">
        <v>120</v>
      </c>
      <c r="B15" s="19" t="s">
        <v>47</v>
      </c>
      <c r="C15" s="36">
        <v>2</v>
      </c>
      <c r="D15" s="37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15.5</v>
      </c>
      <c r="P15" s="15">
        <v>15</v>
      </c>
      <c r="Q15" s="38">
        <v>12</v>
      </c>
      <c r="R15" s="25">
        <v>10</v>
      </c>
      <c r="S15" s="26">
        <v>16.5</v>
      </c>
      <c r="T15" s="26">
        <v>21</v>
      </c>
      <c r="U15" s="27">
        <f t="shared" si="0"/>
        <v>50.5</v>
      </c>
      <c r="V15" s="47" t="s">
        <v>245</v>
      </c>
    </row>
    <row r="16" spans="1:22" ht="16.5" thickTop="1" thickBot="1" x14ac:dyDescent="0.3">
      <c r="A16" s="51" t="s">
        <v>121</v>
      </c>
      <c r="B16" s="19" t="s">
        <v>48</v>
      </c>
      <c r="C16" s="36">
        <v>2</v>
      </c>
      <c r="D16" s="37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24</v>
      </c>
      <c r="P16" s="15"/>
      <c r="Q16" s="38">
        <v>21.5</v>
      </c>
      <c r="R16" s="25"/>
      <c r="S16" s="26">
        <v>43</v>
      </c>
      <c r="T16" s="26"/>
      <c r="U16" s="27">
        <f t="shared" si="0"/>
        <v>90.5</v>
      </c>
      <c r="V16" s="47" t="s">
        <v>244</v>
      </c>
    </row>
    <row r="17" spans="1:22" ht="16.5" thickTop="1" thickBot="1" x14ac:dyDescent="0.3">
      <c r="A17" s="51" t="s">
        <v>122</v>
      </c>
      <c r="B17" s="19" t="s">
        <v>49</v>
      </c>
      <c r="C17" s="36">
        <v>2</v>
      </c>
      <c r="D17" s="37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</v>
      </c>
      <c r="P17" s="15">
        <v>12.5</v>
      </c>
      <c r="Q17" s="38">
        <v>11.5</v>
      </c>
      <c r="R17" s="25">
        <v>13.5</v>
      </c>
      <c r="S17" s="26">
        <v>22</v>
      </c>
      <c r="T17" s="26"/>
      <c r="U17" s="27">
        <f t="shared" si="0"/>
        <v>50</v>
      </c>
      <c r="V17" s="47" t="s">
        <v>245</v>
      </c>
    </row>
    <row r="18" spans="1:22" ht="16.5" thickTop="1" thickBot="1" x14ac:dyDescent="0.3">
      <c r="A18" s="51" t="s">
        <v>123</v>
      </c>
      <c r="B18" s="19" t="s">
        <v>50</v>
      </c>
      <c r="C18" s="36">
        <v>2</v>
      </c>
      <c r="D18" s="39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/>
      <c r="P18" s="15">
        <v>3</v>
      </c>
      <c r="Q18" s="38"/>
      <c r="R18" s="25"/>
      <c r="S18" s="26"/>
      <c r="T18" s="26"/>
      <c r="U18" s="27">
        <f t="shared" si="0"/>
        <v>5</v>
      </c>
      <c r="V18" s="47" t="s">
        <v>246</v>
      </c>
    </row>
    <row r="19" spans="1:22" ht="16.5" thickTop="1" thickBot="1" x14ac:dyDescent="0.3">
      <c r="A19" s="51" t="s">
        <v>124</v>
      </c>
      <c r="B19" s="19" t="s">
        <v>51</v>
      </c>
      <c r="C19" s="36">
        <v>2</v>
      </c>
      <c r="D19" s="39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/>
      <c r="P19" s="15"/>
      <c r="Q19" s="38">
        <v>2</v>
      </c>
      <c r="R19" s="25"/>
      <c r="S19" s="26"/>
      <c r="T19" s="26"/>
      <c r="U19" s="27">
        <f t="shared" si="0"/>
        <v>4</v>
      </c>
      <c r="V19" s="47" t="s">
        <v>246</v>
      </c>
    </row>
    <row r="20" spans="1:22" ht="16.5" thickTop="1" thickBot="1" x14ac:dyDescent="0.3">
      <c r="A20" s="51" t="s">
        <v>125</v>
      </c>
      <c r="B20" s="19" t="s">
        <v>52</v>
      </c>
      <c r="C20" s="36">
        <v>2</v>
      </c>
      <c r="D20" s="37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/>
      <c r="P20" s="15">
        <v>1</v>
      </c>
      <c r="Q20" s="38"/>
      <c r="R20" s="25"/>
      <c r="S20" s="26"/>
      <c r="T20" s="26"/>
      <c r="U20" s="27">
        <f t="shared" si="0"/>
        <v>3</v>
      </c>
      <c r="V20" s="47" t="s">
        <v>246</v>
      </c>
    </row>
    <row r="21" spans="1:22" ht="16.5" thickTop="1" thickBot="1" x14ac:dyDescent="0.3">
      <c r="A21" s="51" t="s">
        <v>126</v>
      </c>
      <c r="B21" s="19" t="s">
        <v>53</v>
      </c>
      <c r="C21" s="36">
        <v>2</v>
      </c>
      <c r="D21" s="39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15">
        <v>4.5</v>
      </c>
      <c r="P21" s="15">
        <v>6.5</v>
      </c>
      <c r="Q21" s="38"/>
      <c r="R21" s="25">
        <v>8.5</v>
      </c>
      <c r="S21" s="26">
        <v>7</v>
      </c>
      <c r="T21" s="26">
        <v>13</v>
      </c>
      <c r="U21" s="27">
        <f t="shared" si="0"/>
        <v>30</v>
      </c>
      <c r="V21" s="47" t="s">
        <v>246</v>
      </c>
    </row>
    <row r="22" spans="1:22" ht="16.5" thickTop="1" thickBot="1" x14ac:dyDescent="0.3">
      <c r="A22" s="51" t="s">
        <v>127</v>
      </c>
      <c r="B22" s="19" t="s">
        <v>54</v>
      </c>
      <c r="C22" s="36">
        <v>2</v>
      </c>
      <c r="D22" s="39"/>
      <c r="E22" s="22"/>
      <c r="F22" s="23"/>
      <c r="G22" s="23"/>
      <c r="H22" s="23"/>
      <c r="I22" s="23"/>
      <c r="J22" s="23"/>
      <c r="K22" s="23"/>
      <c r="L22" s="23"/>
      <c r="M22" s="23"/>
      <c r="N22" s="24"/>
      <c r="O22" s="15">
        <v>8.5</v>
      </c>
      <c r="P22" s="15">
        <v>11</v>
      </c>
      <c r="Q22" s="38">
        <v>12</v>
      </c>
      <c r="R22" s="25"/>
      <c r="S22" s="26">
        <v>20</v>
      </c>
      <c r="T22" s="26">
        <v>10</v>
      </c>
      <c r="U22" s="27">
        <f t="shared" si="0"/>
        <v>45</v>
      </c>
      <c r="V22" s="47" t="s">
        <v>245</v>
      </c>
    </row>
    <row r="23" spans="1:22" ht="16.5" thickTop="1" thickBot="1" x14ac:dyDescent="0.3">
      <c r="A23" s="51" t="s">
        <v>128</v>
      </c>
      <c r="B23" s="19" t="s">
        <v>55</v>
      </c>
      <c r="C23" s="36">
        <v>2</v>
      </c>
      <c r="D23" s="39"/>
      <c r="E23" s="22"/>
      <c r="F23" s="23"/>
      <c r="G23" s="23"/>
      <c r="H23" s="23"/>
      <c r="I23" s="23"/>
      <c r="J23" s="23"/>
      <c r="K23" s="23"/>
      <c r="L23" s="23"/>
      <c r="M23" s="23"/>
      <c r="N23" s="24"/>
      <c r="O23" s="15">
        <v>8.5</v>
      </c>
      <c r="P23" s="15">
        <v>12.5</v>
      </c>
      <c r="Q23" s="38">
        <v>9.5</v>
      </c>
      <c r="R23" s="25">
        <v>12</v>
      </c>
      <c r="S23" s="26">
        <v>11.5</v>
      </c>
      <c r="T23" s="26">
        <v>16.5</v>
      </c>
      <c r="U23" s="27">
        <f t="shared" si="0"/>
        <v>43</v>
      </c>
      <c r="V23" s="47" t="s">
        <v>246</v>
      </c>
    </row>
    <row r="24" spans="1:22" ht="16.5" thickTop="1" thickBot="1" x14ac:dyDescent="0.3">
      <c r="A24" s="51" t="s">
        <v>129</v>
      </c>
      <c r="B24" s="19" t="s">
        <v>56</v>
      </c>
      <c r="C24" s="36">
        <v>2</v>
      </c>
      <c r="D24" s="37"/>
      <c r="E24" s="22"/>
      <c r="F24" s="23"/>
      <c r="G24" s="23"/>
      <c r="H24" s="23"/>
      <c r="I24" s="23"/>
      <c r="J24" s="23"/>
      <c r="K24" s="23"/>
      <c r="L24" s="23"/>
      <c r="M24" s="23"/>
      <c r="N24" s="24"/>
      <c r="O24" s="15">
        <v>6</v>
      </c>
      <c r="P24" s="15">
        <v>10</v>
      </c>
      <c r="Q24" s="38">
        <v>10.5</v>
      </c>
      <c r="R24" s="25"/>
      <c r="S24" s="26">
        <v>17</v>
      </c>
      <c r="T24" s="26">
        <v>13</v>
      </c>
      <c r="U24" s="27">
        <f t="shared" si="0"/>
        <v>39.5</v>
      </c>
      <c r="V24" s="47" t="s">
        <v>246</v>
      </c>
    </row>
    <row r="25" spans="1:22" ht="16.5" thickTop="1" thickBot="1" x14ac:dyDescent="0.3">
      <c r="A25" s="51" t="s">
        <v>130</v>
      </c>
      <c r="B25" s="19" t="s">
        <v>57</v>
      </c>
      <c r="C25" s="36">
        <v>2</v>
      </c>
      <c r="D25" s="37"/>
      <c r="E25" s="22"/>
      <c r="F25" s="23"/>
      <c r="G25" s="23"/>
      <c r="H25" s="23"/>
      <c r="I25" s="23"/>
      <c r="J25" s="23"/>
      <c r="K25" s="23"/>
      <c r="L25" s="23"/>
      <c r="M25" s="23"/>
      <c r="N25" s="24"/>
      <c r="O25" s="15">
        <v>8.5</v>
      </c>
      <c r="P25" s="15">
        <v>4.5</v>
      </c>
      <c r="Q25" s="38">
        <v>3.5</v>
      </c>
      <c r="R25" s="25">
        <v>5.5</v>
      </c>
      <c r="S25" s="26"/>
      <c r="T25" s="26"/>
      <c r="U25" s="27">
        <f t="shared" si="0"/>
        <v>16</v>
      </c>
      <c r="V25" s="47" t="s">
        <v>246</v>
      </c>
    </row>
    <row r="26" spans="1:22" ht="16.5" thickTop="1" thickBot="1" x14ac:dyDescent="0.3">
      <c r="A26" s="51" t="s">
        <v>131</v>
      </c>
      <c r="B26" s="19" t="s">
        <v>58</v>
      </c>
      <c r="C26" s="36">
        <v>2</v>
      </c>
      <c r="D26" s="37"/>
      <c r="E26" s="22"/>
      <c r="F26" s="23"/>
      <c r="G26" s="23"/>
      <c r="H26" s="23"/>
      <c r="I26" s="23"/>
      <c r="J26" s="23"/>
      <c r="K26" s="23"/>
      <c r="L26" s="23"/>
      <c r="M26" s="23"/>
      <c r="N26" s="24"/>
      <c r="O26" s="15">
        <v>2</v>
      </c>
      <c r="P26" s="15">
        <v>3</v>
      </c>
      <c r="Q26" s="38">
        <v>3</v>
      </c>
      <c r="R26" s="25"/>
      <c r="S26" s="26"/>
      <c r="T26" s="26"/>
      <c r="U26" s="27">
        <f t="shared" si="0"/>
        <v>8</v>
      </c>
      <c r="V26" s="47" t="s">
        <v>246</v>
      </c>
    </row>
    <row r="27" spans="1:22" ht="16.5" thickTop="1" thickBot="1" x14ac:dyDescent="0.3">
      <c r="A27" s="51" t="s">
        <v>132</v>
      </c>
      <c r="B27" s="19" t="s">
        <v>59</v>
      </c>
      <c r="C27" s="36">
        <v>2</v>
      </c>
      <c r="D27" s="39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15">
        <v>6</v>
      </c>
      <c r="P27" s="15">
        <v>9</v>
      </c>
      <c r="Q27" s="38">
        <v>9.5</v>
      </c>
      <c r="R27" s="25">
        <v>12.5</v>
      </c>
      <c r="S27" s="26">
        <v>21.5</v>
      </c>
      <c r="T27" s="26">
        <v>17</v>
      </c>
      <c r="U27" s="27">
        <f t="shared" si="0"/>
        <v>45</v>
      </c>
      <c r="V27" s="47" t="s">
        <v>245</v>
      </c>
    </row>
    <row r="28" spans="1:22" ht="16.5" thickTop="1" thickBot="1" x14ac:dyDescent="0.3">
      <c r="A28" s="51" t="s">
        <v>133</v>
      </c>
      <c r="B28" s="19" t="s">
        <v>60</v>
      </c>
      <c r="C28" s="36">
        <v>2</v>
      </c>
      <c r="D28" s="39"/>
      <c r="E28" s="22"/>
      <c r="F28" s="23"/>
      <c r="G28" s="23"/>
      <c r="H28" s="23"/>
      <c r="I28" s="23"/>
      <c r="J28" s="23"/>
      <c r="K28" s="23"/>
      <c r="L28" s="23"/>
      <c r="M28" s="23"/>
      <c r="N28" s="24"/>
      <c r="O28" s="15">
        <v>8</v>
      </c>
      <c r="P28" s="15">
        <v>6</v>
      </c>
      <c r="Q28" s="38">
        <v>6</v>
      </c>
      <c r="R28" s="25">
        <v>8.5</v>
      </c>
      <c r="S28" s="26">
        <v>5</v>
      </c>
      <c r="T28" s="26">
        <v>4</v>
      </c>
      <c r="U28" s="27">
        <f t="shared" si="0"/>
        <v>23.5</v>
      </c>
      <c r="V28" s="47" t="s">
        <v>246</v>
      </c>
    </row>
    <row r="29" spans="1:22" ht="16.5" thickTop="1" thickBot="1" x14ac:dyDescent="0.3">
      <c r="A29" s="51" t="s">
        <v>134</v>
      </c>
      <c r="B29" s="19" t="s">
        <v>61</v>
      </c>
      <c r="C29" s="36"/>
      <c r="D29" s="39"/>
      <c r="E29" s="22"/>
      <c r="F29" s="23"/>
      <c r="G29" s="23"/>
      <c r="H29" s="23"/>
      <c r="I29" s="23"/>
      <c r="J29" s="23"/>
      <c r="K29" s="23"/>
      <c r="L29" s="23"/>
      <c r="M29" s="23"/>
      <c r="N29" s="24"/>
      <c r="O29" s="15"/>
      <c r="P29" s="15"/>
      <c r="Q29" s="38"/>
      <c r="R29" s="25"/>
      <c r="S29" s="26"/>
      <c r="T29" s="26"/>
      <c r="U29" s="27">
        <f t="shared" si="0"/>
        <v>0</v>
      </c>
      <c r="V29" s="47" t="s">
        <v>246</v>
      </c>
    </row>
    <row r="30" spans="1:22" ht="16.5" thickTop="1" thickBot="1" x14ac:dyDescent="0.3">
      <c r="A30" s="51" t="s">
        <v>135</v>
      </c>
      <c r="B30" s="19" t="s">
        <v>62</v>
      </c>
      <c r="C30" s="36">
        <v>2</v>
      </c>
      <c r="D30" s="39"/>
      <c r="E30" s="22"/>
      <c r="F30" s="23"/>
      <c r="G30" s="23"/>
      <c r="H30" s="23"/>
      <c r="I30" s="23"/>
      <c r="J30" s="23"/>
      <c r="K30" s="23"/>
      <c r="L30" s="23"/>
      <c r="M30" s="23"/>
      <c r="N30" s="24"/>
      <c r="O30" s="15">
        <v>9</v>
      </c>
      <c r="P30" s="15">
        <v>6.5</v>
      </c>
      <c r="Q30" s="38">
        <v>9.5</v>
      </c>
      <c r="R30" s="25">
        <v>11.5</v>
      </c>
      <c r="S30" s="26">
        <v>22.5</v>
      </c>
      <c r="T30" s="26">
        <v>18</v>
      </c>
      <c r="U30" s="27">
        <f t="shared" si="0"/>
        <v>45</v>
      </c>
      <c r="V30" s="47" t="s">
        <v>245</v>
      </c>
    </row>
    <row r="31" spans="1:22" ht="16.5" thickTop="1" thickBot="1" x14ac:dyDescent="0.3">
      <c r="A31" s="51" t="s">
        <v>136</v>
      </c>
      <c r="B31" s="19" t="s">
        <v>63</v>
      </c>
      <c r="C31" s="36">
        <v>2</v>
      </c>
      <c r="D31" s="37"/>
      <c r="E31" s="22"/>
      <c r="F31" s="23"/>
      <c r="G31" s="23"/>
      <c r="H31" s="23"/>
      <c r="I31" s="23"/>
      <c r="J31" s="23"/>
      <c r="K31" s="23"/>
      <c r="L31" s="23"/>
      <c r="M31" s="23"/>
      <c r="N31" s="24"/>
      <c r="O31" s="15">
        <v>5.5</v>
      </c>
      <c r="P31" s="15">
        <v>5.5</v>
      </c>
      <c r="Q31" s="38">
        <v>10</v>
      </c>
      <c r="R31" s="25">
        <v>10.5</v>
      </c>
      <c r="S31" s="26">
        <v>19</v>
      </c>
      <c r="T31" s="26">
        <v>14</v>
      </c>
      <c r="U31" s="27">
        <f t="shared" si="0"/>
        <v>37</v>
      </c>
      <c r="V31" s="47" t="s">
        <v>246</v>
      </c>
    </row>
    <row r="32" spans="1:22" ht="16.5" thickTop="1" thickBot="1" x14ac:dyDescent="0.3">
      <c r="A32" s="51" t="s">
        <v>137</v>
      </c>
      <c r="B32" s="19" t="s">
        <v>64</v>
      </c>
      <c r="C32" s="36">
        <v>2</v>
      </c>
      <c r="D32" s="37"/>
      <c r="E32" s="22"/>
      <c r="F32" s="23"/>
      <c r="G32" s="23"/>
      <c r="H32" s="23"/>
      <c r="I32" s="23"/>
      <c r="J32" s="23"/>
      <c r="K32" s="23"/>
      <c r="L32" s="23"/>
      <c r="M32" s="23"/>
      <c r="N32" s="24"/>
      <c r="O32" s="15">
        <v>4</v>
      </c>
      <c r="P32" s="15">
        <v>5.5</v>
      </c>
      <c r="Q32" s="38"/>
      <c r="R32" s="25">
        <v>9.5</v>
      </c>
      <c r="S32" s="26">
        <v>16.5</v>
      </c>
      <c r="T32" s="26">
        <v>11</v>
      </c>
      <c r="U32" s="27">
        <f t="shared" si="0"/>
        <v>33.5</v>
      </c>
      <c r="V32" s="47" t="s">
        <v>246</v>
      </c>
    </row>
    <row r="33" spans="1:22" ht="16.5" thickTop="1" thickBot="1" x14ac:dyDescent="0.3">
      <c r="A33" s="51" t="s">
        <v>138</v>
      </c>
      <c r="B33" s="19" t="s">
        <v>65</v>
      </c>
      <c r="C33" s="36">
        <v>2</v>
      </c>
      <c r="D33" s="39"/>
      <c r="E33" s="22"/>
      <c r="F33" s="23"/>
      <c r="G33" s="23"/>
      <c r="H33" s="23"/>
      <c r="I33" s="23"/>
      <c r="J33" s="23"/>
      <c r="K33" s="23"/>
      <c r="L33" s="23"/>
      <c r="M33" s="23"/>
      <c r="N33" s="24"/>
      <c r="O33" s="15">
        <v>11.5</v>
      </c>
      <c r="P33" s="15">
        <v>4.5</v>
      </c>
      <c r="Q33" s="38">
        <v>7</v>
      </c>
      <c r="R33" s="25">
        <v>9</v>
      </c>
      <c r="S33" s="26">
        <v>10</v>
      </c>
      <c r="T33" s="26">
        <v>9</v>
      </c>
      <c r="U33" s="27">
        <f t="shared" si="0"/>
        <v>32.5</v>
      </c>
      <c r="V33" s="47" t="s">
        <v>246</v>
      </c>
    </row>
    <row r="34" spans="1:22" ht="16.5" thickTop="1" thickBot="1" x14ac:dyDescent="0.3">
      <c r="A34" s="51" t="s">
        <v>139</v>
      </c>
      <c r="B34" s="19" t="s">
        <v>66</v>
      </c>
      <c r="C34" s="36">
        <v>2</v>
      </c>
      <c r="D34" s="39"/>
      <c r="E34" s="22"/>
      <c r="F34" s="23"/>
      <c r="G34" s="23"/>
      <c r="H34" s="23"/>
      <c r="I34" s="23"/>
      <c r="J34" s="23"/>
      <c r="K34" s="23"/>
      <c r="L34" s="23"/>
      <c r="M34" s="23"/>
      <c r="N34" s="24"/>
      <c r="O34" s="15">
        <v>13</v>
      </c>
      <c r="P34" s="15"/>
      <c r="Q34" s="38">
        <v>10</v>
      </c>
      <c r="R34" s="25">
        <v>10</v>
      </c>
      <c r="S34" s="26">
        <v>20</v>
      </c>
      <c r="T34" s="26">
        <v>14.5</v>
      </c>
      <c r="U34" s="27">
        <f t="shared" si="0"/>
        <v>45</v>
      </c>
      <c r="V34" s="47" t="s">
        <v>245</v>
      </c>
    </row>
    <row r="35" spans="1:22" ht="16.5" thickTop="1" thickBot="1" x14ac:dyDescent="0.3">
      <c r="A35" s="51" t="s">
        <v>140</v>
      </c>
      <c r="B35" s="19" t="s">
        <v>67</v>
      </c>
      <c r="C35" s="36">
        <v>2</v>
      </c>
      <c r="D35" s="37"/>
      <c r="E35" s="22"/>
      <c r="F35" s="23"/>
      <c r="G35" s="23"/>
      <c r="H35" s="23"/>
      <c r="I35" s="23"/>
      <c r="J35" s="23"/>
      <c r="K35" s="23"/>
      <c r="L35" s="23"/>
      <c r="M35" s="23"/>
      <c r="N35" s="24"/>
      <c r="O35" s="15">
        <v>5.5</v>
      </c>
      <c r="P35" s="15">
        <v>8</v>
      </c>
      <c r="Q35" s="38">
        <v>4</v>
      </c>
      <c r="R35" s="25">
        <v>7</v>
      </c>
      <c r="S35" s="26"/>
      <c r="T35" s="26">
        <v>12</v>
      </c>
      <c r="U35" s="27">
        <f t="shared" si="0"/>
        <v>29</v>
      </c>
      <c r="V35" s="47" t="s">
        <v>246</v>
      </c>
    </row>
    <row r="36" spans="1:22" ht="16.5" thickTop="1" thickBot="1" x14ac:dyDescent="0.3">
      <c r="A36" s="51" t="s">
        <v>141</v>
      </c>
      <c r="B36" s="19" t="s">
        <v>68</v>
      </c>
      <c r="C36" s="36"/>
      <c r="D36" s="37"/>
      <c r="E36" s="22"/>
      <c r="F36" s="23"/>
      <c r="G36" s="23"/>
      <c r="H36" s="23"/>
      <c r="I36" s="23"/>
      <c r="J36" s="23"/>
      <c r="K36" s="23"/>
      <c r="L36" s="23"/>
      <c r="M36" s="23"/>
      <c r="N36" s="24"/>
      <c r="O36" s="15"/>
      <c r="P36" s="15"/>
      <c r="Q36" s="38"/>
      <c r="R36" s="25"/>
      <c r="S36" s="26"/>
      <c r="T36" s="26"/>
      <c r="U36" s="27">
        <f t="shared" si="0"/>
        <v>0</v>
      </c>
      <c r="V36" s="47" t="s">
        <v>246</v>
      </c>
    </row>
    <row r="37" spans="1:22" ht="16.5" thickTop="1" thickBot="1" x14ac:dyDescent="0.3">
      <c r="A37" s="51" t="s">
        <v>142</v>
      </c>
      <c r="B37" s="19" t="s">
        <v>69</v>
      </c>
      <c r="C37" s="36"/>
      <c r="D37" s="37"/>
      <c r="E37" s="22"/>
      <c r="F37" s="23"/>
      <c r="G37" s="23"/>
      <c r="H37" s="23"/>
      <c r="I37" s="23"/>
      <c r="J37" s="23"/>
      <c r="K37" s="23"/>
      <c r="L37" s="23"/>
      <c r="M37" s="23"/>
      <c r="N37" s="24"/>
      <c r="O37" s="15"/>
      <c r="P37" s="15"/>
      <c r="Q37" s="38"/>
      <c r="R37" s="25"/>
      <c r="S37" s="26"/>
      <c r="T37" s="26"/>
      <c r="U37" s="27">
        <f t="shared" si="0"/>
        <v>0</v>
      </c>
      <c r="V37" s="47" t="s">
        <v>246</v>
      </c>
    </row>
    <row r="38" spans="1:22" ht="16.5" thickTop="1" thickBot="1" x14ac:dyDescent="0.3">
      <c r="A38" s="51" t="s">
        <v>143</v>
      </c>
      <c r="B38" s="19" t="s">
        <v>70</v>
      </c>
      <c r="C38" s="36"/>
      <c r="D38" s="37"/>
      <c r="E38" s="22"/>
      <c r="F38" s="23"/>
      <c r="G38" s="23"/>
      <c r="H38" s="23"/>
      <c r="I38" s="23"/>
      <c r="J38" s="23"/>
      <c r="K38" s="23"/>
      <c r="L38" s="23"/>
      <c r="M38" s="23"/>
      <c r="N38" s="24"/>
      <c r="O38" s="15"/>
      <c r="P38" s="15"/>
      <c r="Q38" s="38"/>
      <c r="R38" s="25"/>
      <c r="S38" s="26"/>
      <c r="T38" s="26"/>
      <c r="U38" s="27">
        <f t="shared" si="0"/>
        <v>0</v>
      </c>
      <c r="V38" s="47" t="s">
        <v>246</v>
      </c>
    </row>
    <row r="39" spans="1:22" ht="16.5" thickTop="1" thickBot="1" x14ac:dyDescent="0.3">
      <c r="A39" s="51" t="s">
        <v>144</v>
      </c>
      <c r="B39" s="19" t="s">
        <v>71</v>
      </c>
      <c r="C39" s="36">
        <v>2</v>
      </c>
      <c r="D39" s="37"/>
      <c r="E39" s="22"/>
      <c r="F39" s="23"/>
      <c r="G39" s="23"/>
      <c r="H39" s="23"/>
      <c r="I39" s="23"/>
      <c r="J39" s="23"/>
      <c r="K39" s="23"/>
      <c r="L39" s="23"/>
      <c r="M39" s="23"/>
      <c r="N39" s="24"/>
      <c r="O39" s="15">
        <v>8</v>
      </c>
      <c r="P39" s="15">
        <v>10.5</v>
      </c>
      <c r="Q39" s="38"/>
      <c r="R39" s="25">
        <v>11.5</v>
      </c>
      <c r="S39" s="26"/>
      <c r="T39" s="26"/>
      <c r="U39" s="27">
        <f t="shared" si="0"/>
        <v>24</v>
      </c>
      <c r="V39" s="47" t="s">
        <v>246</v>
      </c>
    </row>
    <row r="40" spans="1:22" ht="16.5" thickTop="1" thickBot="1" x14ac:dyDescent="0.3">
      <c r="A40" s="51" t="s">
        <v>145</v>
      </c>
      <c r="B40" s="19" t="s">
        <v>72</v>
      </c>
      <c r="C40" s="36"/>
      <c r="D40" s="39"/>
      <c r="E40" s="22"/>
      <c r="F40" s="23"/>
      <c r="G40" s="23"/>
      <c r="H40" s="23"/>
      <c r="I40" s="23"/>
      <c r="J40" s="23"/>
      <c r="K40" s="23"/>
      <c r="L40" s="23"/>
      <c r="M40" s="23"/>
      <c r="N40" s="24"/>
      <c r="O40" s="15"/>
      <c r="P40" s="15"/>
      <c r="Q40" s="38"/>
      <c r="R40" s="25"/>
      <c r="S40" s="26"/>
      <c r="T40" s="26"/>
      <c r="U40" s="27">
        <f t="shared" si="0"/>
        <v>0</v>
      </c>
      <c r="V40" s="47" t="s">
        <v>246</v>
      </c>
    </row>
    <row r="41" spans="1:22" ht="16.5" thickTop="1" thickBot="1" x14ac:dyDescent="0.3">
      <c r="A41" s="51" t="s">
        <v>146</v>
      </c>
      <c r="B41" s="19" t="s">
        <v>73</v>
      </c>
      <c r="C41" s="36">
        <v>2</v>
      </c>
      <c r="D41" s="37"/>
      <c r="E41" s="22"/>
      <c r="F41" s="23"/>
      <c r="G41" s="23"/>
      <c r="H41" s="23"/>
      <c r="I41" s="23"/>
      <c r="J41" s="23"/>
      <c r="K41" s="23"/>
      <c r="L41" s="23"/>
      <c r="M41" s="23"/>
      <c r="N41" s="24"/>
      <c r="O41" s="15">
        <v>7.5</v>
      </c>
      <c r="P41" s="15">
        <v>7</v>
      </c>
      <c r="Q41" s="38"/>
      <c r="R41" s="25">
        <v>7</v>
      </c>
      <c r="S41" s="26"/>
      <c r="T41" s="26"/>
      <c r="U41" s="27">
        <f t="shared" si="0"/>
        <v>16.5</v>
      </c>
      <c r="V41" s="47" t="s">
        <v>246</v>
      </c>
    </row>
    <row r="42" spans="1:22" ht="16.5" thickTop="1" thickBot="1" x14ac:dyDescent="0.3">
      <c r="A42" s="51" t="s">
        <v>147</v>
      </c>
      <c r="B42" s="19" t="s">
        <v>74</v>
      </c>
      <c r="C42" s="36">
        <v>2</v>
      </c>
      <c r="D42" s="37"/>
      <c r="E42" s="22"/>
      <c r="F42" s="23"/>
      <c r="G42" s="23"/>
      <c r="H42" s="23"/>
      <c r="I42" s="23"/>
      <c r="J42" s="23"/>
      <c r="K42" s="23"/>
      <c r="L42" s="23"/>
      <c r="M42" s="23"/>
      <c r="N42" s="24"/>
      <c r="O42" s="15">
        <v>7</v>
      </c>
      <c r="P42" s="15">
        <v>8.5</v>
      </c>
      <c r="Q42" s="38">
        <v>12</v>
      </c>
      <c r="R42" s="25"/>
      <c r="S42" s="26">
        <v>11</v>
      </c>
      <c r="T42" s="26">
        <v>17.5</v>
      </c>
      <c r="U42" s="27">
        <f t="shared" si="0"/>
        <v>40</v>
      </c>
      <c r="V42" s="47" t="s">
        <v>246</v>
      </c>
    </row>
    <row r="43" spans="1:22" ht="16.5" thickTop="1" thickBot="1" x14ac:dyDescent="0.3">
      <c r="A43" s="51" t="s">
        <v>148</v>
      </c>
      <c r="B43" s="19" t="s">
        <v>75</v>
      </c>
      <c r="C43" s="36">
        <v>2</v>
      </c>
      <c r="D43" s="39"/>
      <c r="E43" s="22"/>
      <c r="F43" s="23"/>
      <c r="G43" s="23"/>
      <c r="H43" s="23"/>
      <c r="I43" s="23"/>
      <c r="J43" s="23"/>
      <c r="K43" s="23"/>
      <c r="L43" s="23"/>
      <c r="M43" s="23"/>
      <c r="N43" s="24"/>
      <c r="O43" s="15">
        <v>8</v>
      </c>
      <c r="P43" s="15"/>
      <c r="Q43" s="38">
        <v>16</v>
      </c>
      <c r="R43" s="25"/>
      <c r="S43" s="26">
        <v>18</v>
      </c>
      <c r="T43" s="26">
        <v>19</v>
      </c>
      <c r="U43" s="27">
        <f t="shared" si="0"/>
        <v>45</v>
      </c>
      <c r="V43" s="47" t="s">
        <v>245</v>
      </c>
    </row>
    <row r="44" spans="1:22" ht="16.5" thickTop="1" thickBot="1" x14ac:dyDescent="0.3">
      <c r="A44" s="51" t="s">
        <v>149</v>
      </c>
      <c r="B44" s="19" t="s">
        <v>76</v>
      </c>
      <c r="C44" s="36">
        <v>2</v>
      </c>
      <c r="D44" s="37"/>
      <c r="E44" s="22"/>
      <c r="F44" s="23"/>
      <c r="G44" s="23"/>
      <c r="H44" s="23"/>
      <c r="I44" s="23"/>
      <c r="J44" s="23"/>
      <c r="K44" s="23"/>
      <c r="L44" s="23"/>
      <c r="M44" s="23"/>
      <c r="N44" s="24"/>
      <c r="O44" s="15">
        <v>3</v>
      </c>
      <c r="P44" s="15">
        <v>3</v>
      </c>
      <c r="Q44" s="38">
        <v>1.5</v>
      </c>
      <c r="R44" s="25"/>
      <c r="S44" s="26"/>
      <c r="T44" s="26"/>
      <c r="U44" s="27">
        <f t="shared" si="0"/>
        <v>6.5</v>
      </c>
      <c r="V44" s="47" t="s">
        <v>246</v>
      </c>
    </row>
    <row r="45" spans="1:22" ht="16.5" thickTop="1" thickBot="1" x14ac:dyDescent="0.3">
      <c r="A45" s="51" t="s">
        <v>150</v>
      </c>
      <c r="B45" s="19" t="s">
        <v>77</v>
      </c>
      <c r="C45" s="36">
        <v>2</v>
      </c>
      <c r="D45" s="39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15">
        <v>8</v>
      </c>
      <c r="P45" s="15">
        <v>7</v>
      </c>
      <c r="Q45" s="38"/>
      <c r="R45" s="25">
        <v>8.5</v>
      </c>
      <c r="S45" s="26"/>
      <c r="T45" s="26"/>
      <c r="U45" s="27">
        <f t="shared" si="0"/>
        <v>18.5</v>
      </c>
      <c r="V45" s="47" t="s">
        <v>246</v>
      </c>
    </row>
    <row r="46" spans="1:22" ht="16.5" thickTop="1" thickBot="1" x14ac:dyDescent="0.3">
      <c r="A46" s="51" t="s">
        <v>151</v>
      </c>
      <c r="B46" s="19" t="s">
        <v>78</v>
      </c>
      <c r="C46" s="36"/>
      <c r="D46" s="37"/>
      <c r="E46" s="29"/>
      <c r="F46" s="30"/>
      <c r="G46" s="30"/>
      <c r="H46" s="30"/>
      <c r="I46" s="30"/>
      <c r="J46" s="30"/>
      <c r="K46" s="30"/>
      <c r="L46" s="30"/>
      <c r="M46" s="30"/>
      <c r="N46" s="31"/>
      <c r="O46" s="15"/>
      <c r="P46" s="15"/>
      <c r="Q46" s="38"/>
      <c r="R46" s="25">
        <v>3</v>
      </c>
      <c r="S46" s="26"/>
      <c r="T46" s="26"/>
      <c r="U46" s="27">
        <f t="shared" si="0"/>
        <v>3</v>
      </c>
      <c r="V46" s="48" t="s">
        <v>246</v>
      </c>
    </row>
    <row r="47" spans="1:22" ht="16.5" thickTop="1" thickBot="1" x14ac:dyDescent="0.3">
      <c r="A47" s="51" t="s">
        <v>152</v>
      </c>
      <c r="B47" s="19" t="s">
        <v>79</v>
      </c>
      <c r="C47" s="36">
        <v>2</v>
      </c>
      <c r="D47" s="37"/>
      <c r="E47" s="29"/>
      <c r="F47" s="30"/>
      <c r="G47" s="30"/>
      <c r="H47" s="30"/>
      <c r="I47" s="30"/>
      <c r="J47" s="30"/>
      <c r="K47" s="30"/>
      <c r="L47" s="30"/>
      <c r="M47" s="30"/>
      <c r="N47" s="31"/>
      <c r="O47" s="15">
        <v>5.5</v>
      </c>
      <c r="P47" s="15">
        <v>7</v>
      </c>
      <c r="Q47" s="38">
        <v>9</v>
      </c>
      <c r="R47" s="25">
        <v>8.5</v>
      </c>
      <c r="S47" s="26">
        <v>8</v>
      </c>
      <c r="T47" s="26"/>
      <c r="U47" s="27">
        <f t="shared" si="0"/>
        <v>26</v>
      </c>
      <c r="V47" s="48" t="s">
        <v>246</v>
      </c>
    </row>
    <row r="48" spans="1:22" ht="16.5" thickTop="1" thickBot="1" x14ac:dyDescent="0.3">
      <c r="A48" s="51" t="s">
        <v>153</v>
      </c>
      <c r="B48" s="19" t="s">
        <v>80</v>
      </c>
      <c r="C48" s="36">
        <v>2</v>
      </c>
      <c r="D48" s="39"/>
      <c r="E48" s="40"/>
      <c r="F48" s="41"/>
      <c r="G48" s="41"/>
      <c r="H48" s="41"/>
      <c r="I48" s="41"/>
      <c r="J48" s="41"/>
      <c r="K48" s="41"/>
      <c r="L48" s="41"/>
      <c r="M48" s="41"/>
      <c r="N48" s="42"/>
      <c r="O48" s="15">
        <v>2</v>
      </c>
      <c r="P48" s="15"/>
      <c r="Q48" s="38"/>
      <c r="R48" s="25"/>
      <c r="S48" s="35"/>
      <c r="T48" s="35"/>
      <c r="U48" s="27">
        <f t="shared" si="0"/>
        <v>4</v>
      </c>
      <c r="V48" s="49" t="s">
        <v>246</v>
      </c>
    </row>
    <row r="49" spans="1:22" ht="16.5" thickTop="1" thickBot="1" x14ac:dyDescent="0.3">
      <c r="A49" s="51" t="s">
        <v>154</v>
      </c>
      <c r="B49" s="19" t="s">
        <v>81</v>
      </c>
      <c r="C49" s="36">
        <v>2</v>
      </c>
      <c r="D49" s="37"/>
      <c r="E49" s="40"/>
      <c r="F49" s="41"/>
      <c r="G49" s="41"/>
      <c r="H49" s="41"/>
      <c r="I49" s="41"/>
      <c r="J49" s="41"/>
      <c r="K49" s="41"/>
      <c r="L49" s="41"/>
      <c r="M49" s="41"/>
      <c r="N49" s="42"/>
      <c r="O49" s="15">
        <v>3.5</v>
      </c>
      <c r="P49" s="15">
        <v>4.5</v>
      </c>
      <c r="Q49" s="38"/>
      <c r="R49" s="25"/>
      <c r="S49" s="35"/>
      <c r="T49" s="35"/>
      <c r="U49" s="27">
        <f t="shared" si="0"/>
        <v>6.5</v>
      </c>
      <c r="V49" s="49" t="s">
        <v>246</v>
      </c>
    </row>
    <row r="50" spans="1:22" ht="16.5" thickTop="1" thickBot="1" x14ac:dyDescent="0.3">
      <c r="A50" s="51" t="s">
        <v>155</v>
      </c>
      <c r="B50" s="19" t="s">
        <v>82</v>
      </c>
      <c r="C50" s="36"/>
      <c r="D50" s="39"/>
      <c r="E50" s="40"/>
      <c r="F50" s="41"/>
      <c r="G50" s="41"/>
      <c r="H50" s="41"/>
      <c r="I50" s="41"/>
      <c r="J50" s="41"/>
      <c r="K50" s="41"/>
      <c r="L50" s="41"/>
      <c r="M50" s="41"/>
      <c r="N50" s="42"/>
      <c r="O50" s="15"/>
      <c r="P50" s="15"/>
      <c r="Q50" s="38"/>
      <c r="R50" s="25"/>
      <c r="S50" s="35"/>
      <c r="T50" s="35"/>
      <c r="U50" s="27">
        <f t="shared" si="0"/>
        <v>0</v>
      </c>
      <c r="V50" s="49" t="s">
        <v>246</v>
      </c>
    </row>
    <row r="51" spans="1:22" ht="16.5" thickTop="1" thickBot="1" x14ac:dyDescent="0.3">
      <c r="A51" s="51" t="s">
        <v>156</v>
      </c>
      <c r="B51" s="19" t="s">
        <v>83</v>
      </c>
      <c r="C51" s="36">
        <v>2</v>
      </c>
      <c r="D51" s="37"/>
      <c r="E51" s="40"/>
      <c r="F51" s="41"/>
      <c r="G51" s="41"/>
      <c r="H51" s="41"/>
      <c r="I51" s="41"/>
      <c r="J51" s="41"/>
      <c r="K51" s="41"/>
      <c r="L51" s="41"/>
      <c r="M51" s="41"/>
      <c r="N51" s="42"/>
      <c r="O51" s="15">
        <v>5.5</v>
      </c>
      <c r="P51" s="15">
        <v>11</v>
      </c>
      <c r="Q51" s="38">
        <v>9</v>
      </c>
      <c r="R51" s="25">
        <v>12.5</v>
      </c>
      <c r="S51" s="35">
        <v>12</v>
      </c>
      <c r="T51" s="35">
        <v>19.5</v>
      </c>
      <c r="U51" s="27">
        <f t="shared" si="0"/>
        <v>45</v>
      </c>
      <c r="V51" s="49" t="s">
        <v>245</v>
      </c>
    </row>
    <row r="52" spans="1:22" ht="16.5" thickTop="1" thickBot="1" x14ac:dyDescent="0.3">
      <c r="A52" s="51" t="s">
        <v>157</v>
      </c>
      <c r="B52" s="19" t="s">
        <v>84</v>
      </c>
      <c r="C52" s="36">
        <v>2</v>
      </c>
      <c r="D52" s="37"/>
      <c r="E52" s="40"/>
      <c r="F52" s="41"/>
      <c r="G52" s="41"/>
      <c r="H52" s="41"/>
      <c r="I52" s="41"/>
      <c r="J52" s="41"/>
      <c r="K52" s="41"/>
      <c r="L52" s="41"/>
      <c r="M52" s="41"/>
      <c r="N52" s="42"/>
      <c r="O52" s="15">
        <v>14.5</v>
      </c>
      <c r="P52" s="15"/>
      <c r="Q52" s="38">
        <v>10</v>
      </c>
      <c r="R52" s="25"/>
      <c r="S52" s="35">
        <v>10</v>
      </c>
      <c r="T52" s="35">
        <v>18.5</v>
      </c>
      <c r="U52" s="27">
        <f t="shared" si="0"/>
        <v>45</v>
      </c>
      <c r="V52" s="49" t="s">
        <v>245</v>
      </c>
    </row>
    <row r="53" spans="1:22" ht="16.5" thickTop="1" thickBot="1" x14ac:dyDescent="0.3">
      <c r="A53" s="51" t="s">
        <v>158</v>
      </c>
      <c r="B53" s="19" t="s">
        <v>85</v>
      </c>
      <c r="C53" s="36"/>
      <c r="D53" s="37"/>
      <c r="E53" s="40"/>
      <c r="F53" s="41"/>
      <c r="G53" s="41"/>
      <c r="H53" s="41"/>
      <c r="I53" s="41"/>
      <c r="J53" s="41"/>
      <c r="K53" s="41"/>
      <c r="L53" s="41"/>
      <c r="M53" s="41"/>
      <c r="N53" s="42"/>
      <c r="O53" s="15"/>
      <c r="P53" s="15"/>
      <c r="Q53" s="38"/>
      <c r="R53" s="25"/>
      <c r="S53" s="35"/>
      <c r="T53" s="35"/>
      <c r="U53" s="27">
        <f t="shared" si="0"/>
        <v>0</v>
      </c>
      <c r="V53" s="49" t="s">
        <v>246</v>
      </c>
    </row>
    <row r="54" spans="1:22" ht="16.5" thickTop="1" thickBot="1" x14ac:dyDescent="0.3">
      <c r="A54" s="51" t="s">
        <v>159</v>
      </c>
      <c r="B54" s="19" t="s">
        <v>86</v>
      </c>
      <c r="C54" s="36"/>
      <c r="D54" s="37"/>
      <c r="E54" s="40"/>
      <c r="F54" s="41"/>
      <c r="G54" s="41"/>
      <c r="H54" s="41"/>
      <c r="I54" s="41"/>
      <c r="J54" s="41"/>
      <c r="K54" s="41"/>
      <c r="L54" s="41"/>
      <c r="M54" s="41"/>
      <c r="N54" s="42"/>
      <c r="O54" s="15"/>
      <c r="P54" s="15"/>
      <c r="Q54" s="38"/>
      <c r="R54" s="25"/>
      <c r="S54" s="35"/>
      <c r="T54" s="35"/>
      <c r="U54" s="27">
        <f t="shared" si="0"/>
        <v>0</v>
      </c>
      <c r="V54" s="49" t="s">
        <v>246</v>
      </c>
    </row>
    <row r="55" spans="1:22" ht="16.5" thickTop="1" thickBot="1" x14ac:dyDescent="0.3">
      <c r="A55" s="51" t="s">
        <v>160</v>
      </c>
      <c r="B55" s="19" t="s">
        <v>87</v>
      </c>
      <c r="C55" s="36">
        <v>2</v>
      </c>
      <c r="D55" s="37"/>
      <c r="E55" s="40"/>
      <c r="F55" s="41"/>
      <c r="G55" s="41"/>
      <c r="H55" s="41"/>
      <c r="I55" s="41"/>
      <c r="J55" s="41"/>
      <c r="K55" s="41"/>
      <c r="L55" s="41"/>
      <c r="M55" s="41"/>
      <c r="N55" s="42"/>
      <c r="O55" s="15">
        <v>4.5</v>
      </c>
      <c r="P55" s="15">
        <v>3</v>
      </c>
      <c r="Q55" s="38">
        <v>7.5</v>
      </c>
      <c r="R55" s="25">
        <v>4</v>
      </c>
      <c r="S55" s="35"/>
      <c r="T55" s="35"/>
      <c r="U55" s="27">
        <f t="shared" si="0"/>
        <v>14</v>
      </c>
      <c r="V55" s="49" t="s">
        <v>246</v>
      </c>
    </row>
    <row r="56" spans="1:22" ht="16.5" thickTop="1" thickBot="1" x14ac:dyDescent="0.3">
      <c r="A56" s="51" t="s">
        <v>161</v>
      </c>
      <c r="B56" s="19" t="s">
        <v>88</v>
      </c>
      <c r="C56" s="36"/>
      <c r="D56" s="37"/>
      <c r="E56" s="40"/>
      <c r="F56" s="41"/>
      <c r="G56" s="41"/>
      <c r="H56" s="41"/>
      <c r="I56" s="41"/>
      <c r="J56" s="41"/>
      <c r="K56" s="41"/>
      <c r="L56" s="41"/>
      <c r="M56" s="41"/>
      <c r="N56" s="42"/>
      <c r="O56" s="15"/>
      <c r="P56" s="15"/>
      <c r="Q56" s="38"/>
      <c r="R56" s="25"/>
      <c r="S56" s="35"/>
      <c r="T56" s="35"/>
      <c r="U56" s="27">
        <f t="shared" si="0"/>
        <v>0</v>
      </c>
      <c r="V56" s="49" t="s">
        <v>246</v>
      </c>
    </row>
    <row r="57" spans="1:22" ht="16.5" thickTop="1" thickBot="1" x14ac:dyDescent="0.3">
      <c r="A57" s="51" t="s">
        <v>162</v>
      </c>
      <c r="B57" s="19" t="s">
        <v>89</v>
      </c>
      <c r="C57" s="36"/>
      <c r="D57" s="37"/>
      <c r="E57" s="40"/>
      <c r="F57" s="41"/>
      <c r="G57" s="41"/>
      <c r="H57" s="41"/>
      <c r="I57" s="41"/>
      <c r="J57" s="41"/>
      <c r="K57" s="41"/>
      <c r="L57" s="41"/>
      <c r="M57" s="41"/>
      <c r="N57" s="42"/>
      <c r="O57" s="15"/>
      <c r="P57" s="15"/>
      <c r="Q57" s="38"/>
      <c r="R57" s="25"/>
      <c r="S57" s="35"/>
      <c r="T57" s="35"/>
      <c r="U57" s="27">
        <f t="shared" si="0"/>
        <v>0</v>
      </c>
      <c r="V57" s="49" t="s">
        <v>246</v>
      </c>
    </row>
    <row r="58" spans="1:22" ht="16.5" thickTop="1" thickBot="1" x14ac:dyDescent="0.3">
      <c r="A58" s="51" t="s">
        <v>163</v>
      </c>
      <c r="B58" s="19" t="s">
        <v>90</v>
      </c>
      <c r="C58" s="36">
        <v>2</v>
      </c>
      <c r="D58" s="37"/>
      <c r="E58" s="40"/>
      <c r="F58" s="41"/>
      <c r="G58" s="41"/>
      <c r="H58" s="41"/>
      <c r="I58" s="41"/>
      <c r="J58" s="41"/>
      <c r="K58" s="41"/>
      <c r="L58" s="41"/>
      <c r="M58" s="41"/>
      <c r="N58" s="42"/>
      <c r="O58" s="15">
        <v>1.5</v>
      </c>
      <c r="P58" s="15">
        <v>6</v>
      </c>
      <c r="Q58" s="38"/>
      <c r="R58" s="25"/>
      <c r="S58" s="35"/>
      <c r="T58" s="35"/>
      <c r="U58" s="27">
        <f t="shared" si="0"/>
        <v>8</v>
      </c>
      <c r="V58" s="49" t="s">
        <v>246</v>
      </c>
    </row>
    <row r="59" spans="1:22" ht="16.5" thickTop="1" thickBot="1" x14ac:dyDescent="0.3">
      <c r="A59" s="51" t="s">
        <v>164</v>
      </c>
      <c r="B59" s="19" t="s">
        <v>91</v>
      </c>
      <c r="C59" s="36">
        <v>2</v>
      </c>
      <c r="D59" s="37"/>
      <c r="E59" s="40"/>
      <c r="F59" s="41"/>
      <c r="G59" s="41"/>
      <c r="H59" s="41"/>
      <c r="I59" s="41"/>
      <c r="J59" s="41"/>
      <c r="K59" s="41"/>
      <c r="L59" s="41"/>
      <c r="M59" s="41"/>
      <c r="N59" s="42"/>
      <c r="O59" s="15">
        <v>5.5</v>
      </c>
      <c r="P59" s="15">
        <v>10</v>
      </c>
      <c r="Q59" s="38">
        <v>8.5</v>
      </c>
      <c r="R59" s="25">
        <v>9</v>
      </c>
      <c r="S59" s="35">
        <v>12.5</v>
      </c>
      <c r="T59" s="35">
        <v>21</v>
      </c>
      <c r="U59" s="27">
        <f t="shared" si="0"/>
        <v>42</v>
      </c>
      <c r="V59" s="49" t="s">
        <v>246</v>
      </c>
    </row>
    <row r="60" spans="1:22" ht="16.5" thickTop="1" thickBot="1" x14ac:dyDescent="0.3">
      <c r="A60" s="51" t="s">
        <v>165</v>
      </c>
      <c r="B60" s="19" t="s">
        <v>92</v>
      </c>
      <c r="C60" s="36"/>
      <c r="D60" s="37"/>
      <c r="E60" s="40"/>
      <c r="F60" s="41"/>
      <c r="G60" s="41"/>
      <c r="H60" s="41"/>
      <c r="I60" s="41"/>
      <c r="J60" s="41"/>
      <c r="K60" s="41"/>
      <c r="L60" s="41"/>
      <c r="M60" s="41"/>
      <c r="N60" s="42"/>
      <c r="O60" s="15"/>
      <c r="P60" s="15"/>
      <c r="Q60" s="38"/>
      <c r="R60" s="25"/>
      <c r="S60" s="35"/>
      <c r="T60" s="35"/>
      <c r="U60" s="27">
        <f t="shared" si="0"/>
        <v>0</v>
      </c>
      <c r="V60" s="49" t="s">
        <v>246</v>
      </c>
    </row>
    <row r="61" spans="1:22" ht="16.5" thickTop="1" thickBot="1" x14ac:dyDescent="0.3">
      <c r="A61" s="51" t="s">
        <v>166</v>
      </c>
      <c r="B61" s="19" t="s">
        <v>93</v>
      </c>
      <c r="C61" s="36">
        <v>2</v>
      </c>
      <c r="D61" s="37"/>
      <c r="E61" s="40"/>
      <c r="F61" s="41"/>
      <c r="G61" s="41"/>
      <c r="H61" s="41"/>
      <c r="I61" s="41"/>
      <c r="J61" s="41"/>
      <c r="K61" s="41"/>
      <c r="L61" s="41"/>
      <c r="M61" s="41"/>
      <c r="N61" s="42"/>
      <c r="O61" s="15">
        <v>13</v>
      </c>
      <c r="P61" s="15"/>
      <c r="Q61" s="38"/>
      <c r="R61" s="25"/>
      <c r="S61" s="35"/>
      <c r="T61" s="35"/>
      <c r="U61" s="27">
        <f t="shared" si="0"/>
        <v>15</v>
      </c>
      <c r="V61" s="49" t="s">
        <v>246</v>
      </c>
    </row>
    <row r="62" spans="1:22" ht="16.5" thickTop="1" thickBot="1" x14ac:dyDescent="0.3">
      <c r="A62" s="51" t="s">
        <v>167</v>
      </c>
      <c r="B62" s="19" t="s">
        <v>94</v>
      </c>
      <c r="C62" s="36">
        <v>2</v>
      </c>
      <c r="D62" s="37"/>
      <c r="E62" s="40"/>
      <c r="F62" s="41"/>
      <c r="G62" s="41"/>
      <c r="H62" s="41"/>
      <c r="I62" s="41"/>
      <c r="J62" s="41"/>
      <c r="K62" s="41"/>
      <c r="L62" s="41"/>
      <c r="M62" s="41"/>
      <c r="N62" s="42"/>
      <c r="O62" s="15">
        <v>5</v>
      </c>
      <c r="P62" s="43">
        <v>3</v>
      </c>
      <c r="Q62" s="38"/>
      <c r="R62" s="25"/>
      <c r="S62" s="35"/>
      <c r="T62" s="35"/>
      <c r="U62" s="27">
        <f t="shared" si="0"/>
        <v>7</v>
      </c>
      <c r="V62" s="49" t="s">
        <v>246</v>
      </c>
    </row>
    <row r="63" spans="1:22" ht="16.5" thickTop="1" thickBot="1" x14ac:dyDescent="0.3">
      <c r="A63" s="51" t="s">
        <v>168</v>
      </c>
      <c r="B63" s="19" t="s">
        <v>95</v>
      </c>
      <c r="C63" s="36">
        <v>2</v>
      </c>
      <c r="D63" s="37"/>
      <c r="E63" s="40"/>
      <c r="F63" s="41"/>
      <c r="G63" s="41"/>
      <c r="H63" s="41"/>
      <c r="I63" s="41"/>
      <c r="J63" s="41"/>
      <c r="K63" s="41"/>
      <c r="L63" s="41"/>
      <c r="M63" s="41"/>
      <c r="N63" s="42"/>
      <c r="O63" s="15">
        <v>7</v>
      </c>
      <c r="P63" s="15">
        <v>7.5</v>
      </c>
      <c r="Q63" s="38">
        <v>5</v>
      </c>
      <c r="R63" s="25">
        <v>8</v>
      </c>
      <c r="S63" s="35">
        <v>2</v>
      </c>
      <c r="T63" s="35">
        <v>10</v>
      </c>
      <c r="U63" s="27">
        <f t="shared" si="0"/>
        <v>27.5</v>
      </c>
      <c r="V63" s="49" t="s">
        <v>246</v>
      </c>
    </row>
    <row r="64" spans="1:22" ht="16.5" thickTop="1" thickBot="1" x14ac:dyDescent="0.3">
      <c r="A64" s="51" t="s">
        <v>169</v>
      </c>
      <c r="B64" s="19" t="s">
        <v>96</v>
      </c>
      <c r="C64" s="36"/>
      <c r="D64" s="39"/>
      <c r="E64" s="40"/>
      <c r="F64" s="41"/>
      <c r="G64" s="41"/>
      <c r="H64" s="41"/>
      <c r="I64" s="41"/>
      <c r="J64" s="41"/>
      <c r="K64" s="41"/>
      <c r="L64" s="41"/>
      <c r="M64" s="41"/>
      <c r="N64" s="42"/>
      <c r="O64" s="15"/>
      <c r="P64" s="15"/>
      <c r="Q64" s="38"/>
      <c r="R64" s="25"/>
      <c r="S64" s="35"/>
      <c r="T64" s="35"/>
      <c r="U64" s="27">
        <f t="shared" si="0"/>
        <v>0</v>
      </c>
      <c r="V64" s="49" t="s">
        <v>246</v>
      </c>
    </row>
    <row r="65" spans="1:22" ht="16.5" thickTop="1" thickBot="1" x14ac:dyDescent="0.3">
      <c r="A65" s="51" t="s">
        <v>170</v>
      </c>
      <c r="B65" s="19" t="s">
        <v>97</v>
      </c>
      <c r="C65" s="36"/>
      <c r="D65" s="39"/>
      <c r="E65" s="40"/>
      <c r="F65" s="41"/>
      <c r="G65" s="41"/>
      <c r="H65" s="41"/>
      <c r="I65" s="41"/>
      <c r="J65" s="41"/>
      <c r="K65" s="41"/>
      <c r="L65" s="41"/>
      <c r="M65" s="41"/>
      <c r="N65" s="42"/>
      <c r="O65" s="15"/>
      <c r="P65" s="15"/>
      <c r="Q65" s="38"/>
      <c r="R65" s="25"/>
      <c r="S65" s="35"/>
      <c r="T65" s="35"/>
      <c r="U65" s="27">
        <f t="shared" si="0"/>
        <v>0</v>
      </c>
      <c r="V65" s="49" t="s">
        <v>246</v>
      </c>
    </row>
    <row r="66" spans="1:22" ht="16.5" thickTop="1" thickBot="1" x14ac:dyDescent="0.3">
      <c r="A66" s="51" t="s">
        <v>171</v>
      </c>
      <c r="B66" s="19" t="s">
        <v>98</v>
      </c>
      <c r="C66" s="36">
        <v>2</v>
      </c>
      <c r="D66" s="37"/>
      <c r="E66" s="40"/>
      <c r="F66" s="41"/>
      <c r="G66" s="41"/>
      <c r="H66" s="41"/>
      <c r="I66" s="41"/>
      <c r="J66" s="41"/>
      <c r="K66" s="41"/>
      <c r="L66" s="41"/>
      <c r="M66" s="41"/>
      <c r="N66" s="42"/>
      <c r="O66" s="15">
        <v>7.5</v>
      </c>
      <c r="P66" s="15"/>
      <c r="Q66" s="38"/>
      <c r="R66" s="25"/>
      <c r="S66" s="35"/>
      <c r="T66" s="35"/>
      <c r="U66" s="27">
        <f t="shared" si="0"/>
        <v>9.5</v>
      </c>
      <c r="V66" s="49" t="s">
        <v>246</v>
      </c>
    </row>
    <row r="67" spans="1:22" ht="16.5" thickTop="1" thickBot="1" x14ac:dyDescent="0.3">
      <c r="A67" s="51" t="s">
        <v>172</v>
      </c>
      <c r="B67" s="19" t="s">
        <v>99</v>
      </c>
      <c r="C67" s="36"/>
      <c r="D67" s="37"/>
      <c r="E67" s="40"/>
      <c r="F67" s="41"/>
      <c r="G67" s="41"/>
      <c r="H67" s="41"/>
      <c r="I67" s="41"/>
      <c r="J67" s="41"/>
      <c r="K67" s="41"/>
      <c r="L67" s="41"/>
      <c r="M67" s="41"/>
      <c r="N67" s="42"/>
      <c r="O67" s="15"/>
      <c r="P67" s="15"/>
      <c r="Q67" s="38"/>
      <c r="R67" s="25"/>
      <c r="S67" s="35"/>
      <c r="T67" s="35"/>
      <c r="U67" s="27">
        <f t="shared" si="0"/>
        <v>0</v>
      </c>
      <c r="V67" s="49" t="s">
        <v>246</v>
      </c>
    </row>
    <row r="68" spans="1:22" ht="16.5" thickTop="1" thickBot="1" x14ac:dyDescent="0.3">
      <c r="A68" s="51" t="s">
        <v>173</v>
      </c>
      <c r="B68" s="19" t="s">
        <v>100</v>
      </c>
      <c r="C68" s="36">
        <v>2</v>
      </c>
      <c r="D68" s="37"/>
      <c r="E68" s="40"/>
      <c r="F68" s="41"/>
      <c r="G68" s="41"/>
      <c r="H68" s="41"/>
      <c r="I68" s="41"/>
      <c r="J68" s="41"/>
      <c r="K68" s="41"/>
      <c r="L68" s="41"/>
      <c r="M68" s="41"/>
      <c r="N68" s="42"/>
      <c r="O68" s="15">
        <v>4</v>
      </c>
      <c r="P68" s="15">
        <v>3.5</v>
      </c>
      <c r="Q68" s="38">
        <v>8.5</v>
      </c>
      <c r="R68" s="25">
        <v>8</v>
      </c>
      <c r="S68" s="35"/>
      <c r="T68" s="35"/>
      <c r="U68" s="27">
        <f t="shared" si="0"/>
        <v>14.5</v>
      </c>
      <c r="V68" s="49" t="s">
        <v>246</v>
      </c>
    </row>
    <row r="69" spans="1:22" ht="16.5" thickTop="1" thickBot="1" x14ac:dyDescent="0.3">
      <c r="A69" s="51" t="s">
        <v>174</v>
      </c>
      <c r="B69" s="19" t="s">
        <v>101</v>
      </c>
      <c r="C69" s="36"/>
      <c r="D69" s="37"/>
      <c r="E69" s="40"/>
      <c r="F69" s="41"/>
      <c r="G69" s="41"/>
      <c r="H69" s="41"/>
      <c r="I69" s="41"/>
      <c r="J69" s="41"/>
      <c r="K69" s="41"/>
      <c r="L69" s="41"/>
      <c r="M69" s="41"/>
      <c r="N69" s="42"/>
      <c r="O69" s="15"/>
      <c r="P69" s="15"/>
      <c r="Q69" s="38"/>
      <c r="R69" s="25"/>
      <c r="S69" s="35"/>
      <c r="T69" s="35"/>
      <c r="U69" s="27">
        <f t="shared" si="0"/>
        <v>0</v>
      </c>
      <c r="V69" s="49" t="s">
        <v>246</v>
      </c>
    </row>
    <row r="70" spans="1:22" ht="16.5" thickTop="1" thickBot="1" x14ac:dyDescent="0.3">
      <c r="A70" s="51" t="s">
        <v>175</v>
      </c>
      <c r="B70" s="19" t="s">
        <v>102</v>
      </c>
      <c r="C70" s="36"/>
      <c r="D70" s="37"/>
      <c r="E70" s="40"/>
      <c r="F70" s="41"/>
      <c r="G70" s="41"/>
      <c r="H70" s="41"/>
      <c r="I70" s="41"/>
      <c r="J70" s="41"/>
      <c r="K70" s="41"/>
      <c r="L70" s="41"/>
      <c r="M70" s="41"/>
      <c r="N70" s="42"/>
      <c r="O70" s="15"/>
      <c r="P70" s="15"/>
      <c r="Q70" s="38"/>
      <c r="R70" s="25"/>
      <c r="S70" s="35"/>
      <c r="T70" s="35"/>
      <c r="U70" s="27">
        <f t="shared" si="0"/>
        <v>0</v>
      </c>
      <c r="V70" s="49" t="s">
        <v>246</v>
      </c>
    </row>
    <row r="71" spans="1:22" ht="16.5" thickTop="1" thickBot="1" x14ac:dyDescent="0.3">
      <c r="A71" s="51" t="s">
        <v>176</v>
      </c>
      <c r="B71" s="19" t="s">
        <v>103</v>
      </c>
      <c r="C71" s="36">
        <v>2</v>
      </c>
      <c r="D71" s="37"/>
      <c r="E71" s="40"/>
      <c r="F71" s="41"/>
      <c r="G71" s="41"/>
      <c r="H71" s="41"/>
      <c r="I71" s="41"/>
      <c r="J71" s="41"/>
      <c r="K71" s="41"/>
      <c r="L71" s="41"/>
      <c r="M71" s="41"/>
      <c r="N71" s="42"/>
      <c r="O71" s="15">
        <v>3</v>
      </c>
      <c r="P71" s="15"/>
      <c r="Q71" s="38">
        <v>4.5</v>
      </c>
      <c r="R71" s="25"/>
      <c r="S71" s="35"/>
      <c r="T71" s="35"/>
      <c r="U71" s="27">
        <f t="shared" si="0"/>
        <v>9.5</v>
      </c>
      <c r="V71" s="49" t="s">
        <v>246</v>
      </c>
    </row>
    <row r="72" spans="1:22" ht="16.5" thickTop="1" thickBot="1" x14ac:dyDescent="0.3">
      <c r="A72" s="51" t="s">
        <v>177</v>
      </c>
      <c r="B72" s="19" t="s">
        <v>104</v>
      </c>
      <c r="C72" s="36"/>
      <c r="D72" s="37"/>
      <c r="E72" s="40"/>
      <c r="F72" s="41"/>
      <c r="G72" s="41"/>
      <c r="H72" s="41"/>
      <c r="I72" s="41"/>
      <c r="J72" s="41"/>
      <c r="K72" s="41"/>
      <c r="L72" s="41"/>
      <c r="M72" s="41"/>
      <c r="N72" s="42"/>
      <c r="O72" s="15"/>
      <c r="P72" s="15"/>
      <c r="Q72" s="38"/>
      <c r="R72" s="25"/>
      <c r="S72" s="35"/>
      <c r="T72" s="35"/>
      <c r="U72" s="27">
        <f t="shared" si="0"/>
        <v>0</v>
      </c>
      <c r="V72" s="49" t="s">
        <v>246</v>
      </c>
    </row>
    <row r="73" spans="1:22" ht="16.5" thickTop="1" thickBot="1" x14ac:dyDescent="0.3">
      <c r="A73" s="51" t="s">
        <v>178</v>
      </c>
      <c r="B73" s="19" t="s">
        <v>105</v>
      </c>
      <c r="C73" s="36">
        <v>2</v>
      </c>
      <c r="D73" s="37"/>
      <c r="E73" s="40"/>
      <c r="F73" s="41"/>
      <c r="G73" s="41"/>
      <c r="H73" s="41"/>
      <c r="I73" s="41"/>
      <c r="J73" s="41"/>
      <c r="K73" s="41"/>
      <c r="L73" s="41"/>
      <c r="M73" s="41"/>
      <c r="N73" s="42"/>
      <c r="O73" s="15">
        <v>5</v>
      </c>
      <c r="P73" s="15"/>
      <c r="Q73" s="38"/>
      <c r="R73" s="25"/>
      <c r="S73" s="35"/>
      <c r="T73" s="35"/>
      <c r="U73" s="27">
        <f t="shared" ref="U73:U80" si="1">C73+MAX(O73,P73)+MAX(Q73,R73)+MAX(S73,T73)</f>
        <v>7</v>
      </c>
      <c r="V73" s="49" t="s">
        <v>246</v>
      </c>
    </row>
    <row r="74" spans="1:22" ht="16.5" thickTop="1" thickBot="1" x14ac:dyDescent="0.3">
      <c r="A74" s="51" t="s">
        <v>179</v>
      </c>
      <c r="B74" s="19" t="s">
        <v>106</v>
      </c>
      <c r="C74" s="36"/>
      <c r="D74" s="37"/>
      <c r="E74" s="40"/>
      <c r="F74" s="41"/>
      <c r="G74" s="41"/>
      <c r="H74" s="41"/>
      <c r="I74" s="41"/>
      <c r="J74" s="41"/>
      <c r="K74" s="41"/>
      <c r="L74" s="41"/>
      <c r="M74" s="41"/>
      <c r="N74" s="42"/>
      <c r="O74" s="15"/>
      <c r="P74" s="43"/>
      <c r="Q74" s="38"/>
      <c r="R74" s="25"/>
      <c r="S74" s="35"/>
      <c r="T74" s="35"/>
      <c r="U74" s="27">
        <f t="shared" si="1"/>
        <v>0</v>
      </c>
      <c r="V74" s="49" t="s">
        <v>246</v>
      </c>
    </row>
    <row r="75" spans="1:22" ht="16.5" thickTop="1" thickBot="1" x14ac:dyDescent="0.3">
      <c r="A75" s="51" t="s">
        <v>180</v>
      </c>
      <c r="B75" s="19" t="s">
        <v>107</v>
      </c>
      <c r="C75" s="36"/>
      <c r="D75" s="37"/>
      <c r="E75" s="44"/>
      <c r="F75" s="45"/>
      <c r="G75" s="45"/>
      <c r="H75" s="45"/>
      <c r="I75" s="45"/>
      <c r="J75" s="45"/>
      <c r="K75" s="45"/>
      <c r="L75" s="45"/>
      <c r="M75" s="45"/>
      <c r="N75" s="46"/>
      <c r="O75" s="15"/>
      <c r="P75" s="15"/>
      <c r="Q75" s="38"/>
      <c r="R75" s="25"/>
      <c r="S75" s="35"/>
      <c r="T75" s="35"/>
      <c r="U75" s="27">
        <f t="shared" si="1"/>
        <v>0</v>
      </c>
      <c r="V75" s="50" t="s">
        <v>246</v>
      </c>
    </row>
    <row r="76" spans="1:22" ht="16.5" thickTop="1" thickBot="1" x14ac:dyDescent="0.3">
      <c r="A76" s="51" t="s">
        <v>181</v>
      </c>
      <c r="B76" s="19" t="s">
        <v>108</v>
      </c>
      <c r="C76" s="36"/>
      <c r="D76" s="37"/>
      <c r="E76" s="44"/>
      <c r="F76" s="45"/>
      <c r="G76" s="45"/>
      <c r="H76" s="45"/>
      <c r="I76" s="45"/>
      <c r="J76" s="45"/>
      <c r="K76" s="45"/>
      <c r="L76" s="45"/>
      <c r="M76" s="45"/>
      <c r="N76" s="46"/>
      <c r="O76" s="15"/>
      <c r="P76" s="15"/>
      <c r="Q76" s="38"/>
      <c r="R76" s="25"/>
      <c r="S76" s="35"/>
      <c r="T76" s="35"/>
      <c r="U76" s="27">
        <f t="shared" si="1"/>
        <v>0</v>
      </c>
      <c r="V76" s="50" t="s">
        <v>246</v>
      </c>
    </row>
    <row r="77" spans="1:22" ht="16.5" thickTop="1" thickBot="1" x14ac:dyDescent="0.3">
      <c r="A77" s="51" t="s">
        <v>182</v>
      </c>
      <c r="B77" s="19" t="s">
        <v>109</v>
      </c>
      <c r="C77" s="36"/>
      <c r="D77" s="37"/>
      <c r="E77" s="44"/>
      <c r="F77" s="45"/>
      <c r="G77" s="45"/>
      <c r="H77" s="45"/>
      <c r="I77" s="45"/>
      <c r="J77" s="45"/>
      <c r="K77" s="45"/>
      <c r="L77" s="45"/>
      <c r="M77" s="45"/>
      <c r="N77" s="46"/>
      <c r="O77" s="15"/>
      <c r="P77" s="15"/>
      <c r="Q77" s="38"/>
      <c r="R77" s="25"/>
      <c r="S77" s="35"/>
      <c r="T77" s="35"/>
      <c r="U77" s="27">
        <f t="shared" si="1"/>
        <v>0</v>
      </c>
      <c r="V77" s="50" t="s">
        <v>246</v>
      </c>
    </row>
    <row r="78" spans="1:22" ht="16.5" thickTop="1" thickBot="1" x14ac:dyDescent="0.3">
      <c r="A78" s="51" t="s">
        <v>183</v>
      </c>
      <c r="B78" s="19" t="s">
        <v>110</v>
      </c>
      <c r="C78" s="36"/>
      <c r="D78" s="37"/>
      <c r="E78" s="40"/>
      <c r="F78" s="41"/>
      <c r="G78" s="41"/>
      <c r="H78" s="41"/>
      <c r="I78" s="41"/>
      <c r="J78" s="41"/>
      <c r="K78" s="41"/>
      <c r="L78" s="41"/>
      <c r="M78" s="41"/>
      <c r="N78" s="42"/>
      <c r="O78" s="15"/>
      <c r="P78" s="15"/>
      <c r="Q78" s="38"/>
      <c r="R78" s="25"/>
      <c r="S78" s="35"/>
      <c r="T78" s="35"/>
      <c r="U78" s="27">
        <f t="shared" si="1"/>
        <v>0</v>
      </c>
      <c r="V78" s="49" t="s">
        <v>246</v>
      </c>
    </row>
    <row r="79" spans="1:22" ht="16.5" thickTop="1" thickBot="1" x14ac:dyDescent="0.3">
      <c r="A79" s="51" t="s">
        <v>184</v>
      </c>
      <c r="B79" s="19" t="s">
        <v>111</v>
      </c>
      <c r="C79" s="36"/>
      <c r="D79" s="37"/>
      <c r="E79" s="40"/>
      <c r="F79" s="41"/>
      <c r="G79" s="41"/>
      <c r="H79" s="41"/>
      <c r="I79" s="41"/>
      <c r="J79" s="41"/>
      <c r="K79" s="41"/>
      <c r="L79" s="41"/>
      <c r="M79" s="41"/>
      <c r="N79" s="42"/>
      <c r="O79" s="15"/>
      <c r="P79" s="15"/>
      <c r="Q79" s="38"/>
      <c r="R79" s="25"/>
      <c r="S79" s="35"/>
      <c r="T79" s="35"/>
      <c r="U79" s="27">
        <f t="shared" si="1"/>
        <v>0</v>
      </c>
      <c r="V79" s="49" t="s">
        <v>246</v>
      </c>
    </row>
    <row r="80" spans="1:22" ht="16.5" thickTop="1" thickBot="1" x14ac:dyDescent="0.3">
      <c r="A80" s="51" t="s">
        <v>185</v>
      </c>
      <c r="B80" s="19" t="s">
        <v>112</v>
      </c>
      <c r="C80" s="36"/>
      <c r="D80" s="39"/>
      <c r="E80" s="40"/>
      <c r="F80" s="41"/>
      <c r="G80" s="41"/>
      <c r="H80" s="41"/>
      <c r="I80" s="41"/>
      <c r="J80" s="41"/>
      <c r="K80" s="41"/>
      <c r="L80" s="41"/>
      <c r="M80" s="41"/>
      <c r="N80" s="42"/>
      <c r="O80" s="15"/>
      <c r="P80" s="15"/>
      <c r="Q80" s="38"/>
      <c r="R80" s="25"/>
      <c r="S80" s="35"/>
      <c r="T80" s="35"/>
      <c r="U80" s="27">
        <f t="shared" si="1"/>
        <v>0</v>
      </c>
      <c r="V80" s="49" t="s">
        <v>246</v>
      </c>
    </row>
    <row r="81" ht="13.5" thickTop="1" x14ac:dyDescent="0.2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H8" sqref="H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5" t="s">
        <v>26</v>
      </c>
      <c r="B1" s="116"/>
      <c r="C1" s="116"/>
      <c r="D1" s="117"/>
      <c r="E1" s="10" t="s">
        <v>25</v>
      </c>
    </row>
    <row r="2" spans="1:5" ht="17.25" customHeight="1" x14ac:dyDescent="0.25">
      <c r="A2" s="118" t="s">
        <v>17</v>
      </c>
      <c r="B2" s="119"/>
      <c r="C2" s="119"/>
      <c r="D2" s="119"/>
      <c r="E2" s="120"/>
    </row>
    <row r="3" spans="1:5" ht="27" customHeight="1" x14ac:dyDescent="0.2">
      <c r="A3" s="121" t="s">
        <v>32</v>
      </c>
      <c r="B3" s="122"/>
      <c r="C3" s="123"/>
      <c r="D3" s="123"/>
      <c r="E3" s="124"/>
    </row>
    <row r="4" spans="1:5" ht="17.25" customHeight="1" x14ac:dyDescent="0.2">
      <c r="A4" s="125" t="s">
        <v>30</v>
      </c>
      <c r="B4" s="125"/>
      <c r="C4" s="125" t="s">
        <v>39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6" customFormat="1" ht="42" customHeight="1" thickTop="1" thickBot="1" x14ac:dyDescent="0.3">
      <c r="A7" s="111"/>
      <c r="B7" s="112"/>
      <c r="C7" s="8" t="s">
        <v>21</v>
      </c>
      <c r="D7" s="7" t="s">
        <v>20</v>
      </c>
      <c r="E7" s="112"/>
    </row>
    <row r="8" spans="1:5" ht="12.75" customHeight="1" thickTop="1" thickBot="1" x14ac:dyDescent="0.3">
      <c r="A8" s="18" t="s">
        <v>215</v>
      </c>
      <c r="B8" s="13" t="s">
        <v>186</v>
      </c>
      <c r="C8" s="16">
        <f>MAX('A-smjer'!O8,'A-smjer'!P8)+MAX('A-smjer'!Q8,'A-smjer'!R8)+'A-smjer'!C8</f>
        <v>26</v>
      </c>
      <c r="D8" s="5">
        <f>MAX('A-smjer'!S8,'A-smjer'!T8)</f>
        <v>20.5</v>
      </c>
      <c r="E8" s="47" t="s">
        <v>245</v>
      </c>
    </row>
    <row r="9" spans="1:5" ht="12.75" customHeight="1" thickTop="1" thickBot="1" x14ac:dyDescent="0.3">
      <c r="A9" s="18" t="s">
        <v>216</v>
      </c>
      <c r="B9" s="13" t="s">
        <v>187</v>
      </c>
      <c r="C9" s="16">
        <f>MAX('A-smjer'!O9,'A-smjer'!P9)+MAX('A-smjer'!Q9,'A-smjer'!R9)+'A-smjer'!C9</f>
        <v>15</v>
      </c>
      <c r="D9" s="5">
        <f>MAX('A-smjer'!S9,'A-smjer'!T9)</f>
        <v>6.5</v>
      </c>
      <c r="E9" s="47" t="s">
        <v>246</v>
      </c>
    </row>
    <row r="10" spans="1:5" ht="12.75" customHeight="1" thickTop="1" thickBot="1" x14ac:dyDescent="0.3">
      <c r="A10" s="18" t="s">
        <v>217</v>
      </c>
      <c r="B10" s="13" t="s">
        <v>188</v>
      </c>
      <c r="C10" s="16">
        <f>MAX('A-smjer'!O10,'A-smjer'!P10)+MAX('A-smjer'!Q10,'A-smjer'!R10)+'A-smjer'!C10</f>
        <v>4</v>
      </c>
      <c r="D10" s="5">
        <f>MAX('A-smjer'!S10,'A-smjer'!T10)</f>
        <v>0</v>
      </c>
      <c r="E10" s="47" t="s">
        <v>246</v>
      </c>
    </row>
    <row r="11" spans="1:5" ht="12.75" customHeight="1" thickTop="1" thickBot="1" x14ac:dyDescent="0.3">
      <c r="A11" s="18" t="s">
        <v>218</v>
      </c>
      <c r="B11" s="13" t="s">
        <v>189</v>
      </c>
      <c r="C11" s="16">
        <f>MAX('A-smjer'!O11,'A-smjer'!P11)+MAX('A-smjer'!Q11,'A-smjer'!R11)+'A-smjer'!C11</f>
        <v>0</v>
      </c>
      <c r="D11" s="5">
        <f>MAX('A-smjer'!S11,'A-smjer'!T11)</f>
        <v>0</v>
      </c>
      <c r="E11" s="47" t="s">
        <v>246</v>
      </c>
    </row>
    <row r="12" spans="1:5" ht="12.75" customHeight="1" thickTop="1" thickBot="1" x14ac:dyDescent="0.3">
      <c r="A12" s="18" t="s">
        <v>219</v>
      </c>
      <c r="B12" s="13" t="s">
        <v>190</v>
      </c>
      <c r="C12" s="16">
        <f>MAX('A-smjer'!O12,'A-smjer'!P12)+MAX('A-smjer'!Q12,'A-smjer'!R12)+'A-smjer'!C12</f>
        <v>9</v>
      </c>
      <c r="D12" s="5">
        <f>MAX('A-smjer'!S12,'A-smjer'!T12)</f>
        <v>9</v>
      </c>
      <c r="E12" s="47" t="s">
        <v>246</v>
      </c>
    </row>
    <row r="13" spans="1:5" ht="12.75" customHeight="1" thickTop="1" thickBot="1" x14ac:dyDescent="0.3">
      <c r="A13" s="18" t="s">
        <v>220</v>
      </c>
      <c r="B13" s="13" t="s">
        <v>191</v>
      </c>
      <c r="C13" s="16">
        <f>MAX('A-smjer'!O13,'A-smjer'!P13)+MAX('A-smjer'!Q13,'A-smjer'!R13)+'A-smjer'!C13</f>
        <v>6</v>
      </c>
      <c r="D13" s="5">
        <f>MAX('A-smjer'!S13,'A-smjer'!T13)</f>
        <v>0</v>
      </c>
      <c r="E13" s="47" t="s">
        <v>246</v>
      </c>
    </row>
    <row r="14" spans="1:5" ht="12.75" customHeight="1" thickTop="1" thickBot="1" x14ac:dyDescent="0.3">
      <c r="A14" s="18" t="s">
        <v>221</v>
      </c>
      <c r="B14" s="13" t="s">
        <v>192</v>
      </c>
      <c r="C14" s="16">
        <f>MAX('A-smjer'!O14,'A-smjer'!P14)+MAX('A-smjer'!Q14,'A-smjer'!R14)+'A-smjer'!C14</f>
        <v>0</v>
      </c>
      <c r="D14" s="5">
        <f>MAX('A-smjer'!S14,'A-smjer'!T14)</f>
        <v>0</v>
      </c>
      <c r="E14" s="47" t="s">
        <v>246</v>
      </c>
    </row>
    <row r="15" spans="1:5" ht="12.75" customHeight="1" thickTop="1" thickBot="1" x14ac:dyDescent="0.3">
      <c r="A15" s="18" t="s">
        <v>222</v>
      </c>
      <c r="B15" s="13" t="s">
        <v>193</v>
      </c>
      <c r="C15" s="16">
        <f>MAX('A-smjer'!O15,'A-smjer'!P15)+MAX('A-smjer'!Q15,'A-smjer'!R15)+'A-smjer'!C15</f>
        <v>17</v>
      </c>
      <c r="D15" s="5">
        <f>MAX('A-smjer'!S15,'A-smjer'!T15)</f>
        <v>6</v>
      </c>
      <c r="E15" s="47" t="s">
        <v>246</v>
      </c>
    </row>
    <row r="16" spans="1:5" ht="12.75" customHeight="1" thickTop="1" thickBot="1" x14ac:dyDescent="0.3">
      <c r="A16" s="18" t="s">
        <v>223</v>
      </c>
      <c r="B16" s="13" t="s">
        <v>194</v>
      </c>
      <c r="C16" s="16">
        <f>MAX('A-smjer'!O16,'A-smjer'!P16)+MAX('A-smjer'!Q16,'A-smjer'!R16)+'A-smjer'!C16</f>
        <v>8</v>
      </c>
      <c r="D16" s="5">
        <f>MAX('A-smjer'!S16,'A-smjer'!T16)</f>
        <v>0</v>
      </c>
      <c r="E16" s="47" t="s">
        <v>246</v>
      </c>
    </row>
    <row r="17" spans="1:5" ht="12.75" customHeight="1" thickTop="1" thickBot="1" x14ac:dyDescent="0.3">
      <c r="A17" s="18" t="s">
        <v>224</v>
      </c>
      <c r="B17" s="13" t="s">
        <v>195</v>
      </c>
      <c r="C17" s="16">
        <f>MAX('A-smjer'!O17,'A-smjer'!P17)+MAX('A-smjer'!Q17,'A-smjer'!R17)+'A-smjer'!C17</f>
        <v>19.5</v>
      </c>
      <c r="D17" s="5">
        <f>MAX('A-smjer'!S17,'A-smjer'!T17)</f>
        <v>10</v>
      </c>
      <c r="E17" s="47" t="s">
        <v>246</v>
      </c>
    </row>
    <row r="18" spans="1:5" ht="12.75" customHeight="1" thickTop="1" thickBot="1" x14ac:dyDescent="0.3">
      <c r="A18" s="18" t="s">
        <v>225</v>
      </c>
      <c r="B18" s="13" t="s">
        <v>196</v>
      </c>
      <c r="C18" s="16">
        <f>MAX('A-smjer'!O18,'A-smjer'!P18)+MAX('A-smjer'!Q18,'A-smjer'!R18)+'A-smjer'!C18</f>
        <v>12</v>
      </c>
      <c r="D18" s="5">
        <f>MAX('A-smjer'!S18,'A-smjer'!T18)</f>
        <v>0</v>
      </c>
      <c r="E18" s="47" t="s">
        <v>246</v>
      </c>
    </row>
    <row r="19" spans="1:5" ht="12.75" customHeight="1" thickTop="1" thickBot="1" x14ac:dyDescent="0.3">
      <c r="A19" s="18" t="s">
        <v>226</v>
      </c>
      <c r="B19" s="13" t="s">
        <v>197</v>
      </c>
      <c r="C19" s="16">
        <f>MAX('A-smjer'!O19,'A-smjer'!P19)+MAX('A-smjer'!Q19,'A-smjer'!R19)+'A-smjer'!C19</f>
        <v>18.5</v>
      </c>
      <c r="D19" s="5">
        <f>MAX('A-smjer'!S19,'A-smjer'!T19)</f>
        <v>22</v>
      </c>
      <c r="E19" s="47" t="s">
        <v>246</v>
      </c>
    </row>
    <row r="20" spans="1:5" ht="12.75" customHeight="1" thickTop="1" thickBot="1" x14ac:dyDescent="0.3">
      <c r="A20" s="18" t="s">
        <v>227</v>
      </c>
      <c r="B20" s="13" t="s">
        <v>198</v>
      </c>
      <c r="C20" s="16">
        <f>MAX('A-smjer'!O20,'A-smjer'!P20)+MAX('A-smjer'!Q20,'A-smjer'!R20)+'A-smjer'!C20</f>
        <v>22.5</v>
      </c>
      <c r="D20" s="5">
        <f>MAX('A-smjer'!S20,'A-smjer'!T20)</f>
        <v>22.5</v>
      </c>
      <c r="E20" s="47" t="s">
        <v>245</v>
      </c>
    </row>
    <row r="21" spans="1:5" ht="12.75" customHeight="1" thickTop="1" thickBot="1" x14ac:dyDescent="0.3">
      <c r="A21" s="18" t="s">
        <v>228</v>
      </c>
      <c r="B21" s="13" t="s">
        <v>199</v>
      </c>
      <c r="C21" s="16">
        <f>MAX('A-smjer'!O21,'A-smjer'!P21)+MAX('A-smjer'!Q21,'A-smjer'!R21)+'A-smjer'!C21</f>
        <v>5.5</v>
      </c>
      <c r="D21" s="5">
        <f>MAX('A-smjer'!S21,'A-smjer'!T21)</f>
        <v>0</v>
      </c>
      <c r="E21" s="48" t="s">
        <v>246</v>
      </c>
    </row>
    <row r="22" spans="1:5" ht="12.75" customHeight="1" thickTop="1" thickBot="1" x14ac:dyDescent="0.3">
      <c r="A22" s="18" t="s">
        <v>229</v>
      </c>
      <c r="B22" s="13" t="s">
        <v>200</v>
      </c>
      <c r="C22" s="16">
        <f>MAX('A-smjer'!O22,'A-smjer'!P22)+MAX('A-smjer'!Q22,'A-smjer'!R22)+'A-smjer'!C22</f>
        <v>0</v>
      </c>
      <c r="D22" s="5">
        <f>MAX('A-smjer'!S22,'A-smjer'!T22)</f>
        <v>0</v>
      </c>
      <c r="E22" s="49" t="s">
        <v>246</v>
      </c>
    </row>
    <row r="23" spans="1:5" ht="12.75" customHeight="1" thickTop="1" thickBot="1" x14ac:dyDescent="0.3">
      <c r="A23" s="18" t="s">
        <v>230</v>
      </c>
      <c r="B23" s="13" t="s">
        <v>201</v>
      </c>
      <c r="C23" s="16">
        <f>MAX('A-smjer'!O23,'A-smjer'!P23)+MAX('A-smjer'!Q23,'A-smjer'!R23)+'A-smjer'!C23</f>
        <v>0</v>
      </c>
      <c r="D23" s="5">
        <f>MAX('A-smjer'!S23,'A-smjer'!T23)</f>
        <v>0</v>
      </c>
      <c r="E23" s="49" t="s">
        <v>246</v>
      </c>
    </row>
    <row r="24" spans="1:5" ht="12.75" customHeight="1" thickTop="1" thickBot="1" x14ac:dyDescent="0.3">
      <c r="A24" s="18" t="s">
        <v>231</v>
      </c>
      <c r="B24" s="13" t="s">
        <v>202</v>
      </c>
      <c r="C24" s="16">
        <f>MAX('A-smjer'!O24,'A-smjer'!P24)+MAX('A-smjer'!Q24,'A-smjer'!R24)+'A-smjer'!C24</f>
        <v>5</v>
      </c>
      <c r="D24" s="5">
        <f>MAX('A-smjer'!S24,'A-smjer'!T24)</f>
        <v>0</v>
      </c>
      <c r="E24" s="49" t="s">
        <v>246</v>
      </c>
    </row>
    <row r="25" spans="1:5" ht="12.75" customHeight="1" thickTop="1" thickBot="1" x14ac:dyDescent="0.3">
      <c r="A25" s="18" t="s">
        <v>232</v>
      </c>
      <c r="B25" s="13" t="s">
        <v>203</v>
      </c>
      <c r="C25" s="16">
        <f>MAX('A-smjer'!O25,'A-smjer'!P25)+MAX('A-smjer'!Q25,'A-smjer'!R25)+'A-smjer'!C25</f>
        <v>0</v>
      </c>
      <c r="D25" s="5">
        <f>MAX('A-smjer'!S25,'A-smjer'!T25)</f>
        <v>0</v>
      </c>
      <c r="E25" s="49" t="s">
        <v>246</v>
      </c>
    </row>
    <row r="26" spans="1:5" ht="12.75" customHeight="1" thickTop="1" thickBot="1" x14ac:dyDescent="0.3">
      <c r="A26" s="18" t="s">
        <v>233</v>
      </c>
      <c r="B26" s="13" t="s">
        <v>204</v>
      </c>
      <c r="C26" s="16">
        <f>MAX('A-smjer'!O26,'A-smjer'!P26)+MAX('A-smjer'!Q26,'A-smjer'!R26)+'A-smjer'!C26</f>
        <v>19.5</v>
      </c>
      <c r="D26" s="5">
        <f>MAX('A-smjer'!S26,'A-smjer'!T26)</f>
        <v>0</v>
      </c>
      <c r="E26" s="49" t="s">
        <v>246</v>
      </c>
    </row>
    <row r="27" spans="1:5" ht="12.75" customHeight="1" thickTop="1" thickBot="1" x14ac:dyDescent="0.3">
      <c r="A27" s="18" t="s">
        <v>234</v>
      </c>
      <c r="B27" s="13" t="s">
        <v>205</v>
      </c>
      <c r="C27" s="16">
        <f>MAX('A-smjer'!O27,'A-smjer'!P27)+MAX('A-smjer'!Q27,'A-smjer'!R27)+'A-smjer'!C27</f>
        <v>0</v>
      </c>
      <c r="D27" s="5">
        <f>MAX('A-smjer'!S27,'A-smjer'!T27)</f>
        <v>0</v>
      </c>
      <c r="E27" s="49" t="s">
        <v>246</v>
      </c>
    </row>
    <row r="28" spans="1:5" ht="12.75" customHeight="1" thickTop="1" thickBot="1" x14ac:dyDescent="0.3">
      <c r="A28" s="18" t="s">
        <v>235</v>
      </c>
      <c r="B28" s="13" t="s">
        <v>206</v>
      </c>
      <c r="C28" s="16">
        <f>MAX('A-smjer'!O28,'A-smjer'!P28)+MAX('A-smjer'!Q28,'A-smjer'!R28)+'A-smjer'!C28</f>
        <v>5</v>
      </c>
      <c r="D28" s="5">
        <f>MAX('A-smjer'!S28,'A-smjer'!T28)</f>
        <v>0</v>
      </c>
      <c r="E28" s="49" t="s">
        <v>246</v>
      </c>
    </row>
    <row r="29" spans="1:5" ht="12.75" customHeight="1" thickTop="1" thickBot="1" x14ac:dyDescent="0.3">
      <c r="A29" s="18" t="s">
        <v>236</v>
      </c>
      <c r="B29" s="13" t="s">
        <v>207</v>
      </c>
      <c r="C29" s="16">
        <f>MAX('A-smjer'!O29,'A-smjer'!P29)+MAX('A-smjer'!Q29,'A-smjer'!R29)+'A-smjer'!C29</f>
        <v>0</v>
      </c>
      <c r="D29" s="5">
        <f>MAX('A-smjer'!S29,'A-smjer'!T29)</f>
        <v>0</v>
      </c>
      <c r="E29" s="49" t="s">
        <v>246</v>
      </c>
    </row>
    <row r="30" spans="1:5" ht="12.75" customHeight="1" thickTop="1" thickBot="1" x14ac:dyDescent="0.3">
      <c r="A30" s="18" t="s">
        <v>237</v>
      </c>
      <c r="B30" s="13" t="s">
        <v>208</v>
      </c>
      <c r="C30" s="16">
        <f>MAX('A-smjer'!O30,'A-smjer'!P30)+MAX('A-smjer'!Q30,'A-smjer'!R30)+'A-smjer'!C30</f>
        <v>0</v>
      </c>
      <c r="D30" s="5">
        <f>MAX('A-smjer'!S30,'A-smjer'!T30)</f>
        <v>0</v>
      </c>
      <c r="E30" s="49" t="s">
        <v>246</v>
      </c>
    </row>
    <row r="31" spans="1:5" ht="12.75" customHeight="1" thickTop="1" thickBot="1" x14ac:dyDescent="0.3">
      <c r="A31" s="18" t="s">
        <v>238</v>
      </c>
      <c r="B31" s="13" t="s">
        <v>209</v>
      </c>
      <c r="C31" s="16">
        <f>MAX('A-smjer'!O31,'A-smjer'!P31)+MAX('A-smjer'!Q31,'A-smjer'!R31)+'A-smjer'!C31</f>
        <v>8</v>
      </c>
      <c r="D31" s="5">
        <f>MAX('A-smjer'!S31,'A-smjer'!T31)</f>
        <v>0</v>
      </c>
      <c r="E31" s="49" t="s">
        <v>246</v>
      </c>
    </row>
    <row r="32" spans="1:5" ht="12.75" customHeight="1" thickTop="1" thickBot="1" x14ac:dyDescent="0.3">
      <c r="A32" s="18" t="s">
        <v>239</v>
      </c>
      <c r="B32" s="13" t="s">
        <v>210</v>
      </c>
      <c r="C32" s="16">
        <f>MAX('A-smjer'!O32,'A-smjer'!P32)+MAX('A-smjer'!Q32,'A-smjer'!R32)+'A-smjer'!C32</f>
        <v>5.5</v>
      </c>
      <c r="D32" s="5">
        <f>MAX('A-smjer'!S32,'A-smjer'!T32)</f>
        <v>0</v>
      </c>
      <c r="E32" s="49" t="s">
        <v>246</v>
      </c>
    </row>
    <row r="33" spans="1:5" ht="12.75" customHeight="1" thickTop="1" thickBot="1" x14ac:dyDescent="0.3">
      <c r="A33" s="18" t="s">
        <v>240</v>
      </c>
      <c r="B33" s="13" t="s">
        <v>211</v>
      </c>
      <c r="C33" s="16">
        <f>MAX('A-smjer'!O33,'A-smjer'!P33)+MAX('A-smjer'!Q33,'A-smjer'!R33)+'A-smjer'!C33</f>
        <v>0</v>
      </c>
      <c r="D33" s="5">
        <f>MAX('A-smjer'!S33,'A-smjer'!T33)</f>
        <v>0</v>
      </c>
      <c r="E33" s="49" t="s">
        <v>246</v>
      </c>
    </row>
    <row r="34" spans="1:5" ht="12.75" customHeight="1" thickTop="1" thickBot="1" x14ac:dyDescent="0.3">
      <c r="A34" s="18" t="s">
        <v>241</v>
      </c>
      <c r="B34" s="13" t="s">
        <v>212</v>
      </c>
      <c r="C34" s="16">
        <f>MAX('A-smjer'!O34,'A-smjer'!P34)+MAX('A-smjer'!Q34,'A-smjer'!R34)+'A-smjer'!C34</f>
        <v>4</v>
      </c>
      <c r="D34" s="5">
        <f>MAX('A-smjer'!S34,'A-smjer'!T34)</f>
        <v>0</v>
      </c>
      <c r="E34" s="49" t="s">
        <v>246</v>
      </c>
    </row>
    <row r="35" spans="1:5" ht="12.75" customHeight="1" thickTop="1" thickBot="1" x14ac:dyDescent="0.3">
      <c r="A35" s="18" t="s">
        <v>242</v>
      </c>
      <c r="B35" s="13" t="s">
        <v>213</v>
      </c>
      <c r="C35" s="16">
        <f>MAX('A-smjer'!O35,'A-smjer'!P35)+MAX('A-smjer'!Q35,'A-smjer'!R35)+'A-smjer'!C35</f>
        <v>7</v>
      </c>
      <c r="D35" s="5">
        <f>MAX('A-smjer'!S35,'A-smjer'!T35)</f>
        <v>0</v>
      </c>
      <c r="E35" s="49" t="s">
        <v>246</v>
      </c>
    </row>
    <row r="36" spans="1:5" ht="12.75" customHeight="1" thickTop="1" thickBot="1" x14ac:dyDescent="0.3">
      <c r="A36" s="18" t="s">
        <v>243</v>
      </c>
      <c r="B36" s="13" t="s">
        <v>214</v>
      </c>
      <c r="C36" s="16">
        <f>MAX('A-smjer'!O36,'A-smjer'!P36)+MAX('A-smjer'!Q36,'A-smjer'!R36)+'A-smjer'!C36</f>
        <v>5.5</v>
      </c>
      <c r="D36" s="5">
        <f>MAX('A-smjer'!S36,'A-smjer'!T36)</f>
        <v>0</v>
      </c>
      <c r="E36" s="49" t="s">
        <v>246</v>
      </c>
    </row>
    <row r="37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G8" sqref="G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5" t="s">
        <v>26</v>
      </c>
      <c r="B1" s="116"/>
      <c r="C1" s="116"/>
      <c r="D1" s="117"/>
      <c r="E1" s="10" t="s">
        <v>25</v>
      </c>
    </row>
    <row r="2" spans="1:5" ht="17.25" customHeight="1" x14ac:dyDescent="0.25">
      <c r="A2" s="118" t="s">
        <v>17</v>
      </c>
      <c r="B2" s="119"/>
      <c r="C2" s="119"/>
      <c r="D2" s="119"/>
      <c r="E2" s="120"/>
    </row>
    <row r="3" spans="1:5" ht="27" customHeight="1" x14ac:dyDescent="0.2">
      <c r="A3" s="121" t="s">
        <v>32</v>
      </c>
      <c r="B3" s="122"/>
      <c r="C3" s="123"/>
      <c r="D3" s="123"/>
      <c r="E3" s="124"/>
    </row>
    <row r="4" spans="1:5" ht="17.25" customHeight="1" x14ac:dyDescent="0.2">
      <c r="A4" s="125" t="s">
        <v>30</v>
      </c>
      <c r="B4" s="125"/>
      <c r="C4" s="125" t="s">
        <v>39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6" customFormat="1" ht="42" customHeight="1" thickTop="1" thickBot="1" x14ac:dyDescent="0.3">
      <c r="A7" s="111"/>
      <c r="B7" s="112"/>
      <c r="C7" s="8" t="s">
        <v>21</v>
      </c>
      <c r="D7" s="7" t="s">
        <v>20</v>
      </c>
      <c r="E7" s="112"/>
    </row>
    <row r="8" spans="1:5" ht="12.75" customHeight="1" thickTop="1" thickBot="1" x14ac:dyDescent="0.3">
      <c r="A8" s="51" t="s">
        <v>113</v>
      </c>
      <c r="B8" s="19" t="s">
        <v>40</v>
      </c>
      <c r="C8" s="17">
        <f>MAX('B-smjer'!O8,'B-smjer'!P8)+MAX('B-smjer'!Q8,'B-smjer'!R8)+'B-smjer'!C8</f>
        <v>25.5</v>
      </c>
      <c r="D8" s="5">
        <f>MAX('B-smjer'!S8,'B-smjer'!T8)</f>
        <v>0</v>
      </c>
      <c r="E8" s="47" t="s">
        <v>246</v>
      </c>
    </row>
    <row r="9" spans="1:5" ht="12.75" customHeight="1" thickTop="1" thickBot="1" x14ac:dyDescent="0.3">
      <c r="A9" s="51" t="s">
        <v>114</v>
      </c>
      <c r="B9" s="19" t="s">
        <v>41</v>
      </c>
      <c r="C9" s="17">
        <f>MAX('B-smjer'!O9,'B-smjer'!P9)+MAX('B-smjer'!Q9,'B-smjer'!R9)+'B-smjer'!C9</f>
        <v>9</v>
      </c>
      <c r="D9" s="5">
        <f>MAX('B-smjer'!S9,'B-smjer'!T9)</f>
        <v>7</v>
      </c>
      <c r="E9" s="47" t="s">
        <v>246</v>
      </c>
    </row>
    <row r="10" spans="1:5" ht="12.75" customHeight="1" thickTop="1" thickBot="1" x14ac:dyDescent="0.3">
      <c r="A10" s="51" t="s">
        <v>115</v>
      </c>
      <c r="B10" s="19" t="s">
        <v>42</v>
      </c>
      <c r="C10" s="17">
        <f>MAX('B-smjer'!O10,'B-smjer'!P10)+MAX('B-smjer'!Q10,'B-smjer'!R10)+'B-smjer'!C10</f>
        <v>26</v>
      </c>
      <c r="D10" s="5">
        <f>MAX('B-smjer'!S10,'B-smjer'!T10)</f>
        <v>19</v>
      </c>
      <c r="E10" s="47" t="s">
        <v>245</v>
      </c>
    </row>
    <row r="11" spans="1:5" ht="12.75" customHeight="1" thickTop="1" thickBot="1" x14ac:dyDescent="0.3">
      <c r="A11" s="51" t="s">
        <v>116</v>
      </c>
      <c r="B11" s="19" t="s">
        <v>43</v>
      </c>
      <c r="C11" s="17">
        <f>MAX('B-smjer'!O11,'B-smjer'!P11)+MAX('B-smjer'!Q11,'B-smjer'!R11)+'B-smjer'!C11</f>
        <v>15.5</v>
      </c>
      <c r="D11" s="5">
        <f>MAX('B-smjer'!S11,'B-smjer'!T11)</f>
        <v>8</v>
      </c>
      <c r="E11" s="47" t="s">
        <v>246</v>
      </c>
    </row>
    <row r="12" spans="1:5" ht="12.75" customHeight="1" thickTop="1" thickBot="1" x14ac:dyDescent="0.3">
      <c r="A12" s="51" t="s">
        <v>117</v>
      </c>
      <c r="B12" s="19" t="s">
        <v>44</v>
      </c>
      <c r="C12" s="17">
        <f>MAX('B-smjer'!O12,'B-smjer'!P12)+MAX('B-smjer'!Q12,'B-smjer'!R12)+'B-smjer'!C12</f>
        <v>0</v>
      </c>
      <c r="D12" s="5">
        <f>MAX('B-smjer'!S12,'B-smjer'!T12)</f>
        <v>0</v>
      </c>
      <c r="E12" s="47" t="s">
        <v>246</v>
      </c>
    </row>
    <row r="13" spans="1:5" ht="12.75" customHeight="1" thickTop="1" thickBot="1" x14ac:dyDescent="0.3">
      <c r="A13" s="51" t="s">
        <v>118</v>
      </c>
      <c r="B13" s="19" t="s">
        <v>45</v>
      </c>
      <c r="C13" s="17">
        <f>MAX('B-smjer'!O13,'B-smjer'!P13)+MAX('B-smjer'!Q13,'B-smjer'!R13)+'B-smjer'!C13</f>
        <v>9</v>
      </c>
      <c r="D13" s="5">
        <f>MAX('B-smjer'!S13,'B-smjer'!T13)</f>
        <v>0</v>
      </c>
      <c r="E13" s="47" t="s">
        <v>246</v>
      </c>
    </row>
    <row r="14" spans="1:5" ht="12.75" customHeight="1" thickTop="1" thickBot="1" x14ac:dyDescent="0.3">
      <c r="A14" s="51" t="s">
        <v>119</v>
      </c>
      <c r="B14" s="19" t="s">
        <v>46</v>
      </c>
      <c r="C14" s="17">
        <f>MAX('B-smjer'!O14,'B-smjer'!P14)+MAX('B-smjer'!Q14,'B-smjer'!R14)+'B-smjer'!C14</f>
        <v>0</v>
      </c>
      <c r="D14" s="5">
        <f>MAX('B-smjer'!S14,'B-smjer'!T14)</f>
        <v>0</v>
      </c>
      <c r="E14" s="47" t="s">
        <v>246</v>
      </c>
    </row>
    <row r="15" spans="1:5" ht="12.75" customHeight="1" thickTop="1" thickBot="1" x14ac:dyDescent="0.3">
      <c r="A15" s="51" t="s">
        <v>120</v>
      </c>
      <c r="B15" s="19" t="s">
        <v>47</v>
      </c>
      <c r="C15" s="17">
        <f>MAX('B-smjer'!O15,'B-smjer'!P15)+MAX('B-smjer'!Q15,'B-smjer'!R15)+'B-smjer'!C15</f>
        <v>29.5</v>
      </c>
      <c r="D15" s="5">
        <f>MAX('B-smjer'!S15,'B-smjer'!T15)</f>
        <v>21</v>
      </c>
      <c r="E15" s="47" t="s">
        <v>245</v>
      </c>
    </row>
    <row r="16" spans="1:5" ht="12.75" customHeight="1" thickTop="1" thickBot="1" x14ac:dyDescent="0.3">
      <c r="A16" s="51" t="s">
        <v>121</v>
      </c>
      <c r="B16" s="19" t="s">
        <v>48</v>
      </c>
      <c r="C16" s="17">
        <f>MAX('B-smjer'!O16,'B-smjer'!P16)+MAX('B-smjer'!Q16,'B-smjer'!R16)+'B-smjer'!C16</f>
        <v>47.5</v>
      </c>
      <c r="D16" s="5">
        <f>MAX('B-smjer'!S16,'B-smjer'!T16)</f>
        <v>43</v>
      </c>
      <c r="E16" s="47" t="s">
        <v>244</v>
      </c>
    </row>
    <row r="17" spans="1:5" ht="12.75" customHeight="1" thickTop="1" thickBot="1" x14ac:dyDescent="0.3">
      <c r="A17" s="51" t="s">
        <v>122</v>
      </c>
      <c r="B17" s="19" t="s">
        <v>49</v>
      </c>
      <c r="C17" s="17">
        <f>MAX('B-smjer'!O17,'B-smjer'!P17)+MAX('B-smjer'!Q17,'B-smjer'!R17)+'B-smjer'!C17</f>
        <v>28</v>
      </c>
      <c r="D17" s="5">
        <f>MAX('B-smjer'!S17,'B-smjer'!T17)</f>
        <v>22</v>
      </c>
      <c r="E17" s="47" t="s">
        <v>245</v>
      </c>
    </row>
    <row r="18" spans="1:5" ht="12.75" customHeight="1" thickTop="1" thickBot="1" x14ac:dyDescent="0.3">
      <c r="A18" s="51" t="s">
        <v>123</v>
      </c>
      <c r="B18" s="19" t="s">
        <v>50</v>
      </c>
      <c r="C18" s="17">
        <f>MAX('B-smjer'!O18,'B-smjer'!P18)+MAX('B-smjer'!Q18,'B-smjer'!R18)+'B-smjer'!C18</f>
        <v>5</v>
      </c>
      <c r="D18" s="5">
        <f>MAX('B-smjer'!S18,'B-smjer'!T18)</f>
        <v>0</v>
      </c>
      <c r="E18" s="47" t="s">
        <v>246</v>
      </c>
    </row>
    <row r="19" spans="1:5" ht="12.75" customHeight="1" thickTop="1" thickBot="1" x14ac:dyDescent="0.3">
      <c r="A19" s="51" t="s">
        <v>124</v>
      </c>
      <c r="B19" s="19" t="s">
        <v>51</v>
      </c>
      <c r="C19" s="17">
        <f>MAX('B-smjer'!O19,'B-smjer'!P19)+MAX('B-smjer'!Q19,'B-smjer'!R19)+'B-smjer'!C19</f>
        <v>4</v>
      </c>
      <c r="D19" s="5">
        <f>MAX('B-smjer'!S19,'B-smjer'!T19)</f>
        <v>0</v>
      </c>
      <c r="E19" s="47" t="s">
        <v>246</v>
      </c>
    </row>
    <row r="20" spans="1:5" ht="12.75" customHeight="1" thickTop="1" thickBot="1" x14ac:dyDescent="0.3">
      <c r="A20" s="51" t="s">
        <v>125</v>
      </c>
      <c r="B20" s="19" t="s">
        <v>52</v>
      </c>
      <c r="C20" s="17">
        <f>MAX('B-smjer'!O20,'B-smjer'!P20)+MAX('B-smjer'!Q20,'B-smjer'!R20)+'B-smjer'!C20</f>
        <v>3</v>
      </c>
      <c r="D20" s="5">
        <f>MAX('B-smjer'!S20,'B-smjer'!T20)</f>
        <v>0</v>
      </c>
      <c r="E20" s="47" t="s">
        <v>246</v>
      </c>
    </row>
    <row r="21" spans="1:5" ht="12.75" customHeight="1" thickTop="1" thickBot="1" x14ac:dyDescent="0.3">
      <c r="A21" s="51" t="s">
        <v>126</v>
      </c>
      <c r="B21" s="19" t="s">
        <v>53</v>
      </c>
      <c r="C21" s="17">
        <f>MAX('B-smjer'!O21,'B-smjer'!P21)+MAX('B-smjer'!Q21,'B-smjer'!R21)+'B-smjer'!C21</f>
        <v>17</v>
      </c>
      <c r="D21" s="5">
        <f>MAX('B-smjer'!S21,'B-smjer'!T21)</f>
        <v>13</v>
      </c>
      <c r="E21" s="47" t="s">
        <v>246</v>
      </c>
    </row>
    <row r="22" spans="1:5" ht="12.75" customHeight="1" thickTop="1" thickBot="1" x14ac:dyDescent="0.3">
      <c r="A22" s="51" t="s">
        <v>127</v>
      </c>
      <c r="B22" s="19" t="s">
        <v>54</v>
      </c>
      <c r="C22" s="17">
        <f>MAX('B-smjer'!O22,'B-smjer'!P22)+MAX('B-smjer'!Q22,'B-smjer'!R22)+'B-smjer'!C22</f>
        <v>25</v>
      </c>
      <c r="D22" s="5">
        <f>MAX('B-smjer'!S22,'B-smjer'!T22)</f>
        <v>20</v>
      </c>
      <c r="E22" s="47" t="s">
        <v>245</v>
      </c>
    </row>
    <row r="23" spans="1:5" ht="12.75" customHeight="1" thickTop="1" thickBot="1" x14ac:dyDescent="0.3">
      <c r="A23" s="51" t="s">
        <v>128</v>
      </c>
      <c r="B23" s="19" t="s">
        <v>55</v>
      </c>
      <c r="C23" s="17">
        <f>MAX('B-smjer'!O23,'B-smjer'!P23)+MAX('B-smjer'!Q23,'B-smjer'!R23)+'B-smjer'!C23</f>
        <v>26.5</v>
      </c>
      <c r="D23" s="5">
        <f>MAX('B-smjer'!S23,'B-smjer'!T23)</f>
        <v>16.5</v>
      </c>
      <c r="E23" s="47" t="s">
        <v>246</v>
      </c>
    </row>
    <row r="24" spans="1:5" ht="12.75" customHeight="1" thickTop="1" thickBot="1" x14ac:dyDescent="0.3">
      <c r="A24" s="51" t="s">
        <v>129</v>
      </c>
      <c r="B24" s="19" t="s">
        <v>56</v>
      </c>
      <c r="C24" s="17">
        <f>MAX('B-smjer'!O24,'B-smjer'!P24)+MAX('B-smjer'!Q24,'B-smjer'!R24)+'B-smjer'!C24</f>
        <v>22.5</v>
      </c>
      <c r="D24" s="5">
        <f>MAX('B-smjer'!S24,'B-smjer'!T24)</f>
        <v>17</v>
      </c>
      <c r="E24" s="47" t="s">
        <v>246</v>
      </c>
    </row>
    <row r="25" spans="1:5" ht="12.75" customHeight="1" thickTop="1" thickBot="1" x14ac:dyDescent="0.3">
      <c r="A25" s="51" t="s">
        <v>130</v>
      </c>
      <c r="B25" s="19" t="s">
        <v>57</v>
      </c>
      <c r="C25" s="17">
        <f>MAX('B-smjer'!O25,'B-smjer'!P25)+MAX('B-smjer'!Q25,'B-smjer'!R25)+'B-smjer'!C25</f>
        <v>16</v>
      </c>
      <c r="D25" s="5">
        <f>MAX('B-smjer'!S25,'B-smjer'!T25)</f>
        <v>0</v>
      </c>
      <c r="E25" s="47" t="s">
        <v>246</v>
      </c>
    </row>
    <row r="26" spans="1:5" ht="12.75" customHeight="1" thickTop="1" thickBot="1" x14ac:dyDescent="0.3">
      <c r="A26" s="51" t="s">
        <v>131</v>
      </c>
      <c r="B26" s="19" t="s">
        <v>58</v>
      </c>
      <c r="C26" s="17">
        <f>MAX('B-smjer'!O26,'B-smjer'!P26)+MAX('B-smjer'!Q26,'B-smjer'!R26)+'B-smjer'!C26</f>
        <v>8</v>
      </c>
      <c r="D26" s="5">
        <f>MAX('B-smjer'!S26,'B-smjer'!T26)</f>
        <v>0</v>
      </c>
      <c r="E26" s="47" t="s">
        <v>246</v>
      </c>
    </row>
    <row r="27" spans="1:5" ht="12.75" customHeight="1" thickTop="1" thickBot="1" x14ac:dyDescent="0.3">
      <c r="A27" s="51" t="s">
        <v>132</v>
      </c>
      <c r="B27" s="19" t="s">
        <v>59</v>
      </c>
      <c r="C27" s="17">
        <f>MAX('B-smjer'!O27,'B-smjer'!P27)+MAX('B-smjer'!Q27,'B-smjer'!R27)+'B-smjer'!C27</f>
        <v>23.5</v>
      </c>
      <c r="D27" s="5">
        <f>MAX('B-smjer'!S27,'B-smjer'!T27)</f>
        <v>21.5</v>
      </c>
      <c r="E27" s="47" t="s">
        <v>245</v>
      </c>
    </row>
    <row r="28" spans="1:5" ht="12.75" customHeight="1" thickTop="1" thickBot="1" x14ac:dyDescent="0.3">
      <c r="A28" s="51" t="s">
        <v>133</v>
      </c>
      <c r="B28" s="19" t="s">
        <v>60</v>
      </c>
      <c r="C28" s="17">
        <f>MAX('B-smjer'!O28,'B-smjer'!P28)+MAX('B-smjer'!Q28,'B-smjer'!R28)+'B-smjer'!C28</f>
        <v>18.5</v>
      </c>
      <c r="D28" s="5">
        <f>MAX('B-smjer'!S28,'B-smjer'!T28)</f>
        <v>5</v>
      </c>
      <c r="E28" s="47" t="s">
        <v>246</v>
      </c>
    </row>
    <row r="29" spans="1:5" ht="12.75" customHeight="1" thickTop="1" thickBot="1" x14ac:dyDescent="0.3">
      <c r="A29" s="51" t="s">
        <v>134</v>
      </c>
      <c r="B29" s="19" t="s">
        <v>61</v>
      </c>
      <c r="C29" s="17">
        <f>MAX('B-smjer'!O29,'B-smjer'!P29)+MAX('B-smjer'!Q29,'B-smjer'!R29)+'B-smjer'!C29</f>
        <v>0</v>
      </c>
      <c r="D29" s="5">
        <f>MAX('B-smjer'!S29,'B-smjer'!T29)</f>
        <v>0</v>
      </c>
      <c r="E29" s="47" t="s">
        <v>246</v>
      </c>
    </row>
    <row r="30" spans="1:5" ht="12.75" customHeight="1" thickTop="1" thickBot="1" x14ac:dyDescent="0.3">
      <c r="A30" s="51" t="s">
        <v>135</v>
      </c>
      <c r="B30" s="19" t="s">
        <v>62</v>
      </c>
      <c r="C30" s="17">
        <f>MAX('B-smjer'!O30,'B-smjer'!P30)+MAX('B-smjer'!Q30,'B-smjer'!R30)+'B-smjer'!C30</f>
        <v>22.5</v>
      </c>
      <c r="D30" s="5">
        <f>MAX('B-smjer'!S30,'B-smjer'!T30)</f>
        <v>22.5</v>
      </c>
      <c r="E30" s="47" t="s">
        <v>245</v>
      </c>
    </row>
    <row r="31" spans="1:5" ht="12.75" customHeight="1" thickTop="1" thickBot="1" x14ac:dyDescent="0.3">
      <c r="A31" s="51" t="s">
        <v>136</v>
      </c>
      <c r="B31" s="19" t="s">
        <v>63</v>
      </c>
      <c r="C31" s="17">
        <f>MAX('B-smjer'!O31,'B-smjer'!P31)+MAX('B-smjer'!Q31,'B-smjer'!R31)+'B-smjer'!C31</f>
        <v>18</v>
      </c>
      <c r="D31" s="5">
        <f>MAX('B-smjer'!S31,'B-smjer'!T31)</f>
        <v>19</v>
      </c>
      <c r="E31" s="47" t="s">
        <v>246</v>
      </c>
    </row>
    <row r="32" spans="1:5" ht="12.75" customHeight="1" thickTop="1" thickBot="1" x14ac:dyDescent="0.3">
      <c r="A32" s="51" t="s">
        <v>137</v>
      </c>
      <c r="B32" s="19" t="s">
        <v>64</v>
      </c>
      <c r="C32" s="17">
        <f>MAX('B-smjer'!O32,'B-smjer'!P32)+MAX('B-smjer'!Q32,'B-smjer'!R32)+'B-smjer'!C32</f>
        <v>17</v>
      </c>
      <c r="D32" s="5">
        <f>MAX('B-smjer'!S32,'B-smjer'!T32)</f>
        <v>16.5</v>
      </c>
      <c r="E32" s="47" t="s">
        <v>246</v>
      </c>
    </row>
    <row r="33" spans="1:5" ht="12.75" customHeight="1" thickTop="1" thickBot="1" x14ac:dyDescent="0.3">
      <c r="A33" s="51" t="s">
        <v>138</v>
      </c>
      <c r="B33" s="19" t="s">
        <v>65</v>
      </c>
      <c r="C33" s="17">
        <f>MAX('B-smjer'!O33,'B-smjer'!P33)+MAX('B-smjer'!Q33,'B-smjer'!R33)+'B-smjer'!C33</f>
        <v>22.5</v>
      </c>
      <c r="D33" s="5">
        <f>MAX('B-smjer'!S33,'B-smjer'!T33)</f>
        <v>10</v>
      </c>
      <c r="E33" s="47" t="s">
        <v>246</v>
      </c>
    </row>
    <row r="34" spans="1:5" ht="12.75" customHeight="1" thickTop="1" thickBot="1" x14ac:dyDescent="0.3">
      <c r="A34" s="51" t="s">
        <v>139</v>
      </c>
      <c r="B34" s="19" t="s">
        <v>66</v>
      </c>
      <c r="C34" s="17">
        <f>MAX('B-smjer'!O34,'B-smjer'!P34)+MAX('B-smjer'!Q34,'B-smjer'!R34)+'B-smjer'!C34</f>
        <v>25</v>
      </c>
      <c r="D34" s="5">
        <f>MAX('B-smjer'!S34,'B-smjer'!T34)</f>
        <v>20</v>
      </c>
      <c r="E34" s="47" t="s">
        <v>245</v>
      </c>
    </row>
    <row r="35" spans="1:5" ht="12.75" customHeight="1" thickTop="1" thickBot="1" x14ac:dyDescent="0.3">
      <c r="A35" s="51" t="s">
        <v>140</v>
      </c>
      <c r="B35" s="19" t="s">
        <v>67</v>
      </c>
      <c r="C35" s="17">
        <f>MAX('B-smjer'!O35,'B-smjer'!P35)+MAX('B-smjer'!Q35,'B-smjer'!R35)+'B-smjer'!C35</f>
        <v>17</v>
      </c>
      <c r="D35" s="5">
        <f>MAX('B-smjer'!S35,'B-smjer'!T35)</f>
        <v>12</v>
      </c>
      <c r="E35" s="47" t="s">
        <v>246</v>
      </c>
    </row>
    <row r="36" spans="1:5" ht="12.75" customHeight="1" thickTop="1" thickBot="1" x14ac:dyDescent="0.3">
      <c r="A36" s="51" t="s">
        <v>141</v>
      </c>
      <c r="B36" s="19" t="s">
        <v>68</v>
      </c>
      <c r="C36" s="17">
        <f>MAX('B-smjer'!O36,'B-smjer'!P36)+MAX('B-smjer'!Q36,'B-smjer'!R36)+'B-smjer'!C36</f>
        <v>0</v>
      </c>
      <c r="D36" s="5">
        <f>MAX('B-smjer'!S36,'B-smjer'!T36)</f>
        <v>0</v>
      </c>
      <c r="E36" s="47" t="s">
        <v>246</v>
      </c>
    </row>
    <row r="37" spans="1:5" ht="12.75" customHeight="1" thickTop="1" thickBot="1" x14ac:dyDescent="0.3">
      <c r="A37" s="51" t="s">
        <v>142</v>
      </c>
      <c r="B37" s="19" t="s">
        <v>69</v>
      </c>
      <c r="C37" s="17">
        <f>MAX('B-smjer'!O37,'B-smjer'!P37)+MAX('B-smjer'!Q37,'B-smjer'!R37)+'B-smjer'!C37</f>
        <v>0</v>
      </c>
      <c r="D37" s="5">
        <f>MAX('B-smjer'!S37,'B-smjer'!T37)</f>
        <v>0</v>
      </c>
      <c r="E37" s="47" t="s">
        <v>246</v>
      </c>
    </row>
    <row r="38" spans="1:5" ht="12.75" customHeight="1" thickTop="1" thickBot="1" x14ac:dyDescent="0.3">
      <c r="A38" s="51" t="s">
        <v>143</v>
      </c>
      <c r="B38" s="19" t="s">
        <v>70</v>
      </c>
      <c r="C38" s="17">
        <f>MAX('B-smjer'!O38,'B-smjer'!P38)+MAX('B-smjer'!Q38,'B-smjer'!R38)+'B-smjer'!C38</f>
        <v>0</v>
      </c>
      <c r="D38" s="5">
        <f>MAX('B-smjer'!S38,'B-smjer'!T38)</f>
        <v>0</v>
      </c>
      <c r="E38" s="47" t="s">
        <v>246</v>
      </c>
    </row>
    <row r="39" spans="1:5" ht="12.75" customHeight="1" thickTop="1" thickBot="1" x14ac:dyDescent="0.3">
      <c r="A39" s="51" t="s">
        <v>144</v>
      </c>
      <c r="B39" s="19" t="s">
        <v>71</v>
      </c>
      <c r="C39" s="17">
        <f>MAX('B-smjer'!O39,'B-smjer'!P39)+MAX('B-smjer'!Q39,'B-smjer'!R39)+'B-smjer'!C39</f>
        <v>24</v>
      </c>
      <c r="D39" s="5">
        <f>MAX('B-smjer'!S39,'B-smjer'!T39)</f>
        <v>0</v>
      </c>
      <c r="E39" s="47" t="s">
        <v>246</v>
      </c>
    </row>
    <row r="40" spans="1:5" ht="12.75" customHeight="1" thickTop="1" thickBot="1" x14ac:dyDescent="0.3">
      <c r="A40" s="51" t="s">
        <v>145</v>
      </c>
      <c r="B40" s="19" t="s">
        <v>72</v>
      </c>
      <c r="C40" s="17">
        <f>MAX('B-smjer'!O40,'B-smjer'!P40)+MAX('B-smjer'!Q40,'B-smjer'!R40)+'B-smjer'!C40</f>
        <v>0</v>
      </c>
      <c r="D40" s="5">
        <f>MAX('B-smjer'!S40,'B-smjer'!T40)</f>
        <v>0</v>
      </c>
      <c r="E40" s="47" t="s">
        <v>246</v>
      </c>
    </row>
    <row r="41" spans="1:5" ht="12.75" customHeight="1" thickTop="1" thickBot="1" x14ac:dyDescent="0.3">
      <c r="A41" s="51" t="s">
        <v>146</v>
      </c>
      <c r="B41" s="19" t="s">
        <v>73</v>
      </c>
      <c r="C41" s="17">
        <f>MAX('B-smjer'!O41,'B-smjer'!P41)+MAX('B-smjer'!Q41,'B-smjer'!R41)+'B-smjer'!C41</f>
        <v>16.5</v>
      </c>
      <c r="D41" s="5">
        <f>MAX('B-smjer'!S41,'B-smjer'!T41)</f>
        <v>0</v>
      </c>
      <c r="E41" s="47" t="s">
        <v>246</v>
      </c>
    </row>
    <row r="42" spans="1:5" ht="12.75" customHeight="1" thickTop="1" thickBot="1" x14ac:dyDescent="0.3">
      <c r="A42" s="51" t="s">
        <v>147</v>
      </c>
      <c r="B42" s="19" t="s">
        <v>74</v>
      </c>
      <c r="C42" s="17">
        <f>MAX('B-smjer'!O42,'B-smjer'!P42)+MAX('B-smjer'!Q42,'B-smjer'!R42)+'B-smjer'!C42</f>
        <v>22.5</v>
      </c>
      <c r="D42" s="5">
        <f>MAX('B-smjer'!S42,'B-smjer'!T42)</f>
        <v>17.5</v>
      </c>
      <c r="E42" s="47" t="s">
        <v>246</v>
      </c>
    </row>
    <row r="43" spans="1:5" ht="12.75" customHeight="1" thickTop="1" thickBot="1" x14ac:dyDescent="0.3">
      <c r="A43" s="51" t="s">
        <v>148</v>
      </c>
      <c r="B43" s="19" t="s">
        <v>75</v>
      </c>
      <c r="C43" s="17">
        <f>MAX('B-smjer'!O43,'B-smjer'!P43)+MAX('B-smjer'!Q43,'B-smjer'!R43)+'B-smjer'!C43</f>
        <v>26</v>
      </c>
      <c r="D43" s="5">
        <f>MAX('B-smjer'!S43,'B-smjer'!T43)</f>
        <v>19</v>
      </c>
      <c r="E43" s="47" t="s">
        <v>245</v>
      </c>
    </row>
    <row r="44" spans="1:5" ht="12.75" customHeight="1" thickTop="1" thickBot="1" x14ac:dyDescent="0.3">
      <c r="A44" s="51" t="s">
        <v>149</v>
      </c>
      <c r="B44" s="19" t="s">
        <v>76</v>
      </c>
      <c r="C44" s="17">
        <f>MAX('B-smjer'!O44,'B-smjer'!P44)+MAX('B-smjer'!Q44,'B-smjer'!R44)+'B-smjer'!C44</f>
        <v>6.5</v>
      </c>
      <c r="D44" s="5">
        <f>MAX('B-smjer'!S44,'B-smjer'!T44)</f>
        <v>0</v>
      </c>
      <c r="E44" s="47" t="s">
        <v>246</v>
      </c>
    </row>
    <row r="45" spans="1:5" ht="12.75" customHeight="1" thickTop="1" thickBot="1" x14ac:dyDescent="0.3">
      <c r="A45" s="51" t="s">
        <v>150</v>
      </c>
      <c r="B45" s="19" t="s">
        <v>77</v>
      </c>
      <c r="C45" s="17">
        <f>MAX('B-smjer'!O45,'B-smjer'!P45)+MAX('B-smjer'!Q45,'B-smjer'!R45)+'B-smjer'!C45</f>
        <v>18.5</v>
      </c>
      <c r="D45" s="5">
        <f>MAX('B-smjer'!S45,'B-smjer'!T45)</f>
        <v>0</v>
      </c>
      <c r="E45" s="47" t="s">
        <v>246</v>
      </c>
    </row>
    <row r="46" spans="1:5" ht="12.75" customHeight="1" thickTop="1" thickBot="1" x14ac:dyDescent="0.3">
      <c r="A46" s="51" t="s">
        <v>151</v>
      </c>
      <c r="B46" s="19" t="s">
        <v>78</v>
      </c>
      <c r="C46" s="17">
        <f>MAX('B-smjer'!O46,'B-smjer'!P46)+MAX('B-smjer'!Q46,'B-smjer'!R46)+'B-smjer'!C46</f>
        <v>3</v>
      </c>
      <c r="D46" s="5">
        <f>MAX('B-smjer'!S46,'B-smjer'!T46)</f>
        <v>0</v>
      </c>
      <c r="E46" s="48" t="s">
        <v>246</v>
      </c>
    </row>
    <row r="47" spans="1:5" ht="12.75" customHeight="1" thickTop="1" thickBot="1" x14ac:dyDescent="0.3">
      <c r="A47" s="51" t="s">
        <v>152</v>
      </c>
      <c r="B47" s="19" t="s">
        <v>79</v>
      </c>
      <c r="C47" s="17">
        <f>MAX('B-smjer'!O47,'B-smjer'!P47)+MAX('B-smjer'!Q47,'B-smjer'!R47)+'B-smjer'!C47</f>
        <v>18</v>
      </c>
      <c r="D47" s="5">
        <f>MAX('B-smjer'!S47,'B-smjer'!T47)</f>
        <v>8</v>
      </c>
      <c r="E47" s="48" t="s">
        <v>246</v>
      </c>
    </row>
    <row r="48" spans="1:5" ht="12.75" customHeight="1" thickTop="1" thickBot="1" x14ac:dyDescent="0.3">
      <c r="A48" s="51" t="s">
        <v>153</v>
      </c>
      <c r="B48" s="19" t="s">
        <v>80</v>
      </c>
      <c r="C48" s="17">
        <f>MAX('B-smjer'!O48,'B-smjer'!P48)+MAX('B-smjer'!Q48,'B-smjer'!R48)+'B-smjer'!C48</f>
        <v>4</v>
      </c>
      <c r="D48" s="5">
        <f>MAX('B-smjer'!S48,'B-smjer'!T48)</f>
        <v>0</v>
      </c>
      <c r="E48" s="49" t="s">
        <v>246</v>
      </c>
    </row>
    <row r="49" spans="1:5" ht="12.75" customHeight="1" thickTop="1" thickBot="1" x14ac:dyDescent="0.3">
      <c r="A49" s="51" t="s">
        <v>154</v>
      </c>
      <c r="B49" s="19" t="s">
        <v>81</v>
      </c>
      <c r="C49" s="17">
        <f>MAX('B-smjer'!O49,'B-smjer'!P49)+MAX('B-smjer'!Q49,'B-smjer'!R49)+'B-smjer'!C49</f>
        <v>6.5</v>
      </c>
      <c r="D49" s="5">
        <f>MAX('B-smjer'!S49,'B-smjer'!T49)</f>
        <v>0</v>
      </c>
      <c r="E49" s="49" t="s">
        <v>246</v>
      </c>
    </row>
    <row r="50" spans="1:5" ht="12.75" customHeight="1" thickTop="1" thickBot="1" x14ac:dyDescent="0.3">
      <c r="A50" s="51" t="s">
        <v>155</v>
      </c>
      <c r="B50" s="19" t="s">
        <v>82</v>
      </c>
      <c r="C50" s="17">
        <f>MAX('B-smjer'!O50,'B-smjer'!P50)+MAX('B-smjer'!Q50,'B-smjer'!R50)+'B-smjer'!C50</f>
        <v>0</v>
      </c>
      <c r="D50" s="5">
        <f>MAX('B-smjer'!S50,'B-smjer'!T50)</f>
        <v>0</v>
      </c>
      <c r="E50" s="49" t="s">
        <v>246</v>
      </c>
    </row>
    <row r="51" spans="1:5" ht="12.75" customHeight="1" thickTop="1" thickBot="1" x14ac:dyDescent="0.3">
      <c r="A51" s="51" t="s">
        <v>156</v>
      </c>
      <c r="B51" s="19" t="s">
        <v>83</v>
      </c>
      <c r="C51" s="17">
        <f>MAX('B-smjer'!O51,'B-smjer'!P51)+MAX('B-smjer'!Q51,'B-smjer'!R51)+'B-smjer'!C51</f>
        <v>25.5</v>
      </c>
      <c r="D51" s="5">
        <f>MAX('B-smjer'!S51,'B-smjer'!T51)</f>
        <v>19.5</v>
      </c>
      <c r="E51" s="49" t="s">
        <v>245</v>
      </c>
    </row>
    <row r="52" spans="1:5" ht="12.75" customHeight="1" thickTop="1" thickBot="1" x14ac:dyDescent="0.3">
      <c r="A52" s="51" t="s">
        <v>157</v>
      </c>
      <c r="B52" s="19" t="s">
        <v>84</v>
      </c>
      <c r="C52" s="17">
        <f>MAX('B-smjer'!O52,'B-smjer'!P52)+MAX('B-smjer'!Q52,'B-smjer'!R52)+'B-smjer'!C52</f>
        <v>26.5</v>
      </c>
      <c r="D52" s="5">
        <f>MAX('B-smjer'!S52,'B-smjer'!T52)</f>
        <v>18.5</v>
      </c>
      <c r="E52" s="49" t="s">
        <v>245</v>
      </c>
    </row>
    <row r="53" spans="1:5" ht="12.75" customHeight="1" thickTop="1" thickBot="1" x14ac:dyDescent="0.3">
      <c r="A53" s="51" t="s">
        <v>158</v>
      </c>
      <c r="B53" s="19" t="s">
        <v>85</v>
      </c>
      <c r="C53" s="17">
        <f>MAX('B-smjer'!O53,'B-smjer'!P53)+MAX('B-smjer'!Q53,'B-smjer'!R53)+'B-smjer'!C53</f>
        <v>0</v>
      </c>
      <c r="D53" s="5">
        <f>MAX('B-smjer'!S53,'B-smjer'!T53)</f>
        <v>0</v>
      </c>
      <c r="E53" s="49" t="s">
        <v>246</v>
      </c>
    </row>
    <row r="54" spans="1:5" ht="12.75" customHeight="1" thickTop="1" thickBot="1" x14ac:dyDescent="0.3">
      <c r="A54" s="51" t="s">
        <v>159</v>
      </c>
      <c r="B54" s="19" t="s">
        <v>86</v>
      </c>
      <c r="C54" s="17">
        <f>MAX('B-smjer'!O54,'B-smjer'!P54)+MAX('B-smjer'!Q54,'B-smjer'!R54)+'B-smjer'!C54</f>
        <v>0</v>
      </c>
      <c r="D54" s="5">
        <f>MAX('B-smjer'!S54,'B-smjer'!T54)</f>
        <v>0</v>
      </c>
      <c r="E54" s="49" t="s">
        <v>246</v>
      </c>
    </row>
    <row r="55" spans="1:5" ht="12.75" customHeight="1" thickTop="1" thickBot="1" x14ac:dyDescent="0.3">
      <c r="A55" s="51" t="s">
        <v>160</v>
      </c>
      <c r="B55" s="19" t="s">
        <v>87</v>
      </c>
      <c r="C55" s="17">
        <f>MAX('B-smjer'!O55,'B-smjer'!P55)+MAX('B-smjer'!Q55,'B-smjer'!R55)+'B-smjer'!C55</f>
        <v>14</v>
      </c>
      <c r="D55" s="5">
        <f>MAX('B-smjer'!S55,'B-smjer'!T55)</f>
        <v>0</v>
      </c>
      <c r="E55" s="49" t="s">
        <v>246</v>
      </c>
    </row>
    <row r="56" spans="1:5" ht="12.75" customHeight="1" thickTop="1" thickBot="1" x14ac:dyDescent="0.3">
      <c r="A56" s="51" t="s">
        <v>161</v>
      </c>
      <c r="B56" s="19" t="s">
        <v>88</v>
      </c>
      <c r="C56" s="17">
        <f>MAX('B-smjer'!O56,'B-smjer'!P56)+MAX('B-smjer'!Q56,'B-smjer'!R56)+'B-smjer'!C56</f>
        <v>0</v>
      </c>
      <c r="D56" s="5">
        <f>MAX('B-smjer'!S56,'B-smjer'!T56)</f>
        <v>0</v>
      </c>
      <c r="E56" s="49" t="s">
        <v>246</v>
      </c>
    </row>
    <row r="57" spans="1:5" ht="12.75" customHeight="1" thickTop="1" thickBot="1" x14ac:dyDescent="0.3">
      <c r="A57" s="51" t="s">
        <v>162</v>
      </c>
      <c r="B57" s="19" t="s">
        <v>89</v>
      </c>
      <c r="C57" s="17">
        <f>MAX('B-smjer'!O57,'B-smjer'!P57)+MAX('B-smjer'!Q57,'B-smjer'!R57)+'B-smjer'!C57</f>
        <v>0</v>
      </c>
      <c r="D57" s="5">
        <f>MAX('B-smjer'!S57,'B-smjer'!T57)</f>
        <v>0</v>
      </c>
      <c r="E57" s="49" t="s">
        <v>246</v>
      </c>
    </row>
    <row r="58" spans="1:5" ht="12.75" customHeight="1" thickTop="1" thickBot="1" x14ac:dyDescent="0.3">
      <c r="A58" s="51" t="s">
        <v>163</v>
      </c>
      <c r="B58" s="19" t="s">
        <v>90</v>
      </c>
      <c r="C58" s="17">
        <f>MAX('B-smjer'!O58,'B-smjer'!P58)+MAX('B-smjer'!Q58,'B-smjer'!R58)+'B-smjer'!C58</f>
        <v>8</v>
      </c>
      <c r="D58" s="5">
        <f>MAX('B-smjer'!S58,'B-smjer'!T58)</f>
        <v>0</v>
      </c>
      <c r="E58" s="49" t="s">
        <v>246</v>
      </c>
    </row>
    <row r="59" spans="1:5" ht="12.75" customHeight="1" thickTop="1" thickBot="1" x14ac:dyDescent="0.3">
      <c r="A59" s="51" t="s">
        <v>164</v>
      </c>
      <c r="B59" s="19" t="s">
        <v>91</v>
      </c>
      <c r="C59" s="17">
        <f>MAX('B-smjer'!O59,'B-smjer'!P59)+MAX('B-smjer'!Q59,'B-smjer'!R59)+'B-smjer'!C59</f>
        <v>21</v>
      </c>
      <c r="D59" s="5">
        <f>MAX('B-smjer'!S59,'B-smjer'!T59)</f>
        <v>21</v>
      </c>
      <c r="E59" s="49" t="s">
        <v>246</v>
      </c>
    </row>
    <row r="60" spans="1:5" ht="12.75" customHeight="1" thickTop="1" thickBot="1" x14ac:dyDescent="0.3">
      <c r="A60" s="51" t="s">
        <v>165</v>
      </c>
      <c r="B60" s="19" t="s">
        <v>92</v>
      </c>
      <c r="C60" s="17">
        <f>MAX('B-smjer'!O60,'B-smjer'!P60)+MAX('B-smjer'!Q60,'B-smjer'!R60)+'B-smjer'!C60</f>
        <v>0</v>
      </c>
      <c r="D60" s="5">
        <f>MAX('B-smjer'!S60,'B-smjer'!T60)</f>
        <v>0</v>
      </c>
      <c r="E60" s="49" t="s">
        <v>246</v>
      </c>
    </row>
    <row r="61" spans="1:5" ht="12.75" customHeight="1" thickTop="1" thickBot="1" x14ac:dyDescent="0.3">
      <c r="A61" s="51" t="s">
        <v>166</v>
      </c>
      <c r="B61" s="19" t="s">
        <v>93</v>
      </c>
      <c r="C61" s="17">
        <f>MAX('B-smjer'!O61,'B-smjer'!P61)+MAX('B-smjer'!Q61,'B-smjer'!R61)+'B-smjer'!C61</f>
        <v>15</v>
      </c>
      <c r="D61" s="5">
        <f>MAX('B-smjer'!S61,'B-smjer'!T61)</f>
        <v>0</v>
      </c>
      <c r="E61" s="49" t="s">
        <v>246</v>
      </c>
    </row>
    <row r="62" spans="1:5" ht="12.75" customHeight="1" thickTop="1" thickBot="1" x14ac:dyDescent="0.3">
      <c r="A62" s="51" t="s">
        <v>167</v>
      </c>
      <c r="B62" s="19" t="s">
        <v>94</v>
      </c>
      <c r="C62" s="17">
        <f>MAX('B-smjer'!O62,'B-smjer'!P62)+MAX('B-smjer'!Q62,'B-smjer'!R62)+'B-smjer'!C62</f>
        <v>7</v>
      </c>
      <c r="D62" s="5">
        <f>MAX('B-smjer'!S62,'B-smjer'!T62)</f>
        <v>0</v>
      </c>
      <c r="E62" s="49" t="s">
        <v>246</v>
      </c>
    </row>
    <row r="63" spans="1:5" ht="12.75" customHeight="1" thickTop="1" thickBot="1" x14ac:dyDescent="0.3">
      <c r="A63" s="51" t="s">
        <v>168</v>
      </c>
      <c r="B63" s="19" t="s">
        <v>95</v>
      </c>
      <c r="C63" s="17">
        <f>MAX('B-smjer'!O63,'B-smjer'!P63)+MAX('B-smjer'!Q63,'B-smjer'!R63)+'B-smjer'!C63</f>
        <v>17.5</v>
      </c>
      <c r="D63" s="5">
        <f>MAX('B-smjer'!S63,'B-smjer'!T63)</f>
        <v>10</v>
      </c>
      <c r="E63" s="49" t="s">
        <v>246</v>
      </c>
    </row>
    <row r="64" spans="1:5" ht="12.75" customHeight="1" thickTop="1" thickBot="1" x14ac:dyDescent="0.3">
      <c r="A64" s="51" t="s">
        <v>169</v>
      </c>
      <c r="B64" s="19" t="s">
        <v>96</v>
      </c>
      <c r="C64" s="17">
        <f>MAX('B-smjer'!O64,'B-smjer'!P64)+MAX('B-smjer'!Q64,'B-smjer'!R64)+'B-smjer'!C64</f>
        <v>0</v>
      </c>
      <c r="D64" s="5">
        <f>MAX('B-smjer'!S64,'B-smjer'!T64)</f>
        <v>0</v>
      </c>
      <c r="E64" s="49" t="s">
        <v>246</v>
      </c>
    </row>
    <row r="65" spans="1:5" ht="12.75" customHeight="1" thickTop="1" thickBot="1" x14ac:dyDescent="0.3">
      <c r="A65" s="51" t="s">
        <v>170</v>
      </c>
      <c r="B65" s="19" t="s">
        <v>97</v>
      </c>
      <c r="C65" s="17">
        <f>MAX('B-smjer'!O65,'B-smjer'!P65)+MAX('B-smjer'!Q65,'B-smjer'!R65)+'B-smjer'!C65</f>
        <v>0</v>
      </c>
      <c r="D65" s="5">
        <f>MAX('B-smjer'!S65,'B-smjer'!T65)</f>
        <v>0</v>
      </c>
      <c r="E65" s="49" t="s">
        <v>246</v>
      </c>
    </row>
    <row r="66" spans="1:5" ht="12.75" customHeight="1" thickTop="1" thickBot="1" x14ac:dyDescent="0.3">
      <c r="A66" s="51" t="s">
        <v>171</v>
      </c>
      <c r="B66" s="19" t="s">
        <v>98</v>
      </c>
      <c r="C66" s="17">
        <f>MAX('B-smjer'!O66,'B-smjer'!P66)+MAX('B-smjer'!Q66,'B-smjer'!R66)+'B-smjer'!C66</f>
        <v>9.5</v>
      </c>
      <c r="D66" s="5">
        <f>MAX('B-smjer'!S66,'B-smjer'!T66)</f>
        <v>0</v>
      </c>
      <c r="E66" s="49" t="s">
        <v>246</v>
      </c>
    </row>
    <row r="67" spans="1:5" ht="12.75" customHeight="1" thickTop="1" thickBot="1" x14ac:dyDescent="0.3">
      <c r="A67" s="51" t="s">
        <v>172</v>
      </c>
      <c r="B67" s="19" t="s">
        <v>99</v>
      </c>
      <c r="C67" s="17">
        <f>MAX('B-smjer'!O67,'B-smjer'!P67)+MAX('B-smjer'!Q67,'B-smjer'!R67)+'B-smjer'!C67</f>
        <v>0</v>
      </c>
      <c r="D67" s="5">
        <f>MAX('B-smjer'!S67,'B-smjer'!T67)</f>
        <v>0</v>
      </c>
      <c r="E67" s="49" t="s">
        <v>246</v>
      </c>
    </row>
    <row r="68" spans="1:5" ht="12.75" customHeight="1" thickTop="1" thickBot="1" x14ac:dyDescent="0.3">
      <c r="A68" s="51" t="s">
        <v>173</v>
      </c>
      <c r="B68" s="19" t="s">
        <v>100</v>
      </c>
      <c r="C68" s="17">
        <f>MAX('B-smjer'!O68,'B-smjer'!P68)+MAX('B-smjer'!Q68,'B-smjer'!R68)+'B-smjer'!C68</f>
        <v>14.5</v>
      </c>
      <c r="D68" s="5">
        <f>MAX('B-smjer'!S68,'B-smjer'!T68)</f>
        <v>0</v>
      </c>
      <c r="E68" s="49" t="s">
        <v>246</v>
      </c>
    </row>
    <row r="69" spans="1:5" ht="12.75" customHeight="1" thickTop="1" thickBot="1" x14ac:dyDescent="0.3">
      <c r="A69" s="51" t="s">
        <v>174</v>
      </c>
      <c r="B69" s="19" t="s">
        <v>101</v>
      </c>
      <c r="C69" s="17">
        <f>MAX('B-smjer'!O69,'B-smjer'!P69)+MAX('B-smjer'!Q69,'B-smjer'!R69)+'B-smjer'!C69</f>
        <v>0</v>
      </c>
      <c r="D69" s="5">
        <f>MAX('B-smjer'!S69,'B-smjer'!T69)</f>
        <v>0</v>
      </c>
      <c r="E69" s="49" t="s">
        <v>246</v>
      </c>
    </row>
    <row r="70" spans="1:5" ht="12.75" customHeight="1" thickTop="1" thickBot="1" x14ac:dyDescent="0.3">
      <c r="A70" s="51" t="s">
        <v>175</v>
      </c>
      <c r="B70" s="19" t="s">
        <v>102</v>
      </c>
      <c r="C70" s="17">
        <f>MAX('B-smjer'!O70,'B-smjer'!P70)+MAX('B-smjer'!Q70,'B-smjer'!R70)+'B-smjer'!C70</f>
        <v>0</v>
      </c>
      <c r="D70" s="5">
        <f>MAX('B-smjer'!S70,'B-smjer'!T70)</f>
        <v>0</v>
      </c>
      <c r="E70" s="49" t="s">
        <v>246</v>
      </c>
    </row>
    <row r="71" spans="1:5" ht="12.75" customHeight="1" thickTop="1" thickBot="1" x14ac:dyDescent="0.3">
      <c r="A71" s="51" t="s">
        <v>176</v>
      </c>
      <c r="B71" s="19" t="s">
        <v>103</v>
      </c>
      <c r="C71" s="17">
        <f>MAX('B-smjer'!O71,'B-smjer'!P71)+MAX('B-smjer'!Q71,'B-smjer'!R71)+'B-smjer'!C71</f>
        <v>9.5</v>
      </c>
      <c r="D71" s="5">
        <f>MAX('B-smjer'!S71,'B-smjer'!T71)</f>
        <v>0</v>
      </c>
      <c r="E71" s="49" t="s">
        <v>246</v>
      </c>
    </row>
    <row r="72" spans="1:5" ht="12.75" customHeight="1" thickTop="1" thickBot="1" x14ac:dyDescent="0.3">
      <c r="A72" s="51" t="s">
        <v>177</v>
      </c>
      <c r="B72" s="19" t="s">
        <v>104</v>
      </c>
      <c r="C72" s="17">
        <f>MAX('B-smjer'!O72,'B-smjer'!P72)+MAX('B-smjer'!Q72,'B-smjer'!R72)+'B-smjer'!C72</f>
        <v>0</v>
      </c>
      <c r="D72" s="5">
        <f>MAX('B-smjer'!S72,'B-smjer'!T72)</f>
        <v>0</v>
      </c>
      <c r="E72" s="49" t="s">
        <v>246</v>
      </c>
    </row>
    <row r="73" spans="1:5" ht="12.75" customHeight="1" thickTop="1" thickBot="1" x14ac:dyDescent="0.3">
      <c r="A73" s="51" t="s">
        <v>178</v>
      </c>
      <c r="B73" s="19" t="s">
        <v>105</v>
      </c>
      <c r="C73" s="17">
        <f>MAX('B-smjer'!O73,'B-smjer'!P73)+MAX('B-smjer'!Q73,'B-smjer'!R73)+'B-smjer'!C73</f>
        <v>7</v>
      </c>
      <c r="D73" s="5">
        <f>MAX('B-smjer'!S73,'B-smjer'!T73)</f>
        <v>0</v>
      </c>
      <c r="E73" s="49" t="s">
        <v>246</v>
      </c>
    </row>
    <row r="74" spans="1:5" ht="12.75" customHeight="1" thickTop="1" thickBot="1" x14ac:dyDescent="0.3">
      <c r="A74" s="51" t="s">
        <v>179</v>
      </c>
      <c r="B74" s="19" t="s">
        <v>106</v>
      </c>
      <c r="C74" s="17">
        <f>MAX('B-smjer'!O74,'B-smjer'!P74)+MAX('B-smjer'!Q74,'B-smjer'!R74)+'B-smjer'!C74</f>
        <v>0</v>
      </c>
      <c r="D74" s="5">
        <f>MAX('B-smjer'!S74,'B-smjer'!T74)</f>
        <v>0</v>
      </c>
      <c r="E74" s="49" t="s">
        <v>246</v>
      </c>
    </row>
    <row r="75" spans="1:5" ht="12.75" customHeight="1" thickTop="1" thickBot="1" x14ac:dyDescent="0.3">
      <c r="A75" s="51" t="s">
        <v>180</v>
      </c>
      <c r="B75" s="19" t="s">
        <v>107</v>
      </c>
      <c r="C75" s="17">
        <f>MAX('B-smjer'!O75,'B-smjer'!P75)+MAX('B-smjer'!Q75,'B-smjer'!R75)+'B-smjer'!C75</f>
        <v>0</v>
      </c>
      <c r="D75" s="5">
        <f>MAX('B-smjer'!S75,'B-smjer'!T75)</f>
        <v>0</v>
      </c>
      <c r="E75" s="50" t="s">
        <v>246</v>
      </c>
    </row>
    <row r="76" spans="1:5" ht="12.75" customHeight="1" thickTop="1" thickBot="1" x14ac:dyDescent="0.3">
      <c r="A76" s="51" t="s">
        <v>181</v>
      </c>
      <c r="B76" s="19" t="s">
        <v>108</v>
      </c>
      <c r="C76" s="17">
        <f>MAX('B-smjer'!O76,'B-smjer'!P76)+MAX('B-smjer'!Q76,'B-smjer'!R76)+'B-smjer'!C76</f>
        <v>0</v>
      </c>
      <c r="D76" s="5">
        <f>MAX('B-smjer'!S76,'B-smjer'!T76)</f>
        <v>0</v>
      </c>
      <c r="E76" s="50" t="s">
        <v>246</v>
      </c>
    </row>
    <row r="77" spans="1:5" ht="12.75" customHeight="1" thickTop="1" thickBot="1" x14ac:dyDescent="0.3">
      <c r="A77" s="51" t="s">
        <v>182</v>
      </c>
      <c r="B77" s="19" t="s">
        <v>109</v>
      </c>
      <c r="C77" s="17">
        <f>MAX('B-smjer'!O77,'B-smjer'!P77)+MAX('B-smjer'!Q77,'B-smjer'!R77)+'B-smjer'!C77</f>
        <v>0</v>
      </c>
      <c r="D77" s="5">
        <f>MAX('B-smjer'!S77,'B-smjer'!T77)</f>
        <v>0</v>
      </c>
      <c r="E77" s="50" t="s">
        <v>246</v>
      </c>
    </row>
    <row r="78" spans="1:5" ht="12.75" customHeight="1" thickTop="1" thickBot="1" x14ac:dyDescent="0.3">
      <c r="A78" s="51" t="s">
        <v>183</v>
      </c>
      <c r="B78" s="19" t="s">
        <v>110</v>
      </c>
      <c r="C78" s="17">
        <f>MAX('B-smjer'!O78,'B-smjer'!P78)+MAX('B-smjer'!Q78,'B-smjer'!R78)+'B-smjer'!C78</f>
        <v>0</v>
      </c>
      <c r="D78" s="5">
        <f>MAX('B-smjer'!S78,'B-smjer'!T78)</f>
        <v>0</v>
      </c>
      <c r="E78" s="49" t="s">
        <v>246</v>
      </c>
    </row>
    <row r="79" spans="1:5" ht="12.75" customHeight="1" thickTop="1" thickBot="1" x14ac:dyDescent="0.3">
      <c r="A79" s="51" t="s">
        <v>184</v>
      </c>
      <c r="B79" s="19" t="s">
        <v>111</v>
      </c>
      <c r="C79" s="17">
        <f>MAX('B-smjer'!O79,'B-smjer'!P79)+MAX('B-smjer'!Q79,'B-smjer'!R79)+'B-smjer'!C79</f>
        <v>0</v>
      </c>
      <c r="D79" s="5">
        <f>MAX('B-smjer'!S79,'B-smjer'!T79)</f>
        <v>0</v>
      </c>
      <c r="E79" s="49" t="s">
        <v>246</v>
      </c>
    </row>
    <row r="80" spans="1:5" ht="12.75" customHeight="1" thickTop="1" thickBot="1" x14ac:dyDescent="0.3">
      <c r="A80" s="51" t="s">
        <v>185</v>
      </c>
      <c r="B80" s="19" t="s">
        <v>112</v>
      </c>
      <c r="C80" s="17">
        <f>MAX('B-smjer'!O80,'B-smjer'!P80)+MAX('B-smjer'!Q80,'B-smjer'!R80)+'B-smjer'!C80</f>
        <v>0</v>
      </c>
      <c r="D80" s="5">
        <f>MAX('B-smjer'!S80,'B-smjer'!T80)</f>
        <v>0</v>
      </c>
      <c r="E80" s="49" t="s">
        <v>246</v>
      </c>
    </row>
    <row r="81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2020-02-06T12:54:26Z</dcterms:modified>
</cp:coreProperties>
</file>