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2"/>
  <workbookPr/>
  <mc:AlternateContent xmlns:mc="http://schemas.openxmlformats.org/markup-compatibility/2006">
    <mc:Choice Requires="x15">
      <x15ac:absPath xmlns:x15ac="http://schemas.microsoft.com/office/spreadsheetml/2010/11/ac" url="/Users/goranpopivoda/Downloads/"/>
    </mc:Choice>
  </mc:AlternateContent>
  <xr:revisionPtr revIDLastSave="0" documentId="13_ncr:1_{B9336E0D-8215-3748-9DF7-AF48F8D8EDF5}" xr6:coauthVersionLast="45" xr6:coauthVersionMax="45" xr10:uidLastSave="{00000000-0000-0000-0000-000000000000}"/>
  <bookViews>
    <workbookView xWindow="0" yWindow="460" windowWidth="15960" windowHeight="13180" activeTab="1" xr2:uid="{00000000-000D-0000-FFFF-FFFF00000000}"/>
  </bookViews>
  <sheets>
    <sheet name="A" sheetId="1" r:id="rId1"/>
    <sheet name="B" sheetId="2" r:id="rId2"/>
  </sheets>
  <calcPr calcId="191029"/>
</workbook>
</file>

<file path=xl/calcChain.xml><?xml version="1.0" encoding="utf-8"?>
<calcChain xmlns="http://schemas.openxmlformats.org/spreadsheetml/2006/main">
  <c r="Q5" i="2" l="1"/>
  <c r="R5" i="2" s="1"/>
  <c r="Q4" i="2"/>
  <c r="R4" i="2" s="1"/>
  <c r="Q3" i="2"/>
  <c r="R3" i="2" s="1"/>
  <c r="Q2" i="2"/>
  <c r="R2" i="2" s="1"/>
  <c r="Q4" i="1"/>
  <c r="R4" i="1" s="1"/>
  <c r="Q3" i="1"/>
  <c r="R3" i="1" s="1"/>
  <c r="Q2" i="1"/>
  <c r="R2" i="1" s="1"/>
</calcChain>
</file>

<file path=xl/sharedStrings.xml><?xml version="1.0" encoding="utf-8"?>
<sst xmlns="http://schemas.openxmlformats.org/spreadsheetml/2006/main" count="50" uniqueCount="32">
  <si>
    <t>Broj indeksa</t>
  </si>
  <si>
    <t>Prezime i ime</t>
  </si>
  <si>
    <t>test, max=20</t>
  </si>
  <si>
    <t xml:space="preserve">popravni test </t>
  </si>
  <si>
    <t>kolokvijum, max=40</t>
  </si>
  <si>
    <t>popr. kol.</t>
  </si>
  <si>
    <t>Kol. sept1</t>
  </si>
  <si>
    <t>Kol. sept2</t>
  </si>
  <si>
    <t>završni, teorija</t>
  </si>
  <si>
    <t>završni, zadaci</t>
  </si>
  <si>
    <t>popravni zav. t</t>
  </si>
  <si>
    <t>popravni zav. z.</t>
  </si>
  <si>
    <t>Sept1. zav. t.</t>
  </si>
  <si>
    <t>Sept1. zav. z.</t>
  </si>
  <si>
    <t>Sept2. zav. t.</t>
  </si>
  <si>
    <t>Sept2. zav. z.</t>
  </si>
  <si>
    <t>ukupno</t>
  </si>
  <si>
    <t>predlog ocjene</t>
  </si>
  <si>
    <t>4/2015</t>
  </si>
  <si>
    <t>Vesković Anida</t>
  </si>
  <si>
    <t>2/2013</t>
  </si>
  <si>
    <t>Đukanović Milica</t>
  </si>
  <si>
    <t>8/2012</t>
  </si>
  <si>
    <t>Drpljanin Almina</t>
  </si>
  <si>
    <t>7/2016</t>
  </si>
  <si>
    <t>Popović Ivana</t>
  </si>
  <si>
    <t>25/2016</t>
  </si>
  <si>
    <t>Doderović Magdalena</t>
  </si>
  <si>
    <t>42/2016</t>
  </si>
  <si>
    <t>Srdanović Tatjana</t>
  </si>
  <si>
    <t>11/2015</t>
  </si>
  <si>
    <t>Peročević Jasmina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</si>
</sst>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</font>
    <font>
      <b/>
      <sz val="11"/>
      <color indexed="8"/>
      <name val="Calibri"/>
    </font>
    <font>
      <b/>
      <sz val="7"/>
      <color indexed="8"/>
      <name val="Calibri"/>
    </font>
    <font>
      <b/>
      <sz val="9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10">
    <xf numFmtId="0" fontId="0" fillId="0" borderId="0" xfId="0" applyFont="1" applyAlignment="1"/>
    <xf numFmtId="0" fontId="0" fillId="0" borderId="0" xfId="0" applyNumberFormat="1" applyFont="1" applyAlignment="1"/>
    <xf numFmtId="49" fontId="1" fillId="2" borderId="1" xfId="0" applyNumberFormat="1" applyFont="1" applyFill="1" applyBorder="1" applyAlignment="1"/>
    <xf numFmtId="49" fontId="2" fillId="2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49" fontId="0" fillId="2" borderId="1" xfId="0" applyNumberFormat="1" applyFont="1" applyFill="1" applyBorder="1" applyAlignment="1"/>
    <xf numFmtId="0" fontId="0" fillId="2" borderId="1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49" fontId="0" fillId="2" borderId="1" xfId="0" applyNumberFormat="1" applyFont="1" applyFill="1" applyBorder="1" applyAlignment="1">
      <alignment horizontal="center"/>
    </xf>
    <xf numFmtId="0" fontId="0" fillId="0" borderId="0" xfId="0" applyNumberFormat="1" applyFont="1" applyAlignment="1"/>
  </cellXfs>
  <cellStyles count="1">
    <cellStyle name="Normal" xfId="0" builtinId="0"/>
  </cellStyles>
  <dxfs count="6">
    <dxf>
      <font>
        <b/>
        <color rgb="FF000000"/>
      </font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4"/>
  <sheetViews>
    <sheetView showGridLines="0" topLeftCell="E1" workbookViewId="0">
      <selection activeCell="G20" sqref="G20"/>
    </sheetView>
  </sheetViews>
  <sheetFormatPr baseColWidth="10" defaultColWidth="8.83203125" defaultRowHeight="14.75" customHeight="1" x14ac:dyDescent="0.2"/>
  <cols>
    <col min="1" max="1" width="11.6640625" style="1" customWidth="1"/>
    <col min="2" max="2" width="18.1640625" style="1" customWidth="1"/>
    <col min="3" max="3" width="10" style="1" customWidth="1"/>
    <col min="4" max="4" width="8.6640625" style="1" customWidth="1"/>
    <col min="5" max="5" width="12.1640625" style="1" customWidth="1"/>
    <col min="6" max="6" width="6.33203125" style="1" customWidth="1"/>
    <col min="7" max="7" width="6.6640625" style="1" customWidth="1"/>
    <col min="8" max="8" width="6.33203125" style="1" customWidth="1"/>
    <col min="9" max="9" width="9.5" style="1" customWidth="1"/>
    <col min="10" max="11" width="9.1640625" style="1" customWidth="1"/>
    <col min="12" max="16" width="9.6640625" style="1" customWidth="1"/>
    <col min="17" max="17" width="8.33203125" style="1" customWidth="1"/>
    <col min="18" max="18" width="11.6640625" style="1" customWidth="1"/>
    <col min="19" max="256" width="8.83203125" style="1" customWidth="1"/>
  </cols>
  <sheetData>
    <row r="1" spans="1:18" ht="15" customHeight="1" x14ac:dyDescent="0.2">
      <c r="A1" s="2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4" t="s">
        <v>16</v>
      </c>
      <c r="R1" s="4" t="s">
        <v>17</v>
      </c>
    </row>
    <row r="2" spans="1:18" ht="15" customHeight="1" x14ac:dyDescent="0.2">
      <c r="A2" s="5" t="s">
        <v>18</v>
      </c>
      <c r="B2" s="5" t="s">
        <v>19</v>
      </c>
      <c r="C2" s="6">
        <v>2</v>
      </c>
      <c r="D2" s="6">
        <v>1</v>
      </c>
      <c r="E2" s="6">
        <v>14</v>
      </c>
      <c r="F2" s="7"/>
      <c r="G2" s="7">
        <v>10</v>
      </c>
      <c r="H2" s="7"/>
      <c r="I2" s="6">
        <v>1</v>
      </c>
      <c r="J2" s="6">
        <v>0</v>
      </c>
      <c r="K2" s="6">
        <v>5</v>
      </c>
      <c r="L2" s="6">
        <v>3</v>
      </c>
      <c r="M2" s="7"/>
      <c r="N2" s="7"/>
      <c r="O2" s="7"/>
      <c r="P2" s="7"/>
      <c r="Q2" s="6">
        <f>MAX(C2,D2)+MAX(IF(F2&lt;&gt;"",F2,E2),G2,H2)+MAX(IF(K2&lt;&gt;"",K2+L2,I2+J2),M2+N2,O2+P2)</f>
        <v>24</v>
      </c>
      <c r="R2" s="8" t="str">
        <f>IF(Q2&gt;89,"A",IF(Q2&gt;79,"B",IF(Q2&gt;69,"C",IF(Q2&gt;59,"D",IF(Q2&gt;44,"E","F")))))</f>
        <v>F</v>
      </c>
    </row>
    <row r="3" spans="1:18" ht="15" customHeight="1" x14ac:dyDescent="0.2">
      <c r="A3" s="5" t="s">
        <v>20</v>
      </c>
      <c r="B3" s="5" t="s">
        <v>21</v>
      </c>
      <c r="C3" s="6">
        <v>3</v>
      </c>
      <c r="D3" s="6">
        <v>6</v>
      </c>
      <c r="E3" s="6">
        <v>2</v>
      </c>
      <c r="F3" s="6">
        <v>7</v>
      </c>
      <c r="G3" s="7">
        <v>10</v>
      </c>
      <c r="H3" s="7"/>
      <c r="I3" s="6">
        <v>0</v>
      </c>
      <c r="J3" s="6">
        <v>5</v>
      </c>
      <c r="K3" s="7"/>
      <c r="L3" s="7"/>
      <c r="M3" s="7"/>
      <c r="N3" s="7"/>
      <c r="O3" s="7"/>
      <c r="P3" s="7"/>
      <c r="Q3" s="6">
        <f>MAX(C3,D3)+MAX(IF(F3&lt;&gt;"",F3,E3),G3,H3)+MAX(IF(K3&lt;&gt;"",K3+L3,I3+J3),M3+N3,O3+P3)</f>
        <v>21</v>
      </c>
      <c r="R3" s="8" t="str">
        <f>IF(Q3&gt;89,"A",IF(Q3&gt;79,"B",IF(Q3&gt;69,"C",IF(Q3&gt;59,"D",IF(Q3&gt;44,"E","F")))))</f>
        <v>F</v>
      </c>
    </row>
    <row r="4" spans="1:18" ht="15" customHeight="1" x14ac:dyDescent="0.2">
      <c r="A4" s="5" t="s">
        <v>22</v>
      </c>
      <c r="B4" s="5" t="s">
        <v>23</v>
      </c>
      <c r="C4" s="6">
        <v>7</v>
      </c>
      <c r="D4" s="6">
        <v>12</v>
      </c>
      <c r="E4" s="6">
        <v>10</v>
      </c>
      <c r="F4" s="7"/>
      <c r="G4" s="7">
        <v>10</v>
      </c>
      <c r="H4" s="7"/>
      <c r="I4" s="6">
        <v>1</v>
      </c>
      <c r="J4" s="6">
        <v>0</v>
      </c>
      <c r="K4" s="6">
        <v>4</v>
      </c>
      <c r="L4" s="6">
        <v>0</v>
      </c>
      <c r="M4" s="7"/>
      <c r="N4" s="7"/>
      <c r="O4" s="7"/>
      <c r="P4" s="7"/>
      <c r="Q4" s="6">
        <f>MAX(C4,D4)+MAX(IF(F4&lt;&gt;"",F4,E4),G4,H4)+MAX(IF(K4&lt;&gt;"",K4+L4,I4+J4),M4+N4,O4+P4)</f>
        <v>26</v>
      </c>
      <c r="R4" s="8" t="str">
        <f>IF(Q4&gt;89,"A",IF(Q4&gt;79,"B",IF(Q4&gt;69,"C",IF(Q4&gt;59,"D",IF(Q4&gt;44,"E","F")))))</f>
        <v>F</v>
      </c>
    </row>
  </sheetData>
  <conditionalFormatting sqref="Q1">
    <cfRule type="cellIs" dxfId="5" priority="1" stopIfTrue="1" operator="greaterThan">
      <formula>44</formula>
    </cfRule>
  </conditionalFormatting>
  <conditionalFormatting sqref="Q2:Q4">
    <cfRule type="cellIs" dxfId="4" priority="2" stopIfTrue="1" operator="greaterThan">
      <formula>44</formula>
    </cfRule>
  </conditionalFormatting>
  <conditionalFormatting sqref="R2:R4">
    <cfRule type="notContainsText" dxfId="3" priority="3" stopIfTrue="1" operator="notContains" text="F">
      <formula>ISERROR(FIND(UPPER("F"),UPPER(R2)))</formula>
      <formula>"F"</formula>
    </cfRule>
  </conditionalFormatting>
  <pageMargins left="0.7" right="0.7" top="0.75" bottom="0.75" header="0.3" footer="0.3"/>
  <pageSetup scale="99" orientation="landscape"/>
  <headerFooter>
    <oddFooter>&amp;C&amp;"Helvetica,Regular"&amp;12&amp;K000000&amp;P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5"/>
  <sheetViews>
    <sheetView showGridLines="0" tabSelected="1" workbookViewId="0">
      <selection activeCell="G17" sqref="G17"/>
    </sheetView>
  </sheetViews>
  <sheetFormatPr baseColWidth="10" defaultColWidth="8.83203125" defaultRowHeight="14.75" customHeight="1" x14ac:dyDescent="0.2"/>
  <cols>
    <col min="1" max="1" width="11.6640625" style="9" customWidth="1"/>
    <col min="2" max="2" width="18.1640625" style="9" customWidth="1"/>
    <col min="3" max="3" width="10" style="9" customWidth="1"/>
    <col min="4" max="4" width="8.6640625" style="9" customWidth="1"/>
    <col min="5" max="5" width="12.1640625" style="9" customWidth="1"/>
    <col min="6" max="6" width="6.33203125" style="9" customWidth="1"/>
    <col min="7" max="7" width="6.6640625" style="9" customWidth="1"/>
    <col min="8" max="8" width="6.33203125" style="9" customWidth="1"/>
    <col min="9" max="9" width="9.5" style="9" customWidth="1"/>
    <col min="10" max="11" width="9.1640625" style="9" customWidth="1"/>
    <col min="12" max="16" width="9.6640625" style="9" customWidth="1"/>
    <col min="17" max="17" width="8.33203125" style="9" customWidth="1"/>
    <col min="18" max="18" width="11.6640625" style="9" customWidth="1"/>
    <col min="19" max="256" width="8.83203125" style="9" customWidth="1"/>
  </cols>
  <sheetData>
    <row r="1" spans="1:18" ht="15" customHeight="1" x14ac:dyDescent="0.2">
      <c r="A1" s="2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4" t="s">
        <v>16</v>
      </c>
      <c r="R1" s="4" t="s">
        <v>17</v>
      </c>
    </row>
    <row r="2" spans="1:18" ht="15" customHeight="1" x14ac:dyDescent="0.2">
      <c r="A2" s="5" t="s">
        <v>24</v>
      </c>
      <c r="B2" s="5" t="s">
        <v>25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6">
        <f>MAX(C2,D2)+MAX(IF(F2&lt;&gt;"",F2,E2),G2,H2)+MAX(IF(K2&lt;&gt;"",K2+L2,I2+J2),M2+N2,O2+P2)</f>
        <v>0</v>
      </c>
      <c r="R2" s="8" t="str">
        <f>IF(Q2&gt;89,"A",IF(Q2&gt;79,"B",IF(Q2&gt;69,"C",IF(Q2&gt;59,"D",IF(Q2&gt;44,"E","F")))))</f>
        <v>F</v>
      </c>
    </row>
    <row r="3" spans="1:18" ht="15" customHeight="1" x14ac:dyDescent="0.2">
      <c r="A3" s="5" t="s">
        <v>26</v>
      </c>
      <c r="B3" s="5" t="s">
        <v>27</v>
      </c>
      <c r="C3" s="6">
        <v>2</v>
      </c>
      <c r="D3" s="6">
        <v>9</v>
      </c>
      <c r="E3" s="7"/>
      <c r="F3" s="6">
        <v>12</v>
      </c>
      <c r="G3" s="7"/>
      <c r="H3" s="7"/>
      <c r="I3" s="7"/>
      <c r="J3" s="7"/>
      <c r="K3" s="6">
        <v>0</v>
      </c>
      <c r="L3" s="6">
        <v>3</v>
      </c>
      <c r="M3" s="7"/>
      <c r="N3" s="7"/>
      <c r="O3" s="7"/>
      <c r="P3" s="7"/>
      <c r="Q3" s="6">
        <f>MAX(C3,D3)+MAX(IF(F3&lt;&gt;"",F3,E3),G3,H3)+MAX(IF(K3&lt;&gt;"",K3+L3,I3+J3),M3+N3,O3+P3)</f>
        <v>24</v>
      </c>
      <c r="R3" s="8" t="str">
        <f>IF(Q3&gt;89,"A",IF(Q3&gt;79,"B",IF(Q3&gt;69,"C",IF(Q3&gt;59,"D",IF(Q3&gt;44,"E","F")))))</f>
        <v>F</v>
      </c>
    </row>
    <row r="4" spans="1:18" ht="15" customHeight="1" x14ac:dyDescent="0.2">
      <c r="A4" s="5" t="s">
        <v>28</v>
      </c>
      <c r="B4" s="5" t="s">
        <v>29</v>
      </c>
      <c r="C4" s="6">
        <v>6</v>
      </c>
      <c r="D4" s="6">
        <v>10</v>
      </c>
      <c r="E4" s="6">
        <v>16</v>
      </c>
      <c r="F4" s="7"/>
      <c r="G4" s="7"/>
      <c r="H4" s="7"/>
      <c r="I4" s="6">
        <v>1</v>
      </c>
      <c r="J4" s="6">
        <v>8</v>
      </c>
      <c r="K4" s="6">
        <v>3</v>
      </c>
      <c r="L4" s="6">
        <v>10</v>
      </c>
      <c r="M4" s="7">
        <v>4</v>
      </c>
      <c r="N4" s="7">
        <v>10</v>
      </c>
      <c r="O4" s="7"/>
      <c r="P4" s="7"/>
      <c r="Q4" s="6">
        <f>MAX(C4,D4)+MAX(IF(F4&lt;&gt;"",F4,E4),G4,H4)+MAX(IF(K4&lt;&gt;"",K4+L4,I4+J4),M4+N4,O4+P4)</f>
        <v>40</v>
      </c>
      <c r="R4" s="8" t="str">
        <f>IF(Q4&gt;89,"A",IF(Q4&gt;79,"B",IF(Q4&gt;69,"C",IF(Q4&gt;59,"D",IF(Q4&gt;44,"E","F")))))</f>
        <v>F</v>
      </c>
    </row>
    <row r="5" spans="1:18" ht="15" customHeight="1" x14ac:dyDescent="0.2">
      <c r="A5" s="5" t="s">
        <v>30</v>
      </c>
      <c r="B5" s="5" t="s">
        <v>31</v>
      </c>
      <c r="C5" s="6">
        <v>3</v>
      </c>
      <c r="D5" s="6">
        <v>2</v>
      </c>
      <c r="E5" s="6">
        <v>6</v>
      </c>
      <c r="F5" s="6">
        <v>4</v>
      </c>
      <c r="G5" s="7">
        <v>0</v>
      </c>
      <c r="H5" s="7"/>
      <c r="I5" s="6">
        <v>1</v>
      </c>
      <c r="J5" s="6">
        <v>3</v>
      </c>
      <c r="K5" s="6">
        <v>2</v>
      </c>
      <c r="L5" s="6">
        <v>1</v>
      </c>
      <c r="M5" s="7">
        <v>0</v>
      </c>
      <c r="N5" s="7"/>
      <c r="O5" s="7"/>
      <c r="P5" s="7"/>
      <c r="Q5" s="6">
        <f>MAX(C5,D5)+MAX(IF(F5&lt;&gt;"",F5,E5),G5,H5)+MAX(IF(K5&lt;&gt;"",K5+L5,I5+J5),M5+N5,O5+P5)</f>
        <v>10</v>
      </c>
      <c r="R5" s="8" t="str">
        <f>IF(Q5&gt;89,"A",IF(Q5&gt;79,"B",IF(Q5&gt;69,"C",IF(Q5&gt;59,"D",IF(Q5&gt;44,"E","F")))))</f>
        <v>F</v>
      </c>
    </row>
  </sheetData>
  <conditionalFormatting sqref="Q1">
    <cfRule type="cellIs" dxfId="2" priority="1" stopIfTrue="1" operator="greaterThan">
      <formula>44</formula>
    </cfRule>
  </conditionalFormatting>
  <conditionalFormatting sqref="Q2:Q5">
    <cfRule type="cellIs" dxfId="1" priority="2" stopIfTrue="1" operator="greaterThan">
      <formula>44</formula>
    </cfRule>
  </conditionalFormatting>
  <conditionalFormatting sqref="R2:R5">
    <cfRule type="notContainsText" dxfId="0" priority="3" stopIfTrue="1" operator="notContains" text="F">
      <formula>ISERROR(FIND(UPPER("F"),UPPER(R2)))</formula>
      <formula>"F"</formula>
    </cfRule>
  </conditionalFormatting>
  <pageMargins left="1" right="1" top="1" bottom="1" header="0.25" footer="0.25"/>
  <pageSetup orientation="portrait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</vt:lpstr>
      <vt:lpstr>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2020-09-06T17:06:08Z</dcterms:modified>
</cp:coreProperties>
</file>