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/>
  <mc:AlternateContent xmlns:mc="http://schemas.openxmlformats.org/markup-compatibility/2006">
    <mc:Choice Requires="x15">
      <x15ac:absPath xmlns:x15ac="http://schemas.microsoft.com/office/spreadsheetml/2010/11/ac" url="/Users/goranpopivoda/Downloads/"/>
    </mc:Choice>
  </mc:AlternateContent>
  <xr:revisionPtr revIDLastSave="0" documentId="13_ncr:1_{DA156FA5-FAE7-FC4E-A621-EC31FDEFCA01}" xr6:coauthVersionLast="45" xr6:coauthVersionMax="45" xr10:uidLastSave="{00000000-0000-0000-0000-000000000000}"/>
  <bookViews>
    <workbookView xWindow="0" yWindow="460" windowWidth="15960" windowHeight="13180" xr2:uid="{00000000-000D-0000-FFFF-FFFF00000000}"/>
  </bookViews>
  <sheets>
    <sheet name="A" sheetId="1" r:id="rId1"/>
    <sheet name="B" sheetId="2" r:id="rId2"/>
    <sheet name="C" sheetId="3" r:id="rId3"/>
  </sheets>
  <calcPr calcId="191029"/>
</workbook>
</file>

<file path=xl/calcChain.xml><?xml version="1.0" encoding="utf-8"?>
<calcChain xmlns="http://schemas.openxmlformats.org/spreadsheetml/2006/main">
  <c r="Q31" i="3" l="1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Q11" i="3"/>
  <c r="R11" i="3" s="1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Q2" i="3"/>
  <c r="R2" i="3" s="1"/>
  <c r="Q10" i="2"/>
  <c r="R10" i="2" s="1"/>
  <c r="Q9" i="2"/>
  <c r="R9" i="2" s="1"/>
  <c r="Q8" i="2"/>
  <c r="R8" i="2" s="1"/>
  <c r="Q7" i="2"/>
  <c r="R7" i="2" s="1"/>
  <c r="Q6" i="2"/>
  <c r="R6" i="2" s="1"/>
  <c r="Q5" i="2"/>
  <c r="R5" i="2" s="1"/>
  <c r="Q4" i="2"/>
  <c r="R4" i="2" s="1"/>
  <c r="Q3" i="2"/>
  <c r="R3" i="2" s="1"/>
  <c r="Q2" i="2"/>
  <c r="R2" i="2" s="1"/>
  <c r="Q6" i="1"/>
  <c r="R6" i="1" s="1"/>
  <c r="Q5" i="1"/>
  <c r="R5" i="1" s="1"/>
  <c r="Q4" i="1"/>
  <c r="R4" i="1" s="1"/>
  <c r="Q3" i="1"/>
  <c r="R3" i="1" s="1"/>
  <c r="Q2" i="1"/>
  <c r="R2" i="1" s="1"/>
</calcChain>
</file>

<file path=xl/sharedStrings.xml><?xml version="1.0" encoding="utf-8"?>
<sst xmlns="http://schemas.openxmlformats.org/spreadsheetml/2006/main" count="142" uniqueCount="101">
  <si>
    <t>Broj indeksa</t>
  </si>
  <si>
    <t>Prezime i ime</t>
  </si>
  <si>
    <t>test, max=20</t>
  </si>
  <si>
    <t xml:space="preserve">popravni test </t>
  </si>
  <si>
    <t>kolokvijum, max=40</t>
  </si>
  <si>
    <t>popr. kol.</t>
  </si>
  <si>
    <t>Kol. sept1</t>
  </si>
  <si>
    <t>Kol. sept2</t>
  </si>
  <si>
    <t>završni, teorija</t>
  </si>
  <si>
    <t>završni, zadaci</t>
  </si>
  <si>
    <t>popravni zav. t</t>
  </si>
  <si>
    <t>popravni zav. z.</t>
  </si>
  <si>
    <t>Sept1. zav. t.</t>
  </si>
  <si>
    <t>Sept1. zav. z.</t>
  </si>
  <si>
    <t>Sept2. zav. t.</t>
  </si>
  <si>
    <t>Sept2. zav. z.</t>
  </si>
  <si>
    <t>ukupno</t>
  </si>
  <si>
    <t>predlog ocjene</t>
  </si>
  <si>
    <t>16/2019</t>
  </si>
  <si>
    <t>Jonuz Semra</t>
  </si>
  <si>
    <t>5/2018</t>
  </si>
  <si>
    <t>Ralević Milica</t>
  </si>
  <si>
    <t>9/2018</t>
  </si>
  <si>
    <t>Radović Vuk</t>
  </si>
  <si>
    <t>10/2017</t>
  </si>
  <si>
    <t>Strunjaš Sanja</t>
  </si>
  <si>
    <t>16/2017</t>
  </si>
  <si>
    <t>Pejović Ana</t>
  </si>
  <si>
    <t>41/2019</t>
  </si>
  <si>
    <t>Mihajlović Igor</t>
  </si>
  <si>
    <t>Bujišić Jovana</t>
  </si>
  <si>
    <t>11/2018</t>
  </si>
  <si>
    <t>Kovačević Nemanja</t>
  </si>
  <si>
    <t>13/2018</t>
  </si>
  <si>
    <t>Milikić Luka</t>
  </si>
  <si>
    <t>15/2018</t>
  </si>
  <si>
    <t>Vukojičić Ana</t>
  </si>
  <si>
    <t>25/2018</t>
  </si>
  <si>
    <t>Ivanović Ana</t>
  </si>
  <si>
    <t>35/2018</t>
  </si>
  <si>
    <t>Perišić Jovana</t>
  </si>
  <si>
    <t>39/2018</t>
  </si>
  <si>
    <t>Janković Petar</t>
  </si>
  <si>
    <t>Rakočević Marijana</t>
  </si>
  <si>
    <t>Vučinić Luka</t>
  </si>
  <si>
    <t>7/2018</t>
  </si>
  <si>
    <t>Veljić Rade</t>
  </si>
  <si>
    <t>Rašović Stefan</t>
  </si>
  <si>
    <t>10/2018</t>
  </si>
  <si>
    <t>Vučković Marina</t>
  </si>
  <si>
    <t>12/2018</t>
  </si>
  <si>
    <t>Petrović Anika</t>
  </si>
  <si>
    <t>Knežević Milica</t>
  </si>
  <si>
    <t>19/2018</t>
  </si>
  <si>
    <t>Kadić Milovan</t>
  </si>
  <si>
    <t>20/2018</t>
  </si>
  <si>
    <t>Novović Nemanja</t>
  </si>
  <si>
    <t>24/2018</t>
  </si>
  <si>
    <t>Domazetović Vuk</t>
  </si>
  <si>
    <t>27/2018</t>
  </si>
  <si>
    <t>Knežević Sonja</t>
  </si>
  <si>
    <t>33/2018</t>
  </si>
  <si>
    <t>Radnjić Natalija</t>
  </si>
  <si>
    <t>37/2018</t>
  </si>
  <si>
    <t>Bulajić Jovana</t>
  </si>
  <si>
    <t>38/2018</t>
  </si>
  <si>
    <t>Krnić Admir</t>
  </si>
  <si>
    <t>40/2018</t>
  </si>
  <si>
    <t>Rovčanin Raden</t>
  </si>
  <si>
    <t>41/2018</t>
  </si>
  <si>
    <t>Dedeić Milka</t>
  </si>
  <si>
    <t>45/2018</t>
  </si>
  <si>
    <t>Žunjić Predrag</t>
  </si>
  <si>
    <t>46/2018</t>
  </si>
  <si>
    <t>Popović Nikola</t>
  </si>
  <si>
    <t>48/2018</t>
  </si>
  <si>
    <t>Mićović Kristina</t>
  </si>
  <si>
    <t>17/2017</t>
  </si>
  <si>
    <t>Preradović Zorana</t>
  </si>
  <si>
    <t>18/2017</t>
  </si>
  <si>
    <t>Vlahović Nikola</t>
  </si>
  <si>
    <t>5/2016</t>
  </si>
  <si>
    <t>Raičević Pavle</t>
  </si>
  <si>
    <t>50/2016</t>
  </si>
  <si>
    <t>Vujošević Aleksa</t>
  </si>
  <si>
    <t>6/2015</t>
  </si>
  <si>
    <t>Odžić Amin</t>
  </si>
  <si>
    <t>11/2015</t>
  </si>
  <si>
    <t>Bulatović Teodora</t>
  </si>
  <si>
    <t>32/2015</t>
  </si>
  <si>
    <t>Duborija Miloš</t>
  </si>
  <si>
    <t>35/2014</t>
  </si>
  <si>
    <t>Vučinić Tatjana</t>
  </si>
  <si>
    <t>41/2014</t>
  </si>
  <si>
    <t>Doderović Aleksa</t>
  </si>
  <si>
    <t>42/2013</t>
  </si>
  <si>
    <t>Dragić Milena</t>
  </si>
  <si>
    <t>36/2012</t>
  </si>
  <si>
    <t>Maksimović Milica</t>
  </si>
  <si>
    <t>39/2012</t>
  </si>
  <si>
    <t>Knežević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</si>
</sst>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</font>
    <font>
      <b/>
      <sz val="11"/>
      <color indexed="8"/>
      <name val="Calibri"/>
    </font>
    <font>
      <b/>
      <sz val="7"/>
      <color indexed="8"/>
      <name val="Calibri"/>
    </font>
    <font>
      <b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 applyNumberFormat="1" applyFont="1" applyAlignment="1"/>
  </cellXfs>
  <cellStyles count="1">
    <cellStyle name="Normal" xfId="0" builtinId="0"/>
  </cellStyles>
  <dxfs count="9"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"/>
  <sheetViews>
    <sheetView showGridLines="0" tabSelected="1" zoomScale="90" workbookViewId="0">
      <selection activeCell="I30" sqref="I30"/>
    </sheetView>
  </sheetViews>
  <sheetFormatPr baseColWidth="10" defaultColWidth="8.83203125" defaultRowHeight="14.75" customHeight="1" x14ac:dyDescent="0.2"/>
  <cols>
    <col min="1" max="1" width="11.6640625" style="1" customWidth="1"/>
    <col min="2" max="2" width="18.1640625" style="1" customWidth="1"/>
    <col min="3" max="3" width="10" style="1" customWidth="1"/>
    <col min="4" max="4" width="8.6640625" style="1" customWidth="1"/>
    <col min="5" max="5" width="12.1640625" style="1" customWidth="1"/>
    <col min="6" max="6" width="6.33203125" style="1" customWidth="1"/>
    <col min="7" max="7" width="6.6640625" style="1" customWidth="1"/>
    <col min="8" max="8" width="6.33203125" style="1" customWidth="1"/>
    <col min="9" max="9" width="9.5" style="1" customWidth="1"/>
    <col min="10" max="11" width="9.1640625" style="1" customWidth="1"/>
    <col min="12" max="16" width="9.6640625" style="1" customWidth="1"/>
    <col min="17" max="17" width="8.33203125" style="1" customWidth="1"/>
    <col min="18" max="18" width="11.6640625" style="1" customWidth="1"/>
    <col min="19" max="256" width="8.83203125" style="1" customWidth="1"/>
  </cols>
  <sheetData>
    <row r="1" spans="1:18" ht="15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</row>
    <row r="2" spans="1:18" ht="15" customHeight="1" x14ac:dyDescent="0.2">
      <c r="A2" s="5" t="s">
        <v>18</v>
      </c>
      <c r="B2" s="5" t="s">
        <v>19</v>
      </c>
      <c r="C2" s="6">
        <v>2</v>
      </c>
      <c r="D2" s="6">
        <v>6</v>
      </c>
      <c r="E2" s="6">
        <v>2</v>
      </c>
      <c r="F2" s="6">
        <v>8</v>
      </c>
      <c r="G2" s="7"/>
      <c r="H2" s="7"/>
      <c r="I2" s="7"/>
      <c r="J2" s="7"/>
      <c r="K2" s="7"/>
      <c r="L2" s="7"/>
      <c r="M2" s="7"/>
      <c r="N2" s="7"/>
      <c r="O2" s="7"/>
      <c r="P2" s="7"/>
      <c r="Q2" s="6">
        <f>MAX(C2,D2)+MAX(IF(F2&lt;&gt;"",F2,E2),G2,H2)+MAX(IF(K2&lt;&gt;"",K2+L2,I2+J2),M2+N2,O2+P2)</f>
        <v>14</v>
      </c>
      <c r="R2" s="8" t="str">
        <f>IF(Q2&gt;89,"A",IF(Q2&gt;79,"B",IF(Q2&gt;69,"C",IF(Q2&gt;59,"D",IF(Q2&gt;44,"E","F")))))</f>
        <v>F</v>
      </c>
    </row>
    <row r="3" spans="1:18" ht="15" customHeight="1" x14ac:dyDescent="0.2">
      <c r="A3" s="5" t="s">
        <v>20</v>
      </c>
      <c r="B3" s="5" t="s">
        <v>21</v>
      </c>
      <c r="C3" s="6">
        <v>2</v>
      </c>
      <c r="D3" s="6">
        <v>7</v>
      </c>
      <c r="E3" s="6">
        <v>19</v>
      </c>
      <c r="F3" s="7"/>
      <c r="G3" s="7"/>
      <c r="H3" s="7"/>
      <c r="I3" s="6">
        <v>9</v>
      </c>
      <c r="J3" s="6">
        <v>5</v>
      </c>
      <c r="K3" s="6">
        <v>2</v>
      </c>
      <c r="L3" s="6">
        <v>5</v>
      </c>
      <c r="M3" s="7">
        <v>10</v>
      </c>
      <c r="N3" s="7">
        <v>5</v>
      </c>
      <c r="O3" s="7">
        <v>7</v>
      </c>
      <c r="P3" s="7">
        <v>8</v>
      </c>
      <c r="Q3" s="6">
        <f>MAX(C3,D3)+MAX(IF(F3&lt;&gt;"",F3,E3),G3,H3)+MAX(IF(K3&lt;&gt;"",K3+L3,I3+J3),M3+N3,O3+P3)</f>
        <v>41</v>
      </c>
      <c r="R3" s="8" t="str">
        <f>IF(Q3&gt;89,"A",IF(Q3&gt;79,"B",IF(Q3&gt;69,"C",IF(Q3&gt;59,"D",IF(Q3&gt;44,"E","F")))))</f>
        <v>F</v>
      </c>
    </row>
    <row r="4" spans="1:18" ht="15" customHeight="1" x14ac:dyDescent="0.2">
      <c r="A4" s="5" t="s">
        <v>22</v>
      </c>
      <c r="B4" s="5" t="s">
        <v>23</v>
      </c>
      <c r="C4" s="6">
        <v>4</v>
      </c>
      <c r="D4" s="6">
        <v>0</v>
      </c>
      <c r="E4" s="6">
        <v>2</v>
      </c>
      <c r="F4" s="7"/>
      <c r="G4" s="7"/>
      <c r="H4" s="7">
        <v>2</v>
      </c>
      <c r="I4" s="7"/>
      <c r="J4" s="7"/>
      <c r="K4" s="7"/>
      <c r="L4" s="7"/>
      <c r="M4" s="7">
        <v>0</v>
      </c>
      <c r="N4" s="7"/>
      <c r="O4" s="7">
        <v>6</v>
      </c>
      <c r="P4" s="7">
        <v>5</v>
      </c>
      <c r="Q4" s="6">
        <f>MAX(C4,D4)+MAX(IF(F4&lt;&gt;"",F4,E4),G4,H4)+MAX(IF(K4&lt;&gt;"",K4+L4,I4+J4),M4+N4,O4+P4)</f>
        <v>17</v>
      </c>
      <c r="R4" s="8" t="str">
        <f>IF(Q4&gt;89,"A",IF(Q4&gt;79,"B",IF(Q4&gt;69,"C",IF(Q4&gt;59,"D",IF(Q4&gt;44,"E","F")))))</f>
        <v>F</v>
      </c>
    </row>
    <row r="5" spans="1:18" ht="15" customHeight="1" x14ac:dyDescent="0.2">
      <c r="A5" s="5" t="s">
        <v>24</v>
      </c>
      <c r="B5" s="5" t="s">
        <v>25</v>
      </c>
      <c r="C5" s="6">
        <v>8</v>
      </c>
      <c r="D5" s="6">
        <v>7</v>
      </c>
      <c r="E5" s="6">
        <v>12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>
        <f>MAX(C5,D5)+MAX(IF(F5&lt;&gt;"",F5,E5),G5,H5)+MAX(IF(K5&lt;&gt;"",K5+L5,I5+J5),M5+N5,O5+P5)</f>
        <v>20</v>
      </c>
      <c r="R5" s="8" t="str">
        <f>IF(Q5&gt;89,"A",IF(Q5&gt;79,"B",IF(Q5&gt;69,"C",IF(Q5&gt;59,"D",IF(Q5&gt;44,"E","F")))))</f>
        <v>F</v>
      </c>
    </row>
    <row r="6" spans="1:18" ht="15" customHeight="1" x14ac:dyDescent="0.2">
      <c r="A6" s="5" t="s">
        <v>26</v>
      </c>
      <c r="B6" s="5" t="s">
        <v>27</v>
      </c>
      <c r="C6" s="6">
        <v>4</v>
      </c>
      <c r="D6" s="6">
        <v>9</v>
      </c>
      <c r="E6" s="6">
        <v>11</v>
      </c>
      <c r="F6" s="6">
        <v>13</v>
      </c>
      <c r="G6" s="7"/>
      <c r="H6" s="7"/>
      <c r="I6" s="6">
        <v>10</v>
      </c>
      <c r="J6" s="6">
        <v>5</v>
      </c>
      <c r="K6" s="6">
        <v>4</v>
      </c>
      <c r="L6" s="6">
        <v>9</v>
      </c>
      <c r="M6" s="7">
        <v>15</v>
      </c>
      <c r="N6" s="7">
        <v>8</v>
      </c>
      <c r="O6" s="7"/>
      <c r="P6" s="7"/>
      <c r="Q6" s="6">
        <f>MAX(C6,D6)+MAX(IF(F6&lt;&gt;"",F6,E6),G6,H6)+MAX(IF(K6&lt;&gt;"",K6+L6,I6+J6),M6+N6,O6+P6)</f>
        <v>45</v>
      </c>
      <c r="R6" s="8" t="str">
        <f>IF(Q6&gt;89,"A",IF(Q6&gt;79,"B",IF(Q6&gt;69,"C",IF(Q6&gt;59,"D",IF(Q6&gt;44,"E","F")))))</f>
        <v>E</v>
      </c>
    </row>
  </sheetData>
  <conditionalFormatting sqref="Q1">
    <cfRule type="cellIs" dxfId="8" priority="1" stopIfTrue="1" operator="greaterThan">
      <formula>44</formula>
    </cfRule>
  </conditionalFormatting>
  <conditionalFormatting sqref="Q2:Q6">
    <cfRule type="cellIs" dxfId="7" priority="2" stopIfTrue="1" operator="greaterThan">
      <formula>44</formula>
    </cfRule>
  </conditionalFormatting>
  <conditionalFormatting sqref="R2:R6">
    <cfRule type="notContainsText" dxfId="6" priority="3" stopIfTrue="1" operator="notContains" text="F">
      <formula>ISERROR(FIND(UPPER("F"),UPPER(R2)))</formula>
      <formula>"F"</formula>
    </cfRule>
  </conditionalFormatting>
  <pageMargins left="0.7" right="0.7" top="0.75" bottom="0.75" header="0.3" footer="0.3"/>
  <pageSetup scale="99"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0"/>
  <sheetViews>
    <sheetView showGridLines="0" workbookViewId="0">
      <selection activeCell="P20" sqref="P20"/>
    </sheetView>
  </sheetViews>
  <sheetFormatPr baseColWidth="10" defaultColWidth="8.83203125" defaultRowHeight="14.75" customHeight="1" x14ac:dyDescent="0.2"/>
  <cols>
    <col min="1" max="1" width="12.6640625" style="9" customWidth="1"/>
    <col min="2" max="2" width="19.33203125" style="9" customWidth="1"/>
    <col min="3" max="3" width="8.33203125" style="9" customWidth="1"/>
    <col min="4" max="4" width="8.83203125" style="9" customWidth="1"/>
    <col min="5" max="5" width="12.1640625" style="9" customWidth="1"/>
    <col min="6" max="8" width="7.83203125" style="9" customWidth="1"/>
    <col min="9" max="9" width="10.33203125" style="9" customWidth="1"/>
    <col min="10" max="10" width="9.1640625" style="9" customWidth="1"/>
    <col min="11" max="11" width="8.5" style="9" customWidth="1"/>
    <col min="12" max="12" width="9.6640625" style="9" customWidth="1"/>
    <col min="13" max="16" width="8.33203125" style="9" customWidth="1"/>
    <col min="17" max="17" width="8.1640625" style="9" customWidth="1"/>
    <col min="18" max="18" width="11.6640625" style="9" customWidth="1"/>
    <col min="19" max="256" width="8.83203125" style="9" customWidth="1"/>
  </cols>
  <sheetData>
    <row r="1" spans="1:18" ht="15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</row>
    <row r="2" spans="1:18" ht="15" customHeight="1" x14ac:dyDescent="0.2">
      <c r="A2" s="5" t="s">
        <v>28</v>
      </c>
      <c r="B2" s="5" t="s">
        <v>29</v>
      </c>
      <c r="C2" s="6">
        <v>10</v>
      </c>
      <c r="D2" s="6">
        <v>4</v>
      </c>
      <c r="E2" s="6">
        <v>9</v>
      </c>
      <c r="F2" s="6">
        <v>20</v>
      </c>
      <c r="G2" s="7"/>
      <c r="H2" s="7"/>
      <c r="I2" s="6">
        <v>1</v>
      </c>
      <c r="J2" s="7"/>
      <c r="K2" s="6">
        <v>18</v>
      </c>
      <c r="L2" s="6">
        <v>2</v>
      </c>
      <c r="M2" s="7"/>
      <c r="N2" s="7"/>
      <c r="O2" s="7"/>
      <c r="P2" s="7"/>
      <c r="Q2" s="6">
        <f t="shared" ref="Q2:Q10" si="0">MAX(C2,D2)+MAX(IF(F2&lt;&gt;"",F2,E2),G2,H2)+MAX(IF(K2&lt;&gt;"",K2+L2,I2+J2),M2+N2,O2+P2)</f>
        <v>50</v>
      </c>
      <c r="R2" s="8" t="str">
        <f t="shared" ref="R2:R10" si="1">IF(Q2&gt;89,"A",IF(Q2&gt;79,"B",IF(Q2&gt;69,"C",IF(Q2&gt;59,"D",IF(Q2&gt;44,"E","F")))))</f>
        <v>E</v>
      </c>
    </row>
    <row r="3" spans="1:18" ht="15" customHeight="1" x14ac:dyDescent="0.2">
      <c r="A3" s="5" t="s">
        <v>20</v>
      </c>
      <c r="B3" s="5" t="s">
        <v>30</v>
      </c>
      <c r="C3" s="6">
        <v>7</v>
      </c>
      <c r="D3" s="6">
        <v>8</v>
      </c>
      <c r="E3" s="6">
        <v>11</v>
      </c>
      <c r="F3" s="6">
        <v>12</v>
      </c>
      <c r="G3" s="7"/>
      <c r="H3" s="7">
        <v>10</v>
      </c>
      <c r="I3" s="7"/>
      <c r="J3" s="7"/>
      <c r="K3" s="7"/>
      <c r="L3" s="7"/>
      <c r="M3" s="7">
        <v>12</v>
      </c>
      <c r="N3" s="7">
        <v>10</v>
      </c>
      <c r="O3" s="7">
        <v>16</v>
      </c>
      <c r="P3" s="7">
        <v>10</v>
      </c>
      <c r="Q3" s="6">
        <f t="shared" si="0"/>
        <v>46</v>
      </c>
      <c r="R3" s="8" t="str">
        <f t="shared" si="1"/>
        <v>E</v>
      </c>
    </row>
    <row r="4" spans="1:18" ht="15" customHeight="1" x14ac:dyDescent="0.2">
      <c r="A4" s="5" t="s">
        <v>31</v>
      </c>
      <c r="B4" s="5" t="s">
        <v>32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6">
        <f t="shared" si="0"/>
        <v>0</v>
      </c>
      <c r="R4" s="8" t="str">
        <f t="shared" si="1"/>
        <v>F</v>
      </c>
    </row>
    <row r="5" spans="1:18" ht="15" customHeight="1" x14ac:dyDescent="0.2">
      <c r="A5" s="5" t="s">
        <v>33</v>
      </c>
      <c r="B5" s="5" t="s">
        <v>34</v>
      </c>
      <c r="C5" s="6">
        <v>2</v>
      </c>
      <c r="D5" s="6">
        <v>13</v>
      </c>
      <c r="E5" s="7"/>
      <c r="F5" s="6">
        <v>16</v>
      </c>
      <c r="G5" s="7"/>
      <c r="H5" s="7"/>
      <c r="I5" s="6">
        <v>0</v>
      </c>
      <c r="J5" s="7"/>
      <c r="K5" s="7"/>
      <c r="L5" s="7"/>
      <c r="M5" s="7"/>
      <c r="N5" s="7"/>
      <c r="O5" s="7">
        <v>5</v>
      </c>
      <c r="P5" s="7">
        <v>11</v>
      </c>
      <c r="Q5" s="6">
        <f t="shared" si="0"/>
        <v>45</v>
      </c>
      <c r="R5" s="8" t="str">
        <f t="shared" si="1"/>
        <v>E</v>
      </c>
    </row>
    <row r="6" spans="1:18" ht="15" customHeight="1" x14ac:dyDescent="0.2">
      <c r="A6" s="5" t="s">
        <v>35</v>
      </c>
      <c r="B6" s="5" t="s">
        <v>36</v>
      </c>
      <c r="C6" s="6">
        <v>6</v>
      </c>
      <c r="D6" s="6">
        <v>11</v>
      </c>
      <c r="E6" s="6">
        <v>19</v>
      </c>
      <c r="F6" s="7"/>
      <c r="G6" s="7"/>
      <c r="H6" s="7"/>
      <c r="I6" s="6">
        <v>1</v>
      </c>
      <c r="J6" s="6">
        <v>6</v>
      </c>
      <c r="K6" s="6">
        <v>3</v>
      </c>
      <c r="L6" s="6">
        <v>1</v>
      </c>
      <c r="M6" s="7">
        <v>12</v>
      </c>
      <c r="N6" s="7">
        <v>8</v>
      </c>
      <c r="O6" s="7"/>
      <c r="P6" s="7"/>
      <c r="Q6" s="6">
        <f t="shared" si="0"/>
        <v>50</v>
      </c>
      <c r="R6" s="8" t="str">
        <f t="shared" si="1"/>
        <v>E</v>
      </c>
    </row>
    <row r="7" spans="1:18" ht="15" customHeight="1" x14ac:dyDescent="0.2">
      <c r="A7" s="5" t="s">
        <v>37</v>
      </c>
      <c r="B7" s="5" t="s">
        <v>38</v>
      </c>
      <c r="C7" s="6">
        <v>6</v>
      </c>
      <c r="D7" s="6">
        <v>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6">
        <f t="shared" si="0"/>
        <v>6</v>
      </c>
      <c r="R7" s="8" t="str">
        <f t="shared" si="1"/>
        <v>F</v>
      </c>
    </row>
    <row r="8" spans="1:18" ht="15" customHeight="1" x14ac:dyDescent="0.2">
      <c r="A8" s="5" t="s">
        <v>39</v>
      </c>
      <c r="B8" s="5" t="s">
        <v>40</v>
      </c>
      <c r="C8" s="6">
        <v>7</v>
      </c>
      <c r="D8" s="10"/>
      <c r="E8" s="6">
        <v>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>
        <f t="shared" si="0"/>
        <v>9</v>
      </c>
      <c r="R8" s="8" t="str">
        <f t="shared" si="1"/>
        <v>F</v>
      </c>
    </row>
    <row r="9" spans="1:18" ht="15" customHeight="1" x14ac:dyDescent="0.2">
      <c r="A9" s="5" t="s">
        <v>41</v>
      </c>
      <c r="B9" s="5" t="s">
        <v>42</v>
      </c>
      <c r="C9" s="6">
        <v>1</v>
      </c>
      <c r="D9" s="6">
        <v>4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6">
        <f t="shared" si="0"/>
        <v>4</v>
      </c>
      <c r="R9" s="8" t="str">
        <f t="shared" si="1"/>
        <v>F</v>
      </c>
    </row>
    <row r="10" spans="1:18" ht="15" customHeight="1" x14ac:dyDescent="0.2">
      <c r="A10" s="5" t="s">
        <v>26</v>
      </c>
      <c r="B10" s="5" t="s">
        <v>43</v>
      </c>
      <c r="C10" s="6">
        <v>9</v>
      </c>
      <c r="D10" s="6">
        <v>14</v>
      </c>
      <c r="E10" s="6">
        <v>15</v>
      </c>
      <c r="F10" s="7"/>
      <c r="G10" s="7"/>
      <c r="H10" s="7"/>
      <c r="I10" s="6">
        <v>8</v>
      </c>
      <c r="J10" s="6">
        <v>3</v>
      </c>
      <c r="K10" s="6">
        <v>3</v>
      </c>
      <c r="L10" s="6">
        <v>4</v>
      </c>
      <c r="M10" s="7">
        <v>14</v>
      </c>
      <c r="N10" s="7">
        <v>5</v>
      </c>
      <c r="O10" s="7"/>
      <c r="P10" s="7"/>
      <c r="Q10" s="6">
        <f t="shared" si="0"/>
        <v>48</v>
      </c>
      <c r="R10" s="8" t="str">
        <f t="shared" si="1"/>
        <v>E</v>
      </c>
    </row>
  </sheetData>
  <conditionalFormatting sqref="Q1">
    <cfRule type="cellIs" dxfId="5" priority="1" stopIfTrue="1" operator="greaterThan">
      <formula>44</formula>
    </cfRule>
  </conditionalFormatting>
  <conditionalFormatting sqref="Q2:Q10">
    <cfRule type="cellIs" dxfId="4" priority="2" stopIfTrue="1" operator="greaterThan">
      <formula>44</formula>
    </cfRule>
  </conditionalFormatting>
  <conditionalFormatting sqref="R2:R10">
    <cfRule type="notContainsText" dxfId="3" priority="3" stopIfTrue="1" operator="notContains" text="F">
      <formula>ISERROR(FIND(UPPER("F"),UPPER(R2)))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31"/>
  <sheetViews>
    <sheetView showGridLines="0" topLeftCell="J8" zoomScaleNormal="100" workbookViewId="0">
      <selection activeCell="P17" sqref="P17"/>
    </sheetView>
  </sheetViews>
  <sheetFormatPr baseColWidth="10" defaultColWidth="8.83203125" defaultRowHeight="14.75" customHeight="1" x14ac:dyDescent="0.2"/>
  <cols>
    <col min="1" max="1" width="12.6640625" style="11" customWidth="1"/>
    <col min="2" max="2" width="19.33203125" style="11" customWidth="1"/>
    <col min="3" max="3" width="8.33203125" style="11" customWidth="1"/>
    <col min="4" max="4" width="8.83203125" style="11" customWidth="1"/>
    <col min="5" max="5" width="12.1640625" style="11" customWidth="1"/>
    <col min="6" max="8" width="7.83203125" style="11" customWidth="1"/>
    <col min="9" max="9" width="10.33203125" style="11" customWidth="1"/>
    <col min="10" max="10" width="9.1640625" style="11" customWidth="1"/>
    <col min="11" max="11" width="8.5" style="11" customWidth="1"/>
    <col min="12" max="12" width="9.6640625" style="11" customWidth="1"/>
    <col min="13" max="16" width="8.33203125" style="11" customWidth="1"/>
    <col min="17" max="17" width="8.1640625" style="11" customWidth="1"/>
    <col min="18" max="18" width="11.6640625" style="11" customWidth="1"/>
    <col min="19" max="256" width="8.83203125" style="11" customWidth="1"/>
  </cols>
  <sheetData>
    <row r="1" spans="1:18" ht="15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</row>
    <row r="2" spans="1:18" ht="15" customHeight="1" x14ac:dyDescent="0.2">
      <c r="A2" s="5" t="s">
        <v>20</v>
      </c>
      <c r="B2" s="5" t="s">
        <v>44</v>
      </c>
      <c r="C2" s="7"/>
      <c r="D2" s="6">
        <v>2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6">
        <f t="shared" ref="Q2:Q31" si="0">MAX(C2,D2)+MAX(IF(F2&lt;&gt;"",F2,E2),G2,H2)+MAX(IF(K2&lt;&gt;"",K2+L2,I2+J2),M2+N2,O2+P2)</f>
        <v>2</v>
      </c>
      <c r="R2" s="8" t="str">
        <f t="shared" ref="R2:R31" si="1">IF(Q2&gt;89,"A",IF(Q2&gt;79,"B",IF(Q2&gt;69,"C",IF(Q2&gt;59,"D",IF(Q2&gt;44,"E","F")))))</f>
        <v>F</v>
      </c>
    </row>
    <row r="3" spans="1:18" ht="15" customHeight="1" x14ac:dyDescent="0.2">
      <c r="A3" s="5" t="s">
        <v>45</v>
      </c>
      <c r="B3" s="5" t="s">
        <v>46</v>
      </c>
      <c r="C3" s="6">
        <v>8</v>
      </c>
      <c r="D3" s="6">
        <v>7</v>
      </c>
      <c r="E3" s="6">
        <v>15</v>
      </c>
      <c r="F3" s="7"/>
      <c r="G3" s="7"/>
      <c r="H3" s="7"/>
      <c r="I3" s="6">
        <v>1</v>
      </c>
      <c r="J3" s="6">
        <v>11</v>
      </c>
      <c r="K3" s="6">
        <v>11</v>
      </c>
      <c r="L3" s="6">
        <v>5</v>
      </c>
      <c r="M3" s="7">
        <v>12</v>
      </c>
      <c r="N3" s="7">
        <v>14</v>
      </c>
      <c r="O3" s="7"/>
      <c r="P3" s="7"/>
      <c r="Q3" s="6">
        <f t="shared" si="0"/>
        <v>49</v>
      </c>
      <c r="R3" s="8" t="str">
        <f t="shared" si="1"/>
        <v>E</v>
      </c>
    </row>
    <row r="4" spans="1:18" ht="15" customHeight="1" x14ac:dyDescent="0.2">
      <c r="A4" s="5" t="s">
        <v>22</v>
      </c>
      <c r="B4" s="5" t="s">
        <v>47</v>
      </c>
      <c r="C4" s="6">
        <v>13</v>
      </c>
      <c r="D4" s="6">
        <v>5</v>
      </c>
      <c r="E4" s="6">
        <v>25</v>
      </c>
      <c r="F4" s="7"/>
      <c r="G4" s="7"/>
      <c r="H4" s="7">
        <v>33</v>
      </c>
      <c r="I4" s="6">
        <v>10</v>
      </c>
      <c r="J4" s="6">
        <v>19</v>
      </c>
      <c r="K4" s="6">
        <v>14</v>
      </c>
      <c r="L4" s="6">
        <v>16</v>
      </c>
      <c r="M4" s="7"/>
      <c r="N4" s="7"/>
      <c r="O4" s="7"/>
      <c r="P4" s="7"/>
      <c r="Q4" s="6">
        <f t="shared" si="0"/>
        <v>76</v>
      </c>
      <c r="R4" s="8" t="str">
        <f t="shared" si="1"/>
        <v>C</v>
      </c>
    </row>
    <row r="5" spans="1:18" ht="15" customHeight="1" x14ac:dyDescent="0.2">
      <c r="A5" s="5" t="s">
        <v>48</v>
      </c>
      <c r="B5" s="5" t="s">
        <v>49</v>
      </c>
      <c r="C5" s="6">
        <v>8</v>
      </c>
      <c r="D5" s="6">
        <v>3</v>
      </c>
      <c r="E5" s="6">
        <v>4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>
        <f t="shared" si="0"/>
        <v>12</v>
      </c>
      <c r="R5" s="8" t="str">
        <f t="shared" si="1"/>
        <v>F</v>
      </c>
    </row>
    <row r="6" spans="1:18" ht="15" customHeight="1" x14ac:dyDescent="0.2">
      <c r="A6" s="5" t="s">
        <v>50</v>
      </c>
      <c r="B6" s="5" t="s">
        <v>51</v>
      </c>
      <c r="C6" s="6">
        <v>3</v>
      </c>
      <c r="D6" s="6">
        <v>5</v>
      </c>
      <c r="E6" s="7"/>
      <c r="F6" s="7"/>
      <c r="G6" s="7">
        <v>6</v>
      </c>
      <c r="H6" s="7"/>
      <c r="I6" s="7"/>
      <c r="J6" s="7"/>
      <c r="K6" s="7"/>
      <c r="L6" s="7"/>
      <c r="M6" s="7">
        <v>10</v>
      </c>
      <c r="N6" s="7"/>
      <c r="O6" s="7"/>
      <c r="P6" s="7"/>
      <c r="Q6" s="6">
        <f t="shared" si="0"/>
        <v>21</v>
      </c>
      <c r="R6" s="8" t="str">
        <f t="shared" si="1"/>
        <v>F</v>
      </c>
    </row>
    <row r="7" spans="1:18" ht="15" customHeight="1" x14ac:dyDescent="0.2">
      <c r="A7" s="5" t="s">
        <v>33</v>
      </c>
      <c r="B7" s="5" t="s">
        <v>52</v>
      </c>
      <c r="C7" s="6">
        <v>2</v>
      </c>
      <c r="D7" s="6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6">
        <f t="shared" si="0"/>
        <v>2</v>
      </c>
      <c r="R7" s="8" t="str">
        <f t="shared" si="1"/>
        <v>F</v>
      </c>
    </row>
    <row r="8" spans="1:18" ht="15" customHeight="1" x14ac:dyDescent="0.2">
      <c r="A8" s="5" t="s">
        <v>53</v>
      </c>
      <c r="B8" s="5" t="s">
        <v>54</v>
      </c>
      <c r="C8" s="6">
        <v>4</v>
      </c>
      <c r="D8" s="6">
        <v>5</v>
      </c>
      <c r="E8" s="6">
        <v>14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>
        <f t="shared" si="0"/>
        <v>19</v>
      </c>
      <c r="R8" s="8" t="str">
        <f t="shared" si="1"/>
        <v>F</v>
      </c>
    </row>
    <row r="9" spans="1:18" ht="15" customHeight="1" x14ac:dyDescent="0.2">
      <c r="A9" s="5" t="s">
        <v>55</v>
      </c>
      <c r="B9" s="5" t="s">
        <v>56</v>
      </c>
      <c r="C9" s="6">
        <v>7</v>
      </c>
      <c r="D9" s="6">
        <v>0</v>
      </c>
      <c r="E9" s="7"/>
      <c r="F9" s="6">
        <v>13</v>
      </c>
      <c r="G9" s="7"/>
      <c r="H9" s="7"/>
      <c r="I9" s="7"/>
      <c r="J9" s="7"/>
      <c r="K9" s="6">
        <v>11</v>
      </c>
      <c r="L9" s="6">
        <v>1</v>
      </c>
      <c r="M9" s="7"/>
      <c r="N9" s="7"/>
      <c r="O9" s="7"/>
      <c r="P9" s="7"/>
      <c r="Q9" s="6">
        <f t="shared" si="0"/>
        <v>32</v>
      </c>
      <c r="R9" s="8" t="str">
        <f t="shared" si="1"/>
        <v>F</v>
      </c>
    </row>
    <row r="10" spans="1:18" ht="15" customHeight="1" x14ac:dyDescent="0.2">
      <c r="A10" s="5" t="s">
        <v>57</v>
      </c>
      <c r="B10" s="5" t="s">
        <v>58</v>
      </c>
      <c r="C10" s="6">
        <v>6</v>
      </c>
      <c r="D10" s="6">
        <v>5</v>
      </c>
      <c r="E10" s="6">
        <v>11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6">
        <f t="shared" si="0"/>
        <v>17</v>
      </c>
      <c r="R10" s="8" t="str">
        <f t="shared" si="1"/>
        <v>F</v>
      </c>
    </row>
    <row r="11" spans="1:18" ht="15" customHeight="1" x14ac:dyDescent="0.2">
      <c r="A11" s="5" t="s">
        <v>59</v>
      </c>
      <c r="B11" s="5" t="s">
        <v>60</v>
      </c>
      <c r="C11" s="6">
        <v>2</v>
      </c>
      <c r="D11" s="6">
        <v>0</v>
      </c>
      <c r="E11" s="6">
        <v>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">
        <f t="shared" si="0"/>
        <v>7</v>
      </c>
      <c r="R11" s="8" t="str">
        <f t="shared" si="1"/>
        <v>F</v>
      </c>
    </row>
    <row r="12" spans="1:18" ht="15" customHeight="1" x14ac:dyDescent="0.2">
      <c r="A12" s="5" t="s">
        <v>61</v>
      </c>
      <c r="B12" s="5" t="s">
        <v>62</v>
      </c>
      <c r="C12" s="6">
        <v>3</v>
      </c>
      <c r="D12" s="6">
        <v>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6">
        <f t="shared" si="0"/>
        <v>3</v>
      </c>
      <c r="R12" s="8" t="str">
        <f t="shared" si="1"/>
        <v>F</v>
      </c>
    </row>
    <row r="13" spans="1:18" ht="15" customHeight="1" x14ac:dyDescent="0.2">
      <c r="A13" s="5" t="s">
        <v>63</v>
      </c>
      <c r="B13" s="5" t="s">
        <v>64</v>
      </c>
      <c r="C13" s="6">
        <v>4</v>
      </c>
      <c r="D13" s="6">
        <v>5</v>
      </c>
      <c r="E13" s="7"/>
      <c r="F13" s="7"/>
      <c r="G13" s="7">
        <v>5</v>
      </c>
      <c r="H13" s="7">
        <v>12</v>
      </c>
      <c r="I13" s="7"/>
      <c r="J13" s="7"/>
      <c r="K13" s="7"/>
      <c r="L13" s="7"/>
      <c r="M13" s="7"/>
      <c r="N13" s="7"/>
      <c r="O13" s="7">
        <v>18</v>
      </c>
      <c r="P13" s="7">
        <v>10</v>
      </c>
      <c r="Q13" s="6">
        <f t="shared" si="0"/>
        <v>45</v>
      </c>
      <c r="R13" s="8" t="str">
        <f t="shared" si="1"/>
        <v>E</v>
      </c>
    </row>
    <row r="14" spans="1:18" ht="15" customHeight="1" x14ac:dyDescent="0.2">
      <c r="A14" s="5" t="s">
        <v>65</v>
      </c>
      <c r="B14" s="5" t="s">
        <v>66</v>
      </c>
      <c r="C14" s="6">
        <v>12</v>
      </c>
      <c r="D14" s="6">
        <v>15</v>
      </c>
      <c r="E14" s="6">
        <v>28</v>
      </c>
      <c r="F14" s="6">
        <v>32</v>
      </c>
      <c r="G14" s="7">
        <v>38</v>
      </c>
      <c r="H14" s="7"/>
      <c r="I14" s="6">
        <v>18</v>
      </c>
      <c r="J14" s="6">
        <v>20</v>
      </c>
      <c r="K14" s="7"/>
      <c r="L14" s="7"/>
      <c r="M14" s="7"/>
      <c r="N14" s="7"/>
      <c r="O14" s="7"/>
      <c r="P14" s="7"/>
      <c r="Q14" s="6">
        <f t="shared" si="0"/>
        <v>91</v>
      </c>
      <c r="R14" s="8" t="str">
        <f t="shared" si="1"/>
        <v>A</v>
      </c>
    </row>
    <row r="15" spans="1:18" ht="15" customHeight="1" x14ac:dyDescent="0.2">
      <c r="A15" s="5" t="s">
        <v>67</v>
      </c>
      <c r="B15" s="5" t="s">
        <v>68</v>
      </c>
      <c r="C15" s="6">
        <v>4</v>
      </c>
      <c r="D15" s="6">
        <v>5</v>
      </c>
      <c r="E15" s="6">
        <v>10</v>
      </c>
      <c r="F15" s="7"/>
      <c r="G15" s="7">
        <v>15</v>
      </c>
      <c r="H15" s="7"/>
      <c r="I15" s="7"/>
      <c r="J15" s="7"/>
      <c r="K15" s="6">
        <v>20</v>
      </c>
      <c r="L15" s="6">
        <v>6</v>
      </c>
      <c r="M15" s="7"/>
      <c r="N15" s="7"/>
      <c r="O15" s="7"/>
      <c r="P15" s="7"/>
      <c r="Q15" s="6">
        <f t="shared" si="0"/>
        <v>46</v>
      </c>
      <c r="R15" s="8" t="str">
        <f t="shared" si="1"/>
        <v>E</v>
      </c>
    </row>
    <row r="16" spans="1:18" ht="15" customHeight="1" x14ac:dyDescent="0.2">
      <c r="A16" s="5" t="s">
        <v>69</v>
      </c>
      <c r="B16" s="5" t="s">
        <v>70</v>
      </c>
      <c r="C16" s="6">
        <v>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6">
        <f t="shared" si="0"/>
        <v>5</v>
      </c>
      <c r="R16" s="8" t="str">
        <f t="shared" si="1"/>
        <v>F</v>
      </c>
    </row>
    <row r="17" spans="1:18" ht="15" customHeight="1" x14ac:dyDescent="0.2">
      <c r="A17" s="5" t="s">
        <v>71</v>
      </c>
      <c r="B17" s="5" t="s">
        <v>72</v>
      </c>
      <c r="C17" s="6">
        <v>16</v>
      </c>
      <c r="D17" s="7"/>
      <c r="E17" s="6">
        <v>16</v>
      </c>
      <c r="F17" s="7"/>
      <c r="G17" s="7"/>
      <c r="H17" s="7"/>
      <c r="I17" s="6">
        <v>1</v>
      </c>
      <c r="J17" s="6">
        <v>9</v>
      </c>
      <c r="K17" s="6">
        <v>4</v>
      </c>
      <c r="L17" s="6">
        <v>2</v>
      </c>
      <c r="M17" s="7"/>
      <c r="N17" s="7"/>
      <c r="O17" s="7">
        <v>15</v>
      </c>
      <c r="P17" s="7">
        <v>10</v>
      </c>
      <c r="Q17" s="6">
        <f t="shared" si="0"/>
        <v>57</v>
      </c>
      <c r="R17" s="8" t="str">
        <f t="shared" si="1"/>
        <v>E</v>
      </c>
    </row>
    <row r="18" spans="1:18" ht="15" customHeight="1" x14ac:dyDescent="0.2">
      <c r="A18" s="5" t="s">
        <v>73</v>
      </c>
      <c r="B18" s="5" t="s">
        <v>74</v>
      </c>
      <c r="C18" s="6">
        <v>2</v>
      </c>
      <c r="D18" s="6">
        <v>2</v>
      </c>
      <c r="E18" s="7"/>
      <c r="F18" s="7"/>
      <c r="G18" s="7">
        <v>20</v>
      </c>
      <c r="H18" s="7"/>
      <c r="I18" s="7"/>
      <c r="J18" s="7"/>
      <c r="K18" s="7"/>
      <c r="L18" s="7"/>
      <c r="M18" s="7"/>
      <c r="N18" s="7"/>
      <c r="O18" s="7">
        <v>18</v>
      </c>
      <c r="P18" s="7">
        <v>8</v>
      </c>
      <c r="Q18" s="6">
        <f t="shared" si="0"/>
        <v>48</v>
      </c>
      <c r="R18" s="8" t="str">
        <f t="shared" si="1"/>
        <v>E</v>
      </c>
    </row>
    <row r="19" spans="1:18" ht="15" customHeight="1" x14ac:dyDescent="0.2">
      <c r="A19" s="5" t="s">
        <v>75</v>
      </c>
      <c r="B19" s="5" t="s">
        <v>76</v>
      </c>
      <c r="C19" s="6">
        <v>13</v>
      </c>
      <c r="D19" s="6">
        <v>5</v>
      </c>
      <c r="E19" s="6">
        <v>15</v>
      </c>
      <c r="F19" s="7"/>
      <c r="G19" s="7"/>
      <c r="H19" s="7"/>
      <c r="I19" s="6">
        <v>0</v>
      </c>
      <c r="J19" s="6">
        <v>5</v>
      </c>
      <c r="K19" s="6">
        <v>3</v>
      </c>
      <c r="L19" s="6">
        <v>5</v>
      </c>
      <c r="M19" s="7"/>
      <c r="N19" s="7"/>
      <c r="O19" s="7">
        <v>13</v>
      </c>
      <c r="P19" s="7">
        <v>6</v>
      </c>
      <c r="Q19" s="6">
        <f t="shared" si="0"/>
        <v>47</v>
      </c>
      <c r="R19" s="8" t="str">
        <f t="shared" si="1"/>
        <v>E</v>
      </c>
    </row>
    <row r="20" spans="1:18" ht="15" customHeight="1" x14ac:dyDescent="0.2">
      <c r="A20" s="5" t="s">
        <v>77</v>
      </c>
      <c r="B20" s="5" t="s">
        <v>78</v>
      </c>
      <c r="C20" s="6">
        <v>10</v>
      </c>
      <c r="D20" s="6">
        <v>2</v>
      </c>
      <c r="E20" s="6">
        <v>9</v>
      </c>
      <c r="F20" s="7"/>
      <c r="G20" s="7">
        <v>20</v>
      </c>
      <c r="H20" s="7"/>
      <c r="I20" s="7"/>
      <c r="J20" s="7"/>
      <c r="K20" s="6">
        <v>11</v>
      </c>
      <c r="L20" s="6">
        <v>8</v>
      </c>
      <c r="M20" s="7"/>
      <c r="N20" s="7"/>
      <c r="O20" s="7"/>
      <c r="P20" s="7"/>
      <c r="Q20" s="6">
        <f t="shared" si="0"/>
        <v>49</v>
      </c>
      <c r="R20" s="8" t="str">
        <f t="shared" si="1"/>
        <v>E</v>
      </c>
    </row>
    <row r="21" spans="1:18" ht="15" customHeight="1" x14ac:dyDescent="0.2">
      <c r="A21" s="5" t="s">
        <v>79</v>
      </c>
      <c r="B21" s="5" t="s">
        <v>80</v>
      </c>
      <c r="C21" s="6">
        <v>7</v>
      </c>
      <c r="D21" s="6">
        <v>3</v>
      </c>
      <c r="E21" s="6">
        <v>12</v>
      </c>
      <c r="F21" s="6">
        <v>20</v>
      </c>
      <c r="G21" s="7"/>
      <c r="H21" s="7">
        <v>10</v>
      </c>
      <c r="I21" s="6">
        <v>10</v>
      </c>
      <c r="J21" s="6">
        <v>0</v>
      </c>
      <c r="K21" s="6">
        <v>1</v>
      </c>
      <c r="L21" s="6">
        <v>0</v>
      </c>
      <c r="M21" s="7"/>
      <c r="N21" s="7"/>
      <c r="O21" s="7"/>
      <c r="P21" s="7"/>
      <c r="Q21" s="6">
        <f t="shared" si="0"/>
        <v>28</v>
      </c>
      <c r="R21" s="8" t="str">
        <f t="shared" si="1"/>
        <v>F</v>
      </c>
    </row>
    <row r="22" spans="1:18" ht="15" customHeight="1" x14ac:dyDescent="0.2">
      <c r="A22" s="5" t="s">
        <v>81</v>
      </c>
      <c r="B22" s="5" t="s">
        <v>82</v>
      </c>
      <c r="C22" s="6">
        <v>11</v>
      </c>
      <c r="D22" s="6">
        <v>3</v>
      </c>
      <c r="E22" s="6">
        <v>18</v>
      </c>
      <c r="F22" s="7"/>
      <c r="G22" s="7"/>
      <c r="H22" s="7"/>
      <c r="I22" s="7"/>
      <c r="J22" s="7"/>
      <c r="K22" s="7"/>
      <c r="L22" s="7"/>
      <c r="M22" s="7"/>
      <c r="N22" s="7"/>
      <c r="O22" s="7">
        <v>0</v>
      </c>
      <c r="P22" s="7"/>
      <c r="Q22" s="6">
        <f t="shared" si="0"/>
        <v>29</v>
      </c>
      <c r="R22" s="8" t="str">
        <f t="shared" si="1"/>
        <v>F</v>
      </c>
    </row>
    <row r="23" spans="1:18" ht="15" customHeight="1" x14ac:dyDescent="0.2">
      <c r="A23" s="5" t="s">
        <v>83</v>
      </c>
      <c r="B23" s="5" t="s">
        <v>84</v>
      </c>
      <c r="C23" s="7"/>
      <c r="D23" s="6">
        <v>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6">
        <f t="shared" si="0"/>
        <v>0</v>
      </c>
      <c r="R23" s="8" t="str">
        <f t="shared" si="1"/>
        <v>F</v>
      </c>
    </row>
    <row r="24" spans="1:18" ht="15" customHeight="1" x14ac:dyDescent="0.2">
      <c r="A24" s="5" t="s">
        <v>85</v>
      </c>
      <c r="B24" s="5" t="s">
        <v>86</v>
      </c>
      <c r="C24" s="6">
        <v>9</v>
      </c>
      <c r="D24" s="6">
        <v>12</v>
      </c>
      <c r="E24" s="6">
        <v>12</v>
      </c>
      <c r="F24" s="6">
        <v>12</v>
      </c>
      <c r="G24" s="7"/>
      <c r="H24" s="7"/>
      <c r="I24" s="6">
        <v>0</v>
      </c>
      <c r="J24" s="6">
        <v>7</v>
      </c>
      <c r="K24" s="6">
        <v>9</v>
      </c>
      <c r="L24" s="6">
        <v>5</v>
      </c>
      <c r="M24" s="7"/>
      <c r="N24" s="7"/>
      <c r="O24" s="7"/>
      <c r="P24" s="7"/>
      <c r="Q24" s="6">
        <f t="shared" si="0"/>
        <v>38</v>
      </c>
      <c r="R24" s="8" t="str">
        <f t="shared" si="1"/>
        <v>F</v>
      </c>
    </row>
    <row r="25" spans="1:18" ht="15" customHeight="1" x14ac:dyDescent="0.2">
      <c r="A25" s="5" t="s">
        <v>87</v>
      </c>
      <c r="B25" s="5" t="s">
        <v>88</v>
      </c>
      <c r="C25" s="6">
        <v>2</v>
      </c>
      <c r="D25" s="6">
        <v>0</v>
      </c>
      <c r="E25" s="6">
        <v>14</v>
      </c>
      <c r="F25" s="7"/>
      <c r="G25" s="7"/>
      <c r="H25" s="7"/>
      <c r="I25" s="6">
        <v>10</v>
      </c>
      <c r="J25" s="6">
        <v>2</v>
      </c>
      <c r="K25" s="6">
        <v>5</v>
      </c>
      <c r="L25" s="6">
        <v>7</v>
      </c>
      <c r="M25" s="7">
        <v>8</v>
      </c>
      <c r="N25" s="7">
        <v>5</v>
      </c>
      <c r="O25" s="7">
        <v>5</v>
      </c>
      <c r="P25" s="7"/>
      <c r="Q25" s="6">
        <f t="shared" si="0"/>
        <v>29</v>
      </c>
      <c r="R25" s="8" t="str">
        <f t="shared" si="1"/>
        <v>F</v>
      </c>
    </row>
    <row r="26" spans="1:18" ht="15" customHeight="1" x14ac:dyDescent="0.2">
      <c r="A26" s="5" t="s">
        <v>89</v>
      </c>
      <c r="B26" s="5" t="s">
        <v>90</v>
      </c>
      <c r="C26" s="6">
        <v>9</v>
      </c>
      <c r="D26" s="6">
        <v>7</v>
      </c>
      <c r="E26" s="7"/>
      <c r="F26" s="6">
        <v>10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6">
        <f t="shared" si="0"/>
        <v>19</v>
      </c>
      <c r="R26" s="8" t="str">
        <f t="shared" si="1"/>
        <v>F</v>
      </c>
    </row>
    <row r="27" spans="1:18" ht="15" customHeight="1" x14ac:dyDescent="0.2">
      <c r="A27" s="5" t="s">
        <v>91</v>
      </c>
      <c r="B27" s="5" t="s">
        <v>92</v>
      </c>
      <c r="C27" s="6">
        <v>7</v>
      </c>
      <c r="D27" s="6">
        <v>2</v>
      </c>
      <c r="E27" s="6">
        <v>6</v>
      </c>
      <c r="F27" s="6">
        <v>17</v>
      </c>
      <c r="G27" s="7"/>
      <c r="H27" s="7"/>
      <c r="I27" s="6">
        <v>1</v>
      </c>
      <c r="J27" s="6">
        <v>1</v>
      </c>
      <c r="K27" s="6">
        <v>4</v>
      </c>
      <c r="L27" s="6">
        <v>1</v>
      </c>
      <c r="M27" s="7"/>
      <c r="N27" s="7"/>
      <c r="O27" s="7">
        <v>1</v>
      </c>
      <c r="P27" s="7"/>
      <c r="Q27" s="6">
        <f t="shared" si="0"/>
        <v>29</v>
      </c>
      <c r="R27" s="8" t="str">
        <f t="shared" si="1"/>
        <v>F</v>
      </c>
    </row>
    <row r="28" spans="1:18" ht="15" customHeight="1" x14ac:dyDescent="0.2">
      <c r="A28" s="5" t="s">
        <v>93</v>
      </c>
      <c r="B28" s="5" t="s">
        <v>94</v>
      </c>
      <c r="C28" s="6">
        <v>10</v>
      </c>
      <c r="D28" s="6">
        <v>6</v>
      </c>
      <c r="E28" s="6">
        <v>14</v>
      </c>
      <c r="F28" s="7"/>
      <c r="G28" s="7"/>
      <c r="H28" s="7"/>
      <c r="I28" s="7"/>
      <c r="J28" s="7"/>
      <c r="K28" s="6">
        <v>0</v>
      </c>
      <c r="L28" s="6">
        <v>0</v>
      </c>
      <c r="M28" s="7"/>
      <c r="N28" s="7"/>
      <c r="O28" s="7"/>
      <c r="P28" s="7"/>
      <c r="Q28" s="6">
        <f t="shared" si="0"/>
        <v>24</v>
      </c>
      <c r="R28" s="8" t="str">
        <f t="shared" si="1"/>
        <v>F</v>
      </c>
    </row>
    <row r="29" spans="1:18" ht="15" customHeight="1" x14ac:dyDescent="0.2">
      <c r="A29" s="5" t="s">
        <v>95</v>
      </c>
      <c r="B29" s="5" t="s">
        <v>96</v>
      </c>
      <c r="C29" s="6">
        <v>3</v>
      </c>
      <c r="D29" s="6">
        <v>3</v>
      </c>
      <c r="E29" s="6">
        <v>11</v>
      </c>
      <c r="F29" s="7"/>
      <c r="G29" s="7">
        <v>5</v>
      </c>
      <c r="H29" s="7"/>
      <c r="I29" s="7"/>
      <c r="J29" s="7"/>
      <c r="K29" s="6">
        <v>1</v>
      </c>
      <c r="L29" s="6">
        <v>2</v>
      </c>
      <c r="M29" s="7">
        <v>0</v>
      </c>
      <c r="N29" s="7">
        <v>0</v>
      </c>
      <c r="O29" s="7"/>
      <c r="P29" s="7"/>
      <c r="Q29" s="6">
        <f t="shared" si="0"/>
        <v>17</v>
      </c>
      <c r="R29" s="8" t="str">
        <f t="shared" si="1"/>
        <v>F</v>
      </c>
    </row>
    <row r="30" spans="1:18" ht="15" customHeight="1" x14ac:dyDescent="0.2">
      <c r="A30" s="5" t="s">
        <v>97</v>
      </c>
      <c r="B30" s="5" t="s">
        <v>98</v>
      </c>
      <c r="C30" s="6">
        <v>4</v>
      </c>
      <c r="D30" s="6">
        <v>0</v>
      </c>
      <c r="E30" s="6">
        <v>0</v>
      </c>
      <c r="F30" s="6">
        <v>2</v>
      </c>
      <c r="G30" s="7">
        <v>6</v>
      </c>
      <c r="H30" s="7"/>
      <c r="I30" s="6">
        <v>0</v>
      </c>
      <c r="J30" s="7"/>
      <c r="K30" s="7"/>
      <c r="L30" s="7"/>
      <c r="M30" s="7">
        <v>10</v>
      </c>
      <c r="N30" s="7"/>
      <c r="O30" s="7"/>
      <c r="P30" s="7"/>
      <c r="Q30" s="6">
        <f t="shared" si="0"/>
        <v>20</v>
      </c>
      <c r="R30" s="8" t="str">
        <f t="shared" si="1"/>
        <v>F</v>
      </c>
    </row>
    <row r="31" spans="1:18" ht="15" customHeight="1" x14ac:dyDescent="0.2">
      <c r="A31" s="5" t="s">
        <v>99</v>
      </c>
      <c r="B31" s="5" t="s">
        <v>100</v>
      </c>
      <c r="C31" s="6">
        <v>4</v>
      </c>
      <c r="D31" s="6">
        <v>3</v>
      </c>
      <c r="E31" s="6">
        <v>4</v>
      </c>
      <c r="F31" s="6">
        <v>5</v>
      </c>
      <c r="G31" s="7"/>
      <c r="H31" s="7"/>
      <c r="I31" s="6">
        <v>0</v>
      </c>
      <c r="J31" s="7"/>
      <c r="K31" s="7"/>
      <c r="L31" s="7"/>
      <c r="M31" s="7"/>
      <c r="N31" s="7"/>
      <c r="O31" s="7"/>
      <c r="P31" s="7"/>
      <c r="Q31" s="6">
        <f t="shared" si="0"/>
        <v>9</v>
      </c>
      <c r="R31" s="8" t="str">
        <f t="shared" si="1"/>
        <v>F</v>
      </c>
    </row>
  </sheetData>
  <conditionalFormatting sqref="Q1">
    <cfRule type="cellIs" dxfId="2" priority="1" stopIfTrue="1" operator="greaterThan">
      <formula>44</formula>
    </cfRule>
  </conditionalFormatting>
  <conditionalFormatting sqref="Q2:Q31">
    <cfRule type="cellIs" dxfId="1" priority="2" stopIfTrue="1" operator="greaterThan">
      <formula>44</formula>
    </cfRule>
  </conditionalFormatting>
  <conditionalFormatting sqref="R2:R31">
    <cfRule type="notContainsText" dxfId="0" priority="3" stopIfTrue="1" operator="notContains" text="F">
      <formula>ISERROR(FIND(UPPER("F"),UPPER(R2)))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2020-09-17T15:20:18Z</dcterms:modified>
</cp:coreProperties>
</file>