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G:\My Drive\FPN\Predmeti\Politicka sociologija\2022-2023\"/>
    </mc:Choice>
  </mc:AlternateContent>
  <xr:revisionPtr revIDLastSave="0" documentId="8_{DD1349C0-A716-494E-A32C-7D955C1445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56" i="1" l="1"/>
  <c r="Y156" i="1" s="1"/>
  <c r="T155" i="1"/>
  <c r="Y155" i="1" s="1"/>
  <c r="T154" i="1"/>
  <c r="Y154" i="1" s="1"/>
  <c r="T153" i="1"/>
  <c r="T152" i="1"/>
  <c r="Y152" i="1" s="1"/>
  <c r="T151" i="1"/>
  <c r="Y151" i="1" s="1"/>
  <c r="AB151" i="1" s="1"/>
  <c r="T150" i="1"/>
  <c r="T149" i="1"/>
  <c r="T148" i="1"/>
  <c r="Y148" i="1" s="1"/>
  <c r="AB148" i="1" s="1"/>
  <c r="T147" i="1"/>
  <c r="Y147" i="1" s="1"/>
  <c r="T146" i="1"/>
  <c r="Y146" i="1" s="1"/>
  <c r="AB146" i="1" s="1"/>
  <c r="T145" i="1"/>
  <c r="T144" i="1"/>
  <c r="Y144" i="1" s="1"/>
  <c r="T143" i="1"/>
  <c r="Y143" i="1" s="1"/>
  <c r="T142" i="1"/>
  <c r="T141" i="1"/>
  <c r="T140" i="1"/>
  <c r="Y140" i="1" s="1"/>
  <c r="T139" i="1"/>
  <c r="Y139" i="1" s="1"/>
  <c r="T138" i="1"/>
  <c r="T137" i="1"/>
  <c r="T136" i="1"/>
  <c r="Y136" i="1" s="1"/>
  <c r="AB136" i="1" s="1"/>
  <c r="T135" i="1"/>
  <c r="T134" i="1"/>
  <c r="T133" i="1"/>
  <c r="Y133" i="1" s="1"/>
  <c r="T132" i="1"/>
  <c r="Y132" i="1" s="1"/>
  <c r="AB132" i="1" s="1"/>
  <c r="T131" i="1"/>
  <c r="Y131" i="1" s="1"/>
  <c r="AB131" i="1" s="1"/>
  <c r="T130" i="1"/>
  <c r="Y130" i="1" s="1"/>
  <c r="T129" i="1"/>
  <c r="Y129" i="1" s="1"/>
  <c r="T128" i="1"/>
  <c r="Y128" i="1" s="1"/>
  <c r="T127" i="1"/>
  <c r="Y127" i="1" s="1"/>
  <c r="AB127" i="1" s="1"/>
  <c r="T126" i="1"/>
  <c r="T125" i="1"/>
  <c r="Y125" i="1" s="1"/>
  <c r="AB125" i="1" s="1"/>
  <c r="T124" i="1"/>
  <c r="Y124" i="1" s="1"/>
  <c r="AB124" i="1" s="1"/>
  <c r="T123" i="1"/>
  <c r="Y123" i="1" s="1"/>
  <c r="T122" i="1"/>
  <c r="Y122" i="1" s="1"/>
  <c r="T121" i="1"/>
  <c r="Y121" i="1" s="1"/>
  <c r="T120" i="1"/>
  <c r="Y120" i="1" s="1"/>
  <c r="AB120" i="1" s="1"/>
  <c r="T119" i="1"/>
  <c r="Y119" i="1" s="1"/>
  <c r="AB119" i="1" s="1"/>
  <c r="T118" i="1"/>
  <c r="T117" i="1"/>
  <c r="Y117" i="1" s="1"/>
  <c r="T116" i="1"/>
  <c r="Y116" i="1" s="1"/>
  <c r="T115" i="1"/>
  <c r="Y115" i="1" s="1"/>
  <c r="T114" i="1"/>
  <c r="Y114" i="1" s="1"/>
  <c r="T113" i="1"/>
  <c r="T112" i="1"/>
  <c r="Y112" i="1" s="1"/>
  <c r="AB112" i="1" s="1"/>
  <c r="T111" i="1"/>
  <c r="Y111" i="1" s="1"/>
  <c r="T110" i="1"/>
  <c r="Y110" i="1" s="1"/>
  <c r="AB110" i="1" s="1"/>
  <c r="T109" i="1"/>
  <c r="Y109" i="1" s="1"/>
  <c r="T108" i="1"/>
  <c r="Y108" i="1" s="1"/>
  <c r="AB108" i="1" s="1"/>
  <c r="T107" i="1"/>
  <c r="Y107" i="1" s="1"/>
  <c r="AB107" i="1" s="1"/>
  <c r="T106" i="1"/>
  <c r="Y106" i="1" s="1"/>
  <c r="T105" i="1"/>
  <c r="Y105" i="1" s="1"/>
  <c r="T104" i="1"/>
  <c r="Y104" i="1" s="1"/>
  <c r="T103" i="1"/>
  <c r="Y103" i="1" s="1"/>
  <c r="T102" i="1"/>
  <c r="Y102" i="1" s="1"/>
  <c r="T101" i="1"/>
  <c r="Y101" i="1" s="1"/>
  <c r="T100" i="1"/>
  <c r="Y100" i="1" s="1"/>
  <c r="AB100" i="1" s="1"/>
  <c r="T99" i="1"/>
  <c r="Y99" i="1" s="1"/>
  <c r="T98" i="1"/>
  <c r="T97" i="1"/>
  <c r="Y97" i="1" s="1"/>
  <c r="T96" i="1"/>
  <c r="Y96" i="1" s="1"/>
  <c r="T95" i="1"/>
  <c r="Y95" i="1" s="1"/>
  <c r="AB95" i="1" s="1"/>
  <c r="T94" i="1"/>
  <c r="T93" i="1"/>
  <c r="Y93" i="1" s="1"/>
  <c r="T92" i="1"/>
  <c r="Y92" i="1" s="1"/>
  <c r="AB92" i="1" s="1"/>
  <c r="T91" i="1"/>
  <c r="Y91" i="1" s="1"/>
  <c r="AB91" i="1" s="1"/>
  <c r="T90" i="1"/>
  <c r="Y90" i="1" s="1"/>
  <c r="AB90" i="1" s="1"/>
  <c r="T89" i="1"/>
  <c r="Y89" i="1" s="1"/>
  <c r="AB89" i="1" s="1"/>
  <c r="T88" i="1"/>
  <c r="Y88" i="1" s="1"/>
  <c r="AB88" i="1" s="1"/>
  <c r="T87" i="1"/>
  <c r="Y87" i="1" s="1"/>
  <c r="T86" i="1"/>
  <c r="T85" i="1"/>
  <c r="Y85" i="1" s="1"/>
  <c r="T84" i="1"/>
  <c r="Y84" i="1" s="1"/>
  <c r="AB84" i="1" s="1"/>
  <c r="T83" i="1"/>
  <c r="Y83" i="1" s="1"/>
  <c r="AB83" i="1" s="1"/>
  <c r="T82" i="1"/>
  <c r="Y82" i="1" s="1"/>
  <c r="T81" i="1"/>
  <c r="T80" i="1"/>
  <c r="Y80" i="1" s="1"/>
  <c r="T79" i="1"/>
  <c r="Y79" i="1" s="1"/>
  <c r="T78" i="1"/>
  <c r="T77" i="1"/>
  <c r="Y77" i="1" s="1"/>
  <c r="T76" i="1"/>
  <c r="Y76" i="1" s="1"/>
  <c r="AB76" i="1" s="1"/>
  <c r="T75" i="1"/>
  <c r="Y75" i="1" s="1"/>
  <c r="T74" i="1"/>
  <c r="Y74" i="1" s="1"/>
  <c r="T73" i="1"/>
  <c r="Y73" i="1" s="1"/>
  <c r="T72" i="1"/>
  <c r="Y72" i="1" s="1"/>
  <c r="T71" i="1"/>
  <c r="Y71" i="1" s="1"/>
  <c r="T70" i="1"/>
  <c r="T69" i="1"/>
  <c r="Y69" i="1" s="1"/>
  <c r="T68" i="1"/>
  <c r="Y68" i="1" s="1"/>
  <c r="AB68" i="1" s="1"/>
  <c r="T67" i="1"/>
  <c r="Y67" i="1" s="1"/>
  <c r="AB67" i="1" s="1"/>
  <c r="T66" i="1"/>
  <c r="Y66" i="1" s="1"/>
  <c r="AB66" i="1" s="1"/>
  <c r="T65" i="1"/>
  <c r="T64" i="1"/>
  <c r="Y64" i="1" s="1"/>
  <c r="AB64" i="1" s="1"/>
  <c r="T63" i="1"/>
  <c r="Y63" i="1" s="1"/>
  <c r="T62" i="1"/>
  <c r="T61" i="1"/>
  <c r="Y61" i="1" s="1"/>
  <c r="T60" i="1"/>
  <c r="Y60" i="1" s="1"/>
  <c r="T59" i="1"/>
  <c r="Y59" i="1" s="1"/>
  <c r="AB59" i="1" s="1"/>
  <c r="T58" i="1"/>
  <c r="T57" i="1"/>
  <c r="Y57" i="1" s="1"/>
  <c r="T56" i="1"/>
  <c r="Y56" i="1" s="1"/>
  <c r="AB56" i="1" s="1"/>
  <c r="T55" i="1"/>
  <c r="Y55" i="1" s="1"/>
  <c r="AB55" i="1" s="1"/>
  <c r="T54" i="1"/>
  <c r="T53" i="1"/>
  <c r="T52" i="1"/>
  <c r="Y52" i="1" s="1"/>
  <c r="AB52" i="1" s="1"/>
  <c r="T51" i="1"/>
  <c r="Y51" i="1" s="1"/>
  <c r="T50" i="1"/>
  <c r="T49" i="1"/>
  <c r="Y49" i="1" s="1"/>
  <c r="T48" i="1"/>
  <c r="Y48" i="1" s="1"/>
  <c r="T47" i="1"/>
  <c r="Y47" i="1" s="1"/>
  <c r="T46" i="1"/>
  <c r="T45" i="1"/>
  <c r="Y45" i="1" s="1"/>
  <c r="T44" i="1"/>
  <c r="Y44" i="1" s="1"/>
  <c r="T43" i="1"/>
  <c r="Y43" i="1" s="1"/>
  <c r="AB43" i="1" s="1"/>
  <c r="T42" i="1"/>
  <c r="T41" i="1"/>
  <c r="T40" i="1"/>
  <c r="Y40" i="1" s="1"/>
  <c r="AB40" i="1" s="1"/>
  <c r="T39" i="1"/>
  <c r="Y39" i="1" s="1"/>
  <c r="T38" i="1"/>
  <c r="Y38" i="1" s="1"/>
  <c r="T37" i="1"/>
  <c r="Y37" i="1" s="1"/>
  <c r="T36" i="1"/>
  <c r="Y36" i="1" s="1"/>
  <c r="T35" i="1"/>
  <c r="Y35" i="1" s="1"/>
  <c r="AB35" i="1" s="1"/>
  <c r="T34" i="1"/>
  <c r="T33" i="1"/>
  <c r="T32" i="1"/>
  <c r="Y32" i="1" s="1"/>
  <c r="T31" i="1"/>
  <c r="Y31" i="1" s="1"/>
  <c r="AB31" i="1" s="1"/>
  <c r="T30" i="1"/>
  <c r="T29" i="1"/>
  <c r="T28" i="1"/>
  <c r="Y28" i="1" s="1"/>
  <c r="AB28" i="1" s="1"/>
  <c r="T27" i="1"/>
  <c r="Y27" i="1" s="1"/>
  <c r="T26" i="1"/>
  <c r="Y26" i="1" s="1"/>
  <c r="T25" i="1"/>
  <c r="Y25" i="1" s="1"/>
  <c r="T24" i="1"/>
  <c r="Y24" i="1" s="1"/>
  <c r="AB24" i="1" s="1"/>
  <c r="T23" i="1"/>
  <c r="Y23" i="1" s="1"/>
  <c r="AB23" i="1" s="1"/>
  <c r="T22" i="1"/>
  <c r="T21" i="1"/>
  <c r="Y21" i="1" s="1"/>
  <c r="T20" i="1"/>
  <c r="Y20" i="1" s="1"/>
  <c r="T19" i="1"/>
  <c r="Y19" i="1" s="1"/>
  <c r="T18" i="1"/>
  <c r="Y18" i="1" s="1"/>
  <c r="T17" i="1"/>
  <c r="Y17" i="1" s="1"/>
  <c r="AB17" i="1" s="1"/>
  <c r="T16" i="1"/>
  <c r="Y16" i="1" s="1"/>
  <c r="AB16" i="1" s="1"/>
  <c r="T15" i="1"/>
  <c r="Y15" i="1" s="1"/>
  <c r="AB15" i="1" s="1"/>
  <c r="T14" i="1"/>
  <c r="Y14" i="1" s="1"/>
  <c r="T13" i="1"/>
  <c r="Y13" i="1" s="1"/>
  <c r="AB13" i="1" s="1"/>
  <c r="T12" i="1"/>
  <c r="Y12" i="1" s="1"/>
  <c r="T11" i="1"/>
  <c r="Y11" i="1" s="1"/>
  <c r="AB11" i="1" s="1"/>
  <c r="T10" i="1"/>
  <c r="T9" i="1"/>
  <c r="Y9" i="1" s="1"/>
  <c r="T8" i="1"/>
  <c r="Y8" i="1" s="1"/>
  <c r="T7" i="1"/>
  <c r="Y7" i="1" s="1"/>
  <c r="AB7" i="1" s="1"/>
  <c r="T6" i="1"/>
  <c r="Y6" i="1" s="1"/>
  <c r="AB154" i="1"/>
  <c r="AB143" i="1"/>
  <c r="AB133" i="1"/>
  <c r="AB129" i="1"/>
  <c r="AB122" i="1"/>
  <c r="AB121" i="1"/>
  <c r="AB117" i="1"/>
  <c r="AB109" i="1"/>
  <c r="AB105" i="1"/>
  <c r="AB103" i="1"/>
  <c r="AB102" i="1"/>
  <c r="AB101" i="1"/>
  <c r="AB85" i="1"/>
  <c r="AB77" i="1"/>
  <c r="AB73" i="1"/>
  <c r="AB69" i="1"/>
  <c r="AB63" i="1"/>
  <c r="AB49" i="1"/>
  <c r="AB45" i="1"/>
  <c r="AB38" i="1"/>
  <c r="AB37" i="1"/>
  <c r="AB25" i="1"/>
  <c r="AB21" i="1"/>
  <c r="AB9" i="1"/>
  <c r="AB8" i="1"/>
  <c r="AB111" i="1"/>
  <c r="AB106" i="1"/>
  <c r="AB93" i="1"/>
  <c r="AB87" i="1"/>
  <c r="AB82" i="1"/>
  <c r="AB75" i="1"/>
  <c r="AB61" i="1"/>
  <c r="AB14" i="1"/>
  <c r="AB173" i="1"/>
  <c r="AB170" i="1"/>
  <c r="AB168" i="1"/>
  <c r="AB165" i="1"/>
  <c r="AB152" i="1"/>
  <c r="AB99" i="1"/>
  <c r="AB60" i="1"/>
  <c r="Y177" i="1"/>
  <c r="AB177" i="1" s="1"/>
  <c r="Y176" i="1"/>
  <c r="AB176" i="1" s="1"/>
  <c r="Y175" i="1"/>
  <c r="AB175" i="1" s="1"/>
  <c r="Y174" i="1"/>
  <c r="AB174" i="1" s="1"/>
  <c r="Y173" i="1"/>
  <c r="Y172" i="1"/>
  <c r="AB172" i="1" s="1"/>
  <c r="Y171" i="1"/>
  <c r="AB171" i="1" s="1"/>
  <c r="Y170" i="1"/>
  <c r="Y169" i="1"/>
  <c r="AB169" i="1" s="1"/>
  <c r="Y168" i="1"/>
  <c r="Y167" i="1"/>
  <c r="AB167" i="1" s="1"/>
  <c r="Y166" i="1"/>
  <c r="AB166" i="1" s="1"/>
  <c r="Y165" i="1"/>
  <c r="Y164" i="1"/>
  <c r="AB164" i="1" s="1"/>
  <c r="Y163" i="1"/>
  <c r="AB163" i="1" s="1"/>
  <c r="Y162" i="1"/>
  <c r="AB162" i="1" s="1"/>
  <c r="AB156" i="1"/>
  <c r="AB155" i="1"/>
  <c r="AB147" i="1"/>
  <c r="AB144" i="1"/>
  <c r="AB140" i="1"/>
  <c r="AB139" i="1"/>
  <c r="AB130" i="1"/>
  <c r="AB128" i="1"/>
  <c r="AB123" i="1"/>
  <c r="AB116" i="1"/>
  <c r="AB115" i="1"/>
  <c r="AB114" i="1"/>
  <c r="AB104" i="1"/>
  <c r="AB97" i="1"/>
  <c r="AB96" i="1"/>
  <c r="AB79" i="1"/>
  <c r="AB74" i="1"/>
  <c r="AB72" i="1"/>
  <c r="AB71" i="1"/>
  <c r="AB57" i="1"/>
  <c r="AB51" i="1"/>
  <c r="AB48" i="1"/>
  <c r="AB47" i="1"/>
  <c r="AB44" i="1"/>
  <c r="AB39" i="1"/>
  <c r="AB36" i="1"/>
  <c r="AB32" i="1"/>
  <c r="AB20" i="1"/>
  <c r="AB19" i="1"/>
  <c r="AB18" i="1"/>
  <c r="T157" i="1"/>
  <c r="Y157" i="1" s="1"/>
  <c r="AB157" i="1" s="1"/>
  <c r="AB80" i="1"/>
  <c r="AB27" i="1"/>
  <c r="AB26" i="1"/>
  <c r="AB12" i="1"/>
  <c r="Y41" i="1" l="1"/>
  <c r="AB41" i="1" s="1"/>
  <c r="Y65" i="1"/>
  <c r="AB65" i="1" s="1"/>
  <c r="Y149" i="1"/>
  <c r="AB149" i="1" s="1"/>
  <c r="Y42" i="1"/>
  <c r="AB42" i="1" s="1"/>
  <c r="Y54" i="1"/>
  <c r="AB54" i="1" s="1"/>
  <c r="Y126" i="1"/>
  <c r="AB126" i="1" s="1"/>
  <c r="Y150" i="1"/>
  <c r="AB150" i="1" s="1"/>
  <c r="Y33" i="1"/>
  <c r="AB33" i="1" s="1"/>
  <c r="Y81" i="1"/>
  <c r="AB81" i="1" s="1"/>
  <c r="Y141" i="1"/>
  <c r="AB141" i="1" s="1"/>
  <c r="Y153" i="1"/>
  <c r="AB153" i="1" s="1"/>
  <c r="Y29" i="1"/>
  <c r="AB29" i="1" s="1"/>
  <c r="Y53" i="1"/>
  <c r="AB53" i="1" s="1"/>
  <c r="Y113" i="1"/>
  <c r="AB113" i="1" s="1"/>
  <c r="Y137" i="1"/>
  <c r="AB137" i="1" s="1"/>
  <c r="Y30" i="1"/>
  <c r="AB30" i="1" s="1"/>
  <c r="Y78" i="1"/>
  <c r="AB78" i="1" s="1"/>
  <c r="Y138" i="1"/>
  <c r="AB138" i="1" s="1"/>
  <c r="Y10" i="1"/>
  <c r="AB10" i="1" s="1"/>
  <c r="Y22" i="1"/>
  <c r="AB22" i="1" s="1"/>
  <c r="Y34" i="1"/>
  <c r="AB34" i="1" s="1"/>
  <c r="Y46" i="1"/>
  <c r="AB46" i="1" s="1"/>
  <c r="Y58" i="1"/>
  <c r="AB58" i="1" s="1"/>
  <c r="Y70" i="1"/>
  <c r="AB70" i="1" s="1"/>
  <c r="Y94" i="1"/>
  <c r="AB94" i="1" s="1"/>
  <c r="Y118" i="1"/>
  <c r="AB118" i="1" s="1"/>
  <c r="Y142" i="1"/>
  <c r="AB142" i="1" s="1"/>
  <c r="Y145" i="1"/>
  <c r="AB145" i="1" s="1"/>
  <c r="Y50" i="1"/>
  <c r="AB50" i="1" s="1"/>
  <c r="Y62" i="1"/>
  <c r="AB62" i="1" s="1"/>
  <c r="Y86" i="1"/>
  <c r="AB86" i="1" s="1"/>
  <c r="Y98" i="1"/>
  <c r="AB98" i="1" s="1"/>
  <c r="Y134" i="1"/>
  <c r="AB134" i="1" s="1"/>
  <c r="Y135" i="1"/>
  <c r="AB135" i="1" s="1"/>
  <c r="AB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neman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neman: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<sst xmlns="http://schemas.openxmlformats.org/spreadsheetml/2006/main" count="576" uniqueCount="298">
  <si>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</si>
  <si>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</si>
  <si>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</si>
  <si>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</si>
  <si>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</si>
  <si>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</si>
  <si>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</si>
  <si>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</si>
  <si>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</si>
  <si>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</si>
  <si>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</si>
  <si>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</si>
  <si>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</si>
  <si>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</si>
  <si>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</si>
  <si>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</si>
  <si>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</si>
  <si>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</si>
  <si>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</si>
  <si>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Ocjena</t>
  </si>
  <si>
    <t>ZI:</t>
  </si>
  <si>
    <t>UkBod:</t>
  </si>
  <si>
    <t>Vjezbe</t>
  </si>
  <si>
    <t>Ivana</t>
  </si>
  <si>
    <t>Tamara</t>
  </si>
  <si>
    <t>Anđela</t>
  </si>
  <si>
    <t>Popović</t>
  </si>
  <si>
    <t>Pepić</t>
  </si>
  <si>
    <t>Jovana</t>
  </si>
  <si>
    <t>Luka</t>
  </si>
  <si>
    <t>Marija</t>
  </si>
  <si>
    <t>Jelena</t>
  </si>
  <si>
    <t>Nikolić</t>
  </si>
  <si>
    <t>Branko</t>
  </si>
  <si>
    <t>Danilović</t>
  </si>
  <si>
    <t>Perutić</t>
  </si>
  <si>
    <t>Dajana</t>
  </si>
  <si>
    <t>Radović</t>
  </si>
  <si>
    <t>Milica</t>
  </si>
  <si>
    <t>Femić</t>
  </si>
  <si>
    <t>Nina</t>
  </si>
  <si>
    <t>Sara</t>
  </si>
  <si>
    <t>Lidija</t>
  </si>
  <si>
    <t>Đurišić</t>
  </si>
  <si>
    <t>Samra</t>
  </si>
  <si>
    <t>Kojašević</t>
  </si>
  <si>
    <t>Selma</t>
  </si>
  <si>
    <t>Šabotić</t>
  </si>
  <si>
    <t>Radulović</t>
  </si>
  <si>
    <t>Stefan</t>
  </si>
  <si>
    <t>Bošković</t>
  </si>
  <si>
    <t>PREDMET: POLITIČKA SOCIOLOGIJA</t>
  </si>
  <si>
    <t>Krivokapić</t>
  </si>
  <si>
    <t>Tijana</t>
  </si>
  <si>
    <t>Vukićević</t>
  </si>
  <si>
    <t>Nikolina</t>
  </si>
  <si>
    <t>Kristina</t>
  </si>
  <si>
    <t>Slađana</t>
  </si>
  <si>
    <t>Dino</t>
  </si>
  <si>
    <t>MOP</t>
  </si>
  <si>
    <t>Aleksandra</t>
  </si>
  <si>
    <t>Kol I</t>
  </si>
  <si>
    <t>Kol IP</t>
  </si>
  <si>
    <t>Kol II</t>
  </si>
  <si>
    <t>Kol IIP</t>
  </si>
  <si>
    <t>Sem:</t>
  </si>
  <si>
    <t>Petar</t>
  </si>
  <si>
    <t>Nađa</t>
  </si>
  <si>
    <t>Vedrana</t>
  </si>
  <si>
    <t>Zlaić</t>
  </si>
  <si>
    <t>Mirko</t>
  </si>
  <si>
    <t>Miranović</t>
  </si>
  <si>
    <t>Vukotić</t>
  </si>
  <si>
    <t>Gojčaj</t>
  </si>
  <si>
    <t>Renata</t>
  </si>
  <si>
    <t>Selčanin</t>
  </si>
  <si>
    <t>Đorđe</t>
  </si>
  <si>
    <t>Miloš</t>
  </si>
  <si>
    <t>Jakov</t>
  </si>
  <si>
    <t>Janjušević</t>
  </si>
  <si>
    <t>Dejana</t>
  </si>
  <si>
    <t>Peličić</t>
  </si>
  <si>
    <t>Vuksanović</t>
  </si>
  <si>
    <t>Mučić</t>
  </si>
  <si>
    <t>Miljana</t>
  </si>
  <si>
    <t>Klara</t>
  </si>
  <si>
    <t>Drobnjak</t>
  </si>
  <si>
    <t>Majna</t>
  </si>
  <si>
    <t>Merulić</t>
  </si>
  <si>
    <t>Danilo</t>
  </si>
  <si>
    <t>MO</t>
  </si>
  <si>
    <t>Adžović</t>
  </si>
  <si>
    <t>Marina</t>
  </si>
  <si>
    <t>Ana</t>
  </si>
  <si>
    <t>Jovović</t>
  </si>
  <si>
    <t>Milošević</t>
  </si>
  <si>
    <t>Filip</t>
  </si>
  <si>
    <t>ES</t>
  </si>
  <si>
    <t>Ivanović</t>
  </si>
  <si>
    <t>Lekić</t>
  </si>
  <si>
    <t>Čavić</t>
  </si>
  <si>
    <t>Zvezdana</t>
  </si>
  <si>
    <t>Andrijana</t>
  </si>
  <si>
    <t>Babović</t>
  </si>
  <si>
    <t>Arsović</t>
  </si>
  <si>
    <t>Maja</t>
  </si>
  <si>
    <t>Monika</t>
  </si>
  <si>
    <t>Ostojić</t>
  </si>
  <si>
    <t>Ognjen</t>
  </si>
  <si>
    <t>Čuljković</t>
  </si>
  <si>
    <t>Nejra</t>
  </si>
  <si>
    <t>Bašić</t>
  </si>
  <si>
    <t>Aldijana</t>
  </si>
  <si>
    <t>Omerović</t>
  </si>
  <si>
    <t>Šćekić</t>
  </si>
  <si>
    <t>Majda</t>
  </si>
  <si>
    <t>Luković</t>
  </si>
  <si>
    <t>Husović</t>
  </si>
  <si>
    <t>Camaj</t>
  </si>
  <si>
    <t>Neda</t>
  </si>
  <si>
    <t>Pavelina</t>
  </si>
  <si>
    <t>Palević</t>
  </si>
  <si>
    <t>Ivona</t>
  </si>
  <si>
    <t>Rina</t>
  </si>
  <si>
    <t>Dedvukaj</t>
  </si>
  <si>
    <t>Marjana</t>
  </si>
  <si>
    <t>Krgović</t>
  </si>
  <si>
    <t>Milatović</t>
  </si>
  <si>
    <t>Zeković</t>
  </si>
  <si>
    <t>Belma</t>
  </si>
  <si>
    <t>Murić</t>
  </si>
  <si>
    <t>Đorđina</t>
  </si>
  <si>
    <t>Anastasija</t>
  </si>
  <si>
    <t>Mrvaljević</t>
  </si>
  <si>
    <t>Arta</t>
  </si>
  <si>
    <t>Đoković</t>
  </si>
  <si>
    <t>Vladimir</t>
  </si>
  <si>
    <t>Perazić</t>
  </si>
  <si>
    <t>Maša</t>
  </si>
  <si>
    <t>Ajković</t>
  </si>
  <si>
    <t>Martinetti</t>
  </si>
  <si>
    <t>Mert Bugra</t>
  </si>
  <si>
    <t>Čakmak</t>
  </si>
  <si>
    <t>Laban</t>
  </si>
  <si>
    <t>Stari program</t>
  </si>
  <si>
    <t>PL</t>
  </si>
  <si>
    <t>Matea</t>
  </si>
  <si>
    <t>Sofija</t>
  </si>
  <si>
    <t>Nikola</t>
  </si>
  <si>
    <t>Vlahović</t>
  </si>
  <si>
    <t>Banjević</t>
  </si>
  <si>
    <t>Danijela</t>
  </si>
  <si>
    <t>Rađenović</t>
  </si>
  <si>
    <t>Junčaj</t>
  </si>
  <si>
    <t>Milena</t>
  </si>
  <si>
    <t>Mrđenović</t>
  </si>
  <si>
    <t>Svetlana</t>
  </si>
  <si>
    <t>Blagojević</t>
  </si>
  <si>
    <t>Bogdan</t>
  </si>
  <si>
    <t>Vrbica</t>
  </si>
  <si>
    <t>Olgica</t>
  </si>
  <si>
    <t>Rašović</t>
  </si>
  <si>
    <t>Grbović</t>
  </si>
  <si>
    <t>Ljubica</t>
  </si>
  <si>
    <t>Nurko</t>
  </si>
  <si>
    <t>Bojana</t>
  </si>
  <si>
    <t>Paljević</t>
  </si>
  <si>
    <t>Žarković</t>
  </si>
  <si>
    <t>Đikanović</t>
  </si>
  <si>
    <t>Despotović</t>
  </si>
  <si>
    <t>Teodora</t>
  </si>
  <si>
    <t>Vujisić</t>
  </si>
  <si>
    <t>Ksenija</t>
  </si>
  <si>
    <t>Đurković</t>
  </si>
  <si>
    <t>Ana-Marija</t>
  </si>
  <si>
    <t>Grandis</t>
  </si>
  <si>
    <t>Prelević</t>
  </si>
  <si>
    <t>Anja</t>
  </si>
  <si>
    <t>Gardašević</t>
  </si>
  <si>
    <t>Balazo</t>
  </si>
  <si>
    <t>Matija</t>
  </si>
  <si>
    <t>Iva</t>
  </si>
  <si>
    <t>Korović</t>
  </si>
  <si>
    <t>Miljanić</t>
  </si>
  <si>
    <t>Andrej</t>
  </si>
  <si>
    <t>Ćetković</t>
  </si>
  <si>
    <t>Dalida</t>
  </si>
  <si>
    <t>Hodžić</t>
  </si>
  <si>
    <t>Kovačević</t>
  </si>
  <si>
    <t>Nedim</t>
  </si>
  <si>
    <t>Jana</t>
  </si>
  <si>
    <t>Kotlaja</t>
  </si>
  <si>
    <t>Rakonjac</t>
  </si>
  <si>
    <t>Trebješanin</t>
  </si>
  <si>
    <t>Mineta</t>
  </si>
  <si>
    <t>Katarina</t>
  </si>
  <si>
    <t>Vasilijević</t>
  </si>
  <si>
    <t>Sekulović</t>
  </si>
  <si>
    <t>Medojević</t>
  </si>
  <si>
    <t>Rade</t>
  </si>
  <si>
    <t>Papović</t>
  </si>
  <si>
    <t>Raičević</t>
  </si>
  <si>
    <t>Ena</t>
  </si>
  <si>
    <t>Suljević</t>
  </si>
  <si>
    <t>Moračanin</t>
  </si>
  <si>
    <t>Sanja</t>
  </si>
  <si>
    <t>Mijović</t>
  </si>
  <si>
    <t>Ratka</t>
  </si>
  <si>
    <t>Sinanović</t>
  </si>
  <si>
    <t>Novović</t>
  </si>
  <si>
    <t>Burić</t>
  </si>
  <si>
    <t>Obrad</t>
  </si>
  <si>
    <t>Dakić</t>
  </si>
  <si>
    <t>Tomo</t>
  </si>
  <si>
    <t>Rakočević</t>
  </si>
  <si>
    <t>Ljiljana</t>
  </si>
  <si>
    <t>Gojković</t>
  </si>
  <si>
    <t>Max-20</t>
  </si>
  <si>
    <t>Max-10</t>
  </si>
  <si>
    <t>Irena</t>
  </si>
  <si>
    <t>Čelić</t>
  </si>
  <si>
    <t>Mustafa</t>
  </si>
  <si>
    <t>Andrea</t>
  </si>
  <si>
    <t>Globarević</t>
  </si>
  <si>
    <t>S</t>
  </si>
  <si>
    <t>politikologija</t>
  </si>
  <si>
    <t>Vemić</t>
  </si>
  <si>
    <t>međunarodni odnosi</t>
  </si>
  <si>
    <t>Bulatović</t>
  </si>
  <si>
    <t>socijalna politika i socijalni rad</t>
  </si>
  <si>
    <t>novinarstvo</t>
  </si>
  <si>
    <t>evropske studije</t>
  </si>
  <si>
    <t>Pavićević</t>
  </si>
  <si>
    <t>Mirković</t>
  </si>
  <si>
    <t>Giljanović</t>
  </si>
  <si>
    <t>Kalezić</t>
  </si>
  <si>
    <t>Žana</t>
  </si>
  <si>
    <t>Dragana</t>
  </si>
  <si>
    <t>Vojinović</t>
  </si>
  <si>
    <t>Ilija</t>
  </si>
  <si>
    <t>Veljović</t>
  </si>
  <si>
    <t>Vasilije</t>
  </si>
  <si>
    <t>Joksimović</t>
  </si>
  <si>
    <t>Čabarkapa</t>
  </si>
  <si>
    <t>Fahira</t>
  </si>
  <si>
    <t>Nokić</t>
  </si>
  <si>
    <t>Tara</t>
  </si>
  <si>
    <t>Došljak</t>
  </si>
  <si>
    <t>Bogojević</t>
  </si>
  <si>
    <t>Radenović</t>
  </si>
  <si>
    <t>Vladana</t>
  </si>
  <si>
    <t>Vukobrat</t>
  </si>
  <si>
    <t>Marković</t>
  </si>
  <si>
    <t>Lena</t>
  </si>
  <si>
    <t>Vučurović</t>
  </si>
  <si>
    <t>Vujović</t>
  </si>
  <si>
    <t>Orbović</t>
  </si>
  <si>
    <t>Seferović</t>
  </si>
  <si>
    <t>Milan</t>
  </si>
  <si>
    <t>Jakovljević</t>
  </si>
  <si>
    <t>Tomović</t>
  </si>
  <si>
    <t>Božica</t>
  </si>
  <si>
    <t>Šekularac</t>
  </si>
  <si>
    <t>Premović</t>
  </si>
  <si>
    <t>Jelica</t>
  </si>
  <si>
    <t>Adamović</t>
  </si>
  <si>
    <t>Stanišić</t>
  </si>
  <si>
    <t>Pantović</t>
  </si>
  <si>
    <t>Amela</t>
  </si>
  <si>
    <t>Bralić</t>
  </si>
  <si>
    <t>Vasilisa</t>
  </si>
  <si>
    <t>Minić</t>
  </si>
  <si>
    <t>Dedijer</t>
  </si>
  <si>
    <t>Škuletić</t>
  </si>
  <si>
    <t>Bojanić</t>
  </si>
  <si>
    <t>Alda</t>
  </si>
  <si>
    <t>Šalja</t>
  </si>
  <si>
    <t>Stijepović</t>
  </si>
  <si>
    <t>Miljan</t>
  </si>
  <si>
    <t>Kuč</t>
  </si>
  <si>
    <t>Rukavina</t>
  </si>
  <si>
    <t>Jokanović</t>
  </si>
  <si>
    <t>Dedejić</t>
  </si>
  <si>
    <t>Polovina</t>
  </si>
  <si>
    <t>Lučić</t>
  </si>
  <si>
    <t>Jovan</t>
  </si>
  <si>
    <t>Alisa</t>
  </si>
  <si>
    <t>Nurković</t>
  </si>
  <si>
    <t>Amina</t>
  </si>
  <si>
    <t>Mulić</t>
  </si>
  <si>
    <t>Pavle</t>
  </si>
  <si>
    <t>Dragićević</t>
  </si>
  <si>
    <t>Jasmina</t>
  </si>
  <si>
    <t>Aldin</t>
  </si>
  <si>
    <t>Memić</t>
  </si>
  <si>
    <t>Amila</t>
  </si>
  <si>
    <t>SOC</t>
  </si>
  <si>
    <t>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</si>
</sst>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Book Antiqua"/>
      <family val="1"/>
    </font>
    <font>
      <sz val="10"/>
      <name val="Book Antiqua"/>
      <family val="1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Down="1">
      <left style="double">
        <color indexed="64"/>
      </left>
      <right style="thin">
        <color indexed="64"/>
      </right>
      <top/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/>
      <bottom/>
      <diagonal style="dashDotDot">
        <color indexed="64"/>
      </diagonal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/>
      <bottom style="hair">
        <color indexed="64"/>
      </bottom>
      <diagonal style="dashDotDot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/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double">
        <color indexed="64"/>
      </top>
      <bottom/>
      <diagonal style="dashDot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dash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/>
      <diagonal style="dash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">
        <color indexed="64"/>
      </diagonal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1" applyNumberFormat="0" applyFill="0" applyAlignment="0" applyProtection="0"/>
    <xf numFmtId="0" fontId="10" fillId="0" borderId="52" applyNumberFormat="0" applyFill="0" applyAlignment="0" applyProtection="0"/>
    <xf numFmtId="0" fontId="11" fillId="0" borderId="53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4" applyNumberFormat="0" applyAlignment="0" applyProtection="0"/>
    <xf numFmtId="0" fontId="16" fillId="7" borderId="55" applyNumberFormat="0" applyAlignment="0" applyProtection="0"/>
    <xf numFmtId="0" fontId="17" fillId="7" borderId="54" applyNumberFormat="0" applyAlignment="0" applyProtection="0"/>
    <xf numFmtId="0" fontId="18" fillId="0" borderId="56" applyNumberFormat="0" applyFill="0" applyAlignment="0" applyProtection="0"/>
    <xf numFmtId="0" fontId="19" fillId="8" borderId="57" applyNumberFormat="0" applyAlignment="0" applyProtection="0"/>
    <xf numFmtId="0" fontId="20" fillId="0" borderId="0" applyNumberFormat="0" applyFill="0" applyBorder="0" applyAlignment="0" applyProtection="0"/>
    <xf numFmtId="0" fontId="7" fillId="9" borderId="5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9" applyNumberFormat="0" applyFill="0" applyAlignment="0" applyProtection="0"/>
    <xf numFmtId="0" fontId="2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</cellStyleXfs>
  <cellXfs count="121">
    <xf numFmtId="0" fontId="0" fillId="0" borderId="0" xfId="0"/>
    <xf numFmtId="0" fontId="4" fillId="2" borderId="0" xfId="0" applyFont="1" applyFill="1"/>
    <xf numFmtId="0" fontId="4" fillId="2" borderId="12" xfId="0" applyFont="1" applyFill="1" applyBorder="1"/>
    <xf numFmtId="0" fontId="4" fillId="2" borderId="1" xfId="0" applyFont="1" applyFill="1" applyBorder="1"/>
    <xf numFmtId="0" fontId="4" fillId="2" borderId="0" xfId="0" applyFont="1" applyFill="1" applyAlignment="1">
      <alignment vertical="center" wrapText="1" shrinkToFit="1"/>
    </xf>
    <xf numFmtId="0" fontId="4" fillId="2" borderId="18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2" borderId="33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3" xfId="0" applyFont="1" applyFill="1" applyBorder="1"/>
    <xf numFmtId="0" fontId="4" fillId="2" borderId="34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4" xfId="0" applyFont="1" applyFill="1" applyBorder="1"/>
    <xf numFmtId="0" fontId="4" fillId="2" borderId="28" xfId="0" applyFont="1" applyFill="1" applyBorder="1" applyAlignment="1">
      <alignment horizontal="center"/>
    </xf>
    <xf numFmtId="0" fontId="4" fillId="2" borderId="28" xfId="0" applyFont="1" applyFill="1" applyBorder="1"/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/>
    <xf numFmtId="0" fontId="4" fillId="2" borderId="34" xfId="0" applyFont="1" applyFill="1" applyBorder="1"/>
    <xf numFmtId="0" fontId="4" fillId="2" borderId="31" xfId="0" applyFont="1" applyFill="1" applyBorder="1"/>
    <xf numFmtId="0" fontId="4" fillId="2" borderId="31" xfId="0" applyFont="1" applyFill="1" applyBorder="1" applyAlignment="1">
      <alignment horizontal="center" vertical="center"/>
    </xf>
    <xf numFmtId="0" fontId="4" fillId="2" borderId="35" xfId="0" applyFont="1" applyFill="1" applyBorder="1"/>
    <xf numFmtId="0" fontId="4" fillId="2" borderId="32" xfId="0" applyFont="1" applyFill="1" applyBorder="1"/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/>
    <xf numFmtId="0" fontId="4" fillId="2" borderId="36" xfId="0" applyFont="1" applyFill="1" applyBorder="1"/>
    <xf numFmtId="0" fontId="4" fillId="2" borderId="37" xfId="0" applyFont="1" applyFill="1" applyBorder="1"/>
    <xf numFmtId="1" fontId="4" fillId="2" borderId="3" xfId="0" applyNumberFormat="1" applyFont="1" applyFill="1" applyBorder="1" applyAlignment="1">
      <alignment horizontal="center" vertical="center" wrapText="1" shrinkToFit="1"/>
    </xf>
    <xf numFmtId="1" fontId="4" fillId="2" borderId="4" xfId="0" applyNumberFormat="1" applyFont="1" applyFill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0" xfId="0" applyFont="1" applyFill="1" applyBorder="1"/>
    <xf numFmtId="0" fontId="4" fillId="2" borderId="42" xfId="0" applyFont="1" applyFill="1" applyBorder="1"/>
    <xf numFmtId="0" fontId="3" fillId="2" borderId="5" xfId="0" applyFont="1" applyFill="1" applyBorder="1" applyAlignment="1">
      <alignment horizontal="left"/>
    </xf>
    <xf numFmtId="1" fontId="4" fillId="2" borderId="44" xfId="0" applyNumberFormat="1" applyFont="1" applyFill="1" applyBorder="1" applyAlignment="1">
      <alignment horizontal="center"/>
    </xf>
    <xf numFmtId="1" fontId="4" fillId="2" borderId="44" xfId="0" applyNumberFormat="1" applyFont="1" applyFill="1" applyBorder="1" applyAlignment="1">
      <alignment horizontal="left"/>
    </xf>
    <xf numFmtId="0" fontId="4" fillId="2" borderId="44" xfId="0" applyFont="1" applyFill="1" applyBorder="1"/>
    <xf numFmtId="0" fontId="4" fillId="2" borderId="44" xfId="0" applyFont="1" applyFill="1" applyBorder="1" applyAlignment="1">
      <alignment horizontal="center" vertical="center"/>
    </xf>
    <xf numFmtId="0" fontId="4" fillId="2" borderId="6" xfId="0" applyFont="1" applyFill="1" applyBorder="1"/>
    <xf numFmtId="0" fontId="4" fillId="2" borderId="11" xfId="0" applyFon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4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2" borderId="4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45" xfId="0" applyFont="1" applyFill="1" applyBorder="1"/>
    <xf numFmtId="0" fontId="4" fillId="2" borderId="46" xfId="0" applyFont="1" applyFill="1" applyBorder="1"/>
    <xf numFmtId="0" fontId="4" fillId="2" borderId="47" xfId="0" applyFont="1" applyFill="1" applyBorder="1"/>
    <xf numFmtId="0" fontId="4" fillId="2" borderId="48" xfId="0" applyFont="1" applyFill="1" applyBorder="1" applyAlignment="1">
      <alignment vertical="center"/>
    </xf>
    <xf numFmtId="0" fontId="4" fillId="2" borderId="49" xfId="0" applyFont="1" applyFill="1" applyBorder="1" applyAlignment="1">
      <alignment horizontal="center"/>
    </xf>
    <xf numFmtId="0" fontId="4" fillId="2" borderId="49" xfId="0" applyFont="1" applyFill="1" applyBorder="1"/>
    <xf numFmtId="0" fontId="4" fillId="2" borderId="50" xfId="0" applyFont="1" applyFill="1" applyBorder="1"/>
    <xf numFmtId="0" fontId="4" fillId="0" borderId="2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2" borderId="62" xfId="0" applyFont="1" applyFill="1" applyBorder="1"/>
    <xf numFmtId="0" fontId="4" fillId="2" borderId="13" xfId="0" applyFont="1" applyFill="1" applyBorder="1"/>
    <xf numFmtId="0" fontId="4" fillId="2" borderId="6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/>
    </xf>
    <xf numFmtId="0" fontId="4" fillId="2" borderId="60" xfId="0" applyFont="1" applyFill="1" applyBorder="1"/>
    <xf numFmtId="0" fontId="4" fillId="2" borderId="64" xfId="0" applyFont="1" applyFill="1" applyBorder="1" applyAlignment="1">
      <alignment horizontal="center"/>
    </xf>
    <xf numFmtId="0" fontId="4" fillId="2" borderId="61" xfId="0" applyFont="1" applyFill="1" applyBorder="1"/>
    <xf numFmtId="0" fontId="4" fillId="2" borderId="15" xfId="0" applyFont="1" applyFill="1" applyBorder="1" applyAlignment="1">
      <alignment horizontal="center" vertical="center" wrapText="1" shrinkToFit="1"/>
    </xf>
    <xf numFmtId="0" fontId="5" fillId="0" borderId="66" xfId="0" applyFont="1" applyBorder="1"/>
    <xf numFmtId="0" fontId="5" fillId="0" borderId="67" xfId="0" applyFont="1" applyBorder="1"/>
    <xf numFmtId="0" fontId="5" fillId="0" borderId="68" xfId="0" applyFont="1" applyBorder="1"/>
    <xf numFmtId="0" fontId="5" fillId="0" borderId="69" xfId="0" applyFont="1" applyBorder="1"/>
    <xf numFmtId="0" fontId="5" fillId="0" borderId="34" xfId="0" applyFont="1" applyBorder="1"/>
    <xf numFmtId="0" fontId="5" fillId="0" borderId="31" xfId="0" applyFont="1" applyBorder="1"/>
    <xf numFmtId="0" fontId="5" fillId="0" borderId="40" xfId="0" applyFont="1" applyBorder="1"/>
    <xf numFmtId="0" fontId="5" fillId="0" borderId="41" xfId="0" applyFont="1" applyBorder="1"/>
    <xf numFmtId="0" fontId="5" fillId="0" borderId="26" xfId="0" applyFont="1" applyBorder="1"/>
    <xf numFmtId="0" fontId="5" fillId="0" borderId="28" xfId="0" applyFont="1" applyBorder="1"/>
    <xf numFmtId="0" fontId="5" fillId="0" borderId="24" xfId="0" applyFont="1" applyBorder="1"/>
    <xf numFmtId="0" fontId="5" fillId="0" borderId="1" xfId="0" applyFont="1" applyBorder="1"/>
    <xf numFmtId="0" fontId="4" fillId="2" borderId="1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70" xfId="0" applyFont="1" applyFill="1" applyBorder="1"/>
    <xf numFmtId="0" fontId="4" fillId="2" borderId="71" xfId="0" applyFont="1" applyFill="1" applyBorder="1"/>
    <xf numFmtId="0" fontId="4" fillId="2" borderId="72" xfId="0" applyFont="1" applyFill="1" applyBorder="1" applyAlignment="1">
      <alignment vertical="center"/>
    </xf>
    <xf numFmtId="0" fontId="4" fillId="2" borderId="73" xfId="0" applyFont="1" applyFill="1" applyBorder="1"/>
    <xf numFmtId="0" fontId="4" fillId="2" borderId="74" xfId="0" applyFont="1" applyFill="1" applyBorder="1"/>
    <xf numFmtId="0" fontId="4" fillId="2" borderId="75" xfId="0" applyFont="1" applyFill="1" applyBorder="1" applyAlignment="1">
      <alignment vertical="center"/>
    </xf>
    <xf numFmtId="0" fontId="4" fillId="2" borderId="76" xfId="0" applyFont="1" applyFill="1" applyBorder="1"/>
    <xf numFmtId="0" fontId="4" fillId="2" borderId="77" xfId="0" applyFont="1" applyFill="1" applyBorder="1"/>
    <xf numFmtId="0" fontId="4" fillId="2" borderId="78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/>
    </xf>
    <xf numFmtId="0" fontId="5" fillId="0" borderId="7" xfId="0" applyFont="1" applyBorder="1"/>
    <xf numFmtId="0" fontId="5" fillId="0" borderId="13" xfId="0" applyFont="1" applyBorder="1"/>
    <xf numFmtId="0" fontId="4" fillId="0" borderId="17" xfId="0" applyFont="1" applyBorder="1" applyAlignment="1">
      <alignment vertical="center"/>
    </xf>
    <xf numFmtId="0" fontId="4" fillId="2" borderId="19" xfId="0" applyFont="1" applyFill="1" applyBorder="1"/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/>
    <xf numFmtId="0" fontId="4" fillId="2" borderId="6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textRotation="90" wrapText="1" shrinkToFit="1"/>
    </xf>
    <xf numFmtId="0" fontId="4" fillId="2" borderId="13" xfId="0" applyFont="1" applyFill="1" applyBorder="1" applyAlignment="1">
      <alignment horizontal="center" vertical="center" textRotation="90" wrapText="1" shrinkToFit="1"/>
    </xf>
    <xf numFmtId="0" fontId="4" fillId="2" borderId="19" xfId="0" applyFont="1" applyFill="1" applyBorder="1" applyAlignment="1">
      <alignment horizontal="center" vertical="center" textRotation="90" wrapText="1" shrinkToFit="1"/>
    </xf>
    <xf numFmtId="1" fontId="4" fillId="2" borderId="9" xfId="0" applyNumberFormat="1" applyFont="1" applyFill="1" applyBorder="1" applyAlignment="1">
      <alignment horizontal="center" vertical="center" wrapText="1" shrinkToFit="1"/>
    </xf>
    <xf numFmtId="1" fontId="4" fillId="2" borderId="10" xfId="0" applyNumberFormat="1" applyFont="1" applyFill="1" applyBorder="1" applyAlignment="1">
      <alignment horizontal="center" vertical="center" wrapText="1" shrinkToFit="1"/>
    </xf>
    <xf numFmtId="1" fontId="4" fillId="2" borderId="22" xfId="0" applyNumberFormat="1" applyFont="1" applyFill="1" applyBorder="1" applyAlignment="1">
      <alignment horizontal="center" vertical="center" wrapText="1" shrinkToFit="1"/>
    </xf>
    <xf numFmtId="1" fontId="4" fillId="2" borderId="20" xfId="0" applyNumberFormat="1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82"/>
  <sheetViews>
    <sheetView tabSelected="1" workbookViewId="0">
      <selection activeCell="E1" sqref="E1:S1048576"/>
    </sheetView>
  </sheetViews>
  <sheetFormatPr defaultColWidth="9.33203125" defaultRowHeight="14.4" x14ac:dyDescent="0.3"/>
  <cols>
    <col min="1" max="1" width="6" style="65" customWidth="1"/>
    <col min="2" max="2" width="5.5546875" style="65" customWidth="1"/>
    <col min="3" max="3" width="6.44140625" style="65" customWidth="1"/>
    <col min="4" max="4" width="5" style="64" customWidth="1"/>
    <col min="5" max="19" width="4.33203125" style="65" hidden="1" customWidth="1"/>
    <col min="20" max="20" width="6.6640625" style="65" customWidth="1"/>
    <col min="21" max="22" width="7.33203125" style="65" customWidth="1"/>
    <col min="23" max="23" width="5.33203125" style="65" customWidth="1"/>
    <col min="24" max="24" width="5.5546875" style="65" customWidth="1"/>
    <col min="25" max="25" width="6.33203125" style="66" customWidth="1"/>
    <col min="26" max="26" width="5.44140625" style="65" customWidth="1"/>
    <col min="27" max="27" width="5.6640625" style="65" customWidth="1"/>
    <col min="28" max="28" width="7.5546875" style="65" customWidth="1"/>
    <col min="29" max="16384" width="9.33203125" style="65"/>
  </cols>
  <sheetData>
    <row r="1" spans="1:28" ht="15" thickTop="1" x14ac:dyDescent="0.3">
      <c r="A1" s="36" t="s">
        <v>51</v>
      </c>
      <c r="B1" s="37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6"/>
      <c r="T1" s="39"/>
      <c r="U1" s="39"/>
      <c r="V1" s="39"/>
      <c r="W1" s="39"/>
      <c r="X1" s="39"/>
      <c r="Y1" s="52"/>
      <c r="Z1" s="39"/>
      <c r="AA1" s="39"/>
      <c r="AB1" s="41"/>
    </row>
    <row r="2" spans="1:28" ht="15" thickBot="1" x14ac:dyDescent="0.35">
      <c r="A2" s="42"/>
      <c r="B2" s="43"/>
      <c r="C2" s="44"/>
      <c r="D2" s="4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7"/>
      <c r="T2" s="1"/>
      <c r="U2" s="1"/>
      <c r="V2" s="1"/>
      <c r="W2" s="1"/>
      <c r="X2" s="1"/>
      <c r="Y2" s="53"/>
      <c r="Z2" s="1"/>
      <c r="AA2" s="1"/>
      <c r="AB2" s="2"/>
    </row>
    <row r="3" spans="1:28" ht="15.6" thickTop="1" thickBot="1" x14ac:dyDescent="0.35">
      <c r="A3" s="109" t="s">
        <v>0</v>
      </c>
      <c r="B3" s="30"/>
      <c r="C3" s="31"/>
      <c r="D3" s="112" t="s">
        <v>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  <c r="Q3" s="1"/>
      <c r="R3" s="1"/>
      <c r="S3" s="47"/>
      <c r="T3" s="1"/>
      <c r="U3" s="3"/>
      <c r="V3" s="3"/>
      <c r="W3" s="1"/>
      <c r="X3" s="1"/>
      <c r="Y3" s="53"/>
      <c r="Z3" s="1"/>
      <c r="AA3" s="1"/>
      <c r="AB3" s="5"/>
    </row>
    <row r="4" spans="1:28" ht="18" customHeight="1" thickTop="1" thickBot="1" x14ac:dyDescent="0.35">
      <c r="A4" s="110"/>
      <c r="B4" s="115" t="s">
        <v>2</v>
      </c>
      <c r="C4" s="116"/>
      <c r="D4" s="113"/>
      <c r="E4" s="119" t="s">
        <v>14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20"/>
      <c r="T4" s="74" t="s">
        <v>22</v>
      </c>
      <c r="U4" s="6" t="s">
        <v>61</v>
      </c>
      <c r="V4" s="6" t="s">
        <v>62</v>
      </c>
      <c r="W4" s="6" t="s">
        <v>63</v>
      </c>
      <c r="X4" s="6" t="s">
        <v>64</v>
      </c>
      <c r="Y4" s="6" t="s">
        <v>65</v>
      </c>
      <c r="Z4" s="6" t="s">
        <v>20</v>
      </c>
      <c r="AA4" s="6" t="s">
        <v>21</v>
      </c>
      <c r="AB4" s="6" t="s">
        <v>19</v>
      </c>
    </row>
    <row r="5" spans="1:28" ht="28.8" thickTop="1" thickBot="1" x14ac:dyDescent="0.35">
      <c r="A5" s="111"/>
      <c r="B5" s="117"/>
      <c r="C5" s="118"/>
      <c r="D5" s="114"/>
      <c r="E5" s="74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16</v>
      </c>
      <c r="Q5" s="7" t="s">
        <v>17</v>
      </c>
      <c r="R5" s="7" t="s">
        <v>18</v>
      </c>
      <c r="S5" s="7" t="s">
        <v>15</v>
      </c>
      <c r="T5" s="7" t="s">
        <v>218</v>
      </c>
      <c r="U5" s="7" t="s">
        <v>217</v>
      </c>
      <c r="V5" s="7"/>
      <c r="W5" s="104">
        <v>20</v>
      </c>
      <c r="X5" s="1"/>
      <c r="Y5" s="6"/>
      <c r="Z5" s="104">
        <v>50</v>
      </c>
      <c r="AA5" s="1"/>
      <c r="AB5" s="105"/>
    </row>
    <row r="6" spans="1:28" ht="15.6" thickTop="1" thickBot="1" x14ac:dyDescent="0.35">
      <c r="A6" s="100">
        <v>1</v>
      </c>
      <c r="B6" s="65">
        <v>2</v>
      </c>
      <c r="C6" s="65">
        <v>2022</v>
      </c>
      <c r="D6" s="61" t="s">
        <v>59</v>
      </c>
      <c r="E6" s="8"/>
      <c r="F6" s="9"/>
      <c r="G6" s="9">
        <v>0.5</v>
      </c>
      <c r="H6" s="9"/>
      <c r="I6" s="9">
        <v>0.5</v>
      </c>
      <c r="J6" s="9">
        <v>1</v>
      </c>
      <c r="K6" s="9">
        <v>1</v>
      </c>
      <c r="L6" s="9"/>
      <c r="M6" s="9"/>
      <c r="N6" s="9"/>
      <c r="O6" s="9"/>
      <c r="P6" s="9"/>
      <c r="Q6" s="9"/>
      <c r="R6" s="32"/>
      <c r="S6" s="48"/>
      <c r="T6" s="10">
        <f>ROUND(SUM(E6:S6)*1.25, 0)</f>
        <v>4</v>
      </c>
      <c r="U6" s="11"/>
      <c r="V6" s="11">
        <v>19</v>
      </c>
      <c r="W6" s="11"/>
      <c r="X6" s="11"/>
      <c r="Y6" s="11">
        <f>SUM(T6, IF(X6&gt;0, X6, W6), IF(V6&gt;0, V6, U6))</f>
        <v>23</v>
      </c>
      <c r="Z6" s="12"/>
      <c r="AA6" s="12"/>
      <c r="AB6" s="11" t="str">
        <f>IF(Y6&gt;91,"A",IF(Y6&gt;81,"B",IF(Y6&gt;71,"C",IF(Y6&gt;61,"D",IF(Y6&gt;51,"E","F")))))</f>
        <v>F</v>
      </c>
    </row>
    <row r="7" spans="1:28" ht="15.6" thickTop="1" thickBot="1" x14ac:dyDescent="0.35">
      <c r="A7" s="28">
        <v>2</v>
      </c>
      <c r="B7" s="65">
        <v>3</v>
      </c>
      <c r="C7" s="65">
        <v>2022</v>
      </c>
      <c r="D7" s="61" t="s">
        <v>59</v>
      </c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33"/>
      <c r="S7" s="49"/>
      <c r="T7" s="10">
        <f>ROUND(SUM(E7:S7)*1.25, 0)</f>
        <v>0</v>
      </c>
      <c r="U7" s="15"/>
      <c r="V7" s="15"/>
      <c r="W7" s="15"/>
      <c r="X7" s="15"/>
      <c r="Y7" s="11">
        <f t="shared" ref="Y7:Y70" si="0">SUM(T7, IF(X7&gt;0, X7, W7), IF(V7&gt;0, V7, U7))</f>
        <v>0</v>
      </c>
      <c r="Z7" s="16"/>
      <c r="AA7" s="16"/>
      <c r="AB7" s="11" t="str">
        <f t="shared" ref="AB7:AB70" si="1">IF(Y7&gt;91,"A",IF(Y7&gt;81,"B",IF(Y7&gt;71,"C",IF(Y7&gt;61,"D",IF(Y7&gt;51,"E","F")))))</f>
        <v>F</v>
      </c>
    </row>
    <row r="8" spans="1:28" ht="15.6" thickTop="1" thickBot="1" x14ac:dyDescent="0.35">
      <c r="A8" s="28">
        <v>3</v>
      </c>
      <c r="B8" s="65">
        <v>4</v>
      </c>
      <c r="C8" s="65">
        <v>2022</v>
      </c>
      <c r="D8" s="61" t="s">
        <v>59</v>
      </c>
      <c r="E8" s="13"/>
      <c r="F8" s="14"/>
      <c r="G8" s="14"/>
      <c r="H8" s="14">
        <v>1</v>
      </c>
      <c r="I8" s="14">
        <v>1</v>
      </c>
      <c r="J8" s="14">
        <v>0.75</v>
      </c>
      <c r="K8" s="14">
        <v>1</v>
      </c>
      <c r="L8" s="14">
        <v>1</v>
      </c>
      <c r="M8" s="14"/>
      <c r="N8" s="14"/>
      <c r="O8" s="14"/>
      <c r="P8" s="14"/>
      <c r="Q8" s="14"/>
      <c r="R8" s="33"/>
      <c r="S8" s="49"/>
      <c r="T8" s="10">
        <f>ROUND(SUM(E8:S8)*1.25, 0)</f>
        <v>6</v>
      </c>
      <c r="U8" s="15">
        <v>7</v>
      </c>
      <c r="V8" s="15">
        <v>18</v>
      </c>
      <c r="W8" s="15"/>
      <c r="X8" s="15"/>
      <c r="Y8" s="11">
        <f t="shared" si="0"/>
        <v>24</v>
      </c>
      <c r="Z8" s="16"/>
      <c r="AA8" s="16"/>
      <c r="AB8" s="11" t="str">
        <f t="shared" si="1"/>
        <v>F</v>
      </c>
    </row>
    <row r="9" spans="1:28" ht="15.6" thickTop="1" thickBot="1" x14ac:dyDescent="0.35">
      <c r="A9" s="28">
        <v>4</v>
      </c>
      <c r="B9" s="65">
        <v>5</v>
      </c>
      <c r="C9" s="65">
        <v>2022</v>
      </c>
      <c r="D9" s="61" t="s">
        <v>59</v>
      </c>
      <c r="E9" s="13"/>
      <c r="F9" s="14">
        <v>1</v>
      </c>
      <c r="G9" s="14">
        <v>1</v>
      </c>
      <c r="H9" s="14">
        <v>1</v>
      </c>
      <c r="I9" s="14">
        <v>1</v>
      </c>
      <c r="J9" s="14">
        <v>0.75</v>
      </c>
      <c r="K9" s="14"/>
      <c r="L9" s="14">
        <v>2</v>
      </c>
      <c r="M9" s="14"/>
      <c r="N9" s="14"/>
      <c r="O9" s="14"/>
      <c r="P9" s="14"/>
      <c r="Q9" s="14"/>
      <c r="R9" s="33"/>
      <c r="S9" s="49"/>
      <c r="T9" s="10">
        <f>ROUND(SUM(E9:S9)*1.25, 0)</f>
        <v>8</v>
      </c>
      <c r="U9" s="15"/>
      <c r="V9" s="15"/>
      <c r="W9" s="15"/>
      <c r="X9" s="15"/>
      <c r="Y9" s="11">
        <f t="shared" si="0"/>
        <v>8</v>
      </c>
      <c r="Z9" s="16"/>
      <c r="AA9" s="16"/>
      <c r="AB9" s="11" t="str">
        <f t="shared" si="1"/>
        <v>F</v>
      </c>
    </row>
    <row r="10" spans="1:28" ht="15.6" thickTop="1" thickBot="1" x14ac:dyDescent="0.35">
      <c r="A10" s="28">
        <v>5</v>
      </c>
      <c r="B10" s="65">
        <v>6</v>
      </c>
      <c r="C10" s="65">
        <v>2022</v>
      </c>
      <c r="D10" s="61" t="s">
        <v>59</v>
      </c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33"/>
      <c r="S10" s="49"/>
      <c r="T10" s="10">
        <f t="shared" ref="T10:T73" si="2">ROUND(SUM(E10:S10)*1.25, 0)</f>
        <v>0</v>
      </c>
      <c r="U10" s="15">
        <v>0</v>
      </c>
      <c r="V10" s="15">
        <v>14</v>
      </c>
      <c r="W10" s="15"/>
      <c r="X10" s="15"/>
      <c r="Y10" s="11">
        <f t="shared" si="0"/>
        <v>14</v>
      </c>
      <c r="Z10" s="16"/>
      <c r="AA10" s="16"/>
      <c r="AB10" s="11" t="str">
        <f t="shared" si="1"/>
        <v>F</v>
      </c>
    </row>
    <row r="11" spans="1:28" ht="15.6" thickTop="1" thickBot="1" x14ac:dyDescent="0.35">
      <c r="A11" s="28">
        <v>6</v>
      </c>
      <c r="B11" s="65">
        <v>7</v>
      </c>
      <c r="C11" s="65">
        <v>2022</v>
      </c>
      <c r="D11" s="61" t="s">
        <v>59</v>
      </c>
      <c r="E11" s="13"/>
      <c r="F11" s="14"/>
      <c r="G11" s="14"/>
      <c r="H11" s="14"/>
      <c r="I11" s="14"/>
      <c r="J11" s="14"/>
      <c r="K11" s="14">
        <v>1</v>
      </c>
      <c r="L11" s="14"/>
      <c r="M11" s="14"/>
      <c r="N11" s="14"/>
      <c r="O11" s="14"/>
      <c r="P11" s="14"/>
      <c r="Q11" s="14"/>
      <c r="R11" s="33"/>
      <c r="S11" s="49"/>
      <c r="T11" s="10">
        <f t="shared" si="2"/>
        <v>1</v>
      </c>
      <c r="U11" s="15"/>
      <c r="V11" s="15">
        <v>12</v>
      </c>
      <c r="W11" s="15"/>
      <c r="X11" s="15"/>
      <c r="Y11" s="11">
        <f t="shared" si="0"/>
        <v>13</v>
      </c>
      <c r="Z11" s="16"/>
      <c r="AA11" s="16"/>
      <c r="AB11" s="11" t="str">
        <f t="shared" si="1"/>
        <v>F</v>
      </c>
    </row>
    <row r="12" spans="1:28" ht="15.6" thickTop="1" thickBot="1" x14ac:dyDescent="0.35">
      <c r="A12" s="28">
        <v>7</v>
      </c>
      <c r="B12" s="65">
        <v>8</v>
      </c>
      <c r="C12" s="65">
        <v>2022</v>
      </c>
      <c r="D12" s="61" t="s">
        <v>59</v>
      </c>
      <c r="E12" s="13"/>
      <c r="F12" s="14">
        <v>1</v>
      </c>
      <c r="G12" s="14">
        <v>1</v>
      </c>
      <c r="H12" s="14">
        <v>1</v>
      </c>
      <c r="I12" s="14"/>
      <c r="J12" s="14"/>
      <c r="K12" s="14">
        <v>1</v>
      </c>
      <c r="L12" s="14">
        <v>2</v>
      </c>
      <c r="M12" s="14"/>
      <c r="N12" s="14"/>
      <c r="O12" s="14"/>
      <c r="P12" s="14"/>
      <c r="Q12" s="14"/>
      <c r="R12" s="33"/>
      <c r="S12" s="49"/>
      <c r="T12" s="10">
        <f t="shared" si="2"/>
        <v>8</v>
      </c>
      <c r="U12" s="15">
        <v>19</v>
      </c>
      <c r="V12" s="15"/>
      <c r="W12" s="15">
        <v>18</v>
      </c>
      <c r="X12" s="15"/>
      <c r="Y12" s="11">
        <f t="shared" si="0"/>
        <v>45</v>
      </c>
      <c r="Z12" s="16"/>
      <c r="AA12" s="16"/>
      <c r="AB12" s="11" t="str">
        <f t="shared" si="1"/>
        <v>F</v>
      </c>
    </row>
    <row r="13" spans="1:28" ht="15.6" thickTop="1" thickBot="1" x14ac:dyDescent="0.35">
      <c r="A13" s="101">
        <v>8</v>
      </c>
      <c r="B13" s="65">
        <v>9</v>
      </c>
      <c r="C13" s="65">
        <v>2022</v>
      </c>
      <c r="D13" s="61" t="s">
        <v>59</v>
      </c>
      <c r="E13" s="1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33"/>
      <c r="S13" s="49"/>
      <c r="T13" s="10">
        <f t="shared" si="2"/>
        <v>0</v>
      </c>
      <c r="U13" s="15"/>
      <c r="V13" s="15">
        <v>16</v>
      </c>
      <c r="W13" s="15"/>
      <c r="X13" s="15"/>
      <c r="Y13" s="11">
        <f t="shared" si="0"/>
        <v>16</v>
      </c>
      <c r="Z13" s="16"/>
      <c r="AA13" s="16"/>
      <c r="AB13" s="11" t="str">
        <f t="shared" si="1"/>
        <v>F</v>
      </c>
    </row>
    <row r="14" spans="1:28" ht="15.6" thickTop="1" thickBot="1" x14ac:dyDescent="0.35">
      <c r="A14" s="28">
        <v>9</v>
      </c>
      <c r="B14" s="65">
        <v>10</v>
      </c>
      <c r="C14" s="65">
        <v>2022</v>
      </c>
      <c r="D14" s="61" t="s">
        <v>59</v>
      </c>
      <c r="E14" s="13"/>
      <c r="F14" s="14"/>
      <c r="G14" s="14"/>
      <c r="H14" s="14">
        <v>1</v>
      </c>
      <c r="I14" s="14"/>
      <c r="J14" s="14"/>
      <c r="K14" s="14">
        <v>1</v>
      </c>
      <c r="L14" s="14"/>
      <c r="M14" s="14"/>
      <c r="N14" s="14"/>
      <c r="O14" s="14"/>
      <c r="P14" s="14"/>
      <c r="Q14" s="14"/>
      <c r="R14" s="33"/>
      <c r="S14" s="49"/>
      <c r="T14" s="10">
        <f t="shared" si="2"/>
        <v>3</v>
      </c>
      <c r="U14" s="15">
        <v>15</v>
      </c>
      <c r="V14" s="15"/>
      <c r="W14" s="15">
        <v>18</v>
      </c>
      <c r="X14" s="15"/>
      <c r="Y14" s="11">
        <f t="shared" si="0"/>
        <v>36</v>
      </c>
      <c r="Z14" s="16"/>
      <c r="AA14" s="16"/>
      <c r="AB14" s="11" t="str">
        <f t="shared" si="1"/>
        <v>F</v>
      </c>
    </row>
    <row r="15" spans="1:28" ht="15.6" thickTop="1" thickBot="1" x14ac:dyDescent="0.35">
      <c r="A15" s="28">
        <v>10</v>
      </c>
      <c r="B15" s="65">
        <v>11</v>
      </c>
      <c r="C15" s="65">
        <v>2022</v>
      </c>
      <c r="D15" s="61" t="s">
        <v>59</v>
      </c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33"/>
      <c r="S15" s="49"/>
      <c r="T15" s="10">
        <f t="shared" si="2"/>
        <v>0</v>
      </c>
      <c r="U15" s="15"/>
      <c r="V15" s="15"/>
      <c r="W15" s="15"/>
      <c r="X15" s="15"/>
      <c r="Y15" s="11">
        <f t="shared" si="0"/>
        <v>0</v>
      </c>
      <c r="Z15" s="16"/>
      <c r="AA15" s="16"/>
      <c r="AB15" s="11" t="str">
        <f t="shared" si="1"/>
        <v>F</v>
      </c>
    </row>
    <row r="16" spans="1:28" ht="15.6" thickTop="1" thickBot="1" x14ac:dyDescent="0.35">
      <c r="A16" s="28">
        <v>11</v>
      </c>
      <c r="B16" s="65">
        <v>12</v>
      </c>
      <c r="C16" s="65">
        <v>2022</v>
      </c>
      <c r="D16" s="61" t="s">
        <v>59</v>
      </c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33"/>
      <c r="S16" s="49"/>
      <c r="T16" s="10">
        <f t="shared" si="2"/>
        <v>0</v>
      </c>
      <c r="U16" s="15">
        <v>5</v>
      </c>
      <c r="V16" s="15">
        <v>5</v>
      </c>
      <c r="W16" s="15">
        <v>14</v>
      </c>
      <c r="X16" s="15"/>
      <c r="Y16" s="11">
        <f t="shared" si="0"/>
        <v>19</v>
      </c>
      <c r="Z16" s="16"/>
      <c r="AA16" s="16"/>
      <c r="AB16" s="11" t="str">
        <f t="shared" si="1"/>
        <v>F</v>
      </c>
    </row>
    <row r="17" spans="1:28" ht="15.6" thickTop="1" thickBot="1" x14ac:dyDescent="0.35">
      <c r="A17" s="28">
        <v>12</v>
      </c>
      <c r="B17" s="65">
        <v>13</v>
      </c>
      <c r="C17" s="65">
        <v>2022</v>
      </c>
      <c r="D17" s="61" t="s">
        <v>59</v>
      </c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33"/>
      <c r="S17" s="49"/>
      <c r="T17" s="10">
        <f t="shared" si="2"/>
        <v>0</v>
      </c>
      <c r="U17" s="15">
        <v>0</v>
      </c>
      <c r="V17" s="15">
        <v>10</v>
      </c>
      <c r="W17" s="15"/>
      <c r="X17" s="15"/>
      <c r="Y17" s="11">
        <f t="shared" si="0"/>
        <v>10</v>
      </c>
      <c r="Z17" s="16"/>
      <c r="AA17" s="16"/>
      <c r="AB17" s="11" t="str">
        <f t="shared" si="1"/>
        <v>F</v>
      </c>
    </row>
    <row r="18" spans="1:28" ht="15.6" thickTop="1" thickBot="1" x14ac:dyDescent="0.35">
      <c r="A18" s="28">
        <v>13</v>
      </c>
      <c r="B18" s="65">
        <v>14</v>
      </c>
      <c r="C18" s="65">
        <v>2022</v>
      </c>
      <c r="D18" s="61" t="s">
        <v>59</v>
      </c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33"/>
      <c r="S18" s="49"/>
      <c r="T18" s="10">
        <f t="shared" si="2"/>
        <v>0</v>
      </c>
      <c r="U18" s="15">
        <v>6</v>
      </c>
      <c r="V18" s="15">
        <v>18</v>
      </c>
      <c r="W18" s="15"/>
      <c r="X18" s="15"/>
      <c r="Y18" s="11">
        <f t="shared" si="0"/>
        <v>18</v>
      </c>
      <c r="Z18" s="16"/>
      <c r="AA18" s="16"/>
      <c r="AB18" s="11" t="str">
        <f t="shared" si="1"/>
        <v>F</v>
      </c>
    </row>
    <row r="19" spans="1:28" ht="15.6" thickTop="1" thickBot="1" x14ac:dyDescent="0.35">
      <c r="A19" s="28">
        <v>14</v>
      </c>
      <c r="B19" s="65">
        <v>15</v>
      </c>
      <c r="C19" s="65">
        <v>2022</v>
      </c>
      <c r="D19" s="61" t="s">
        <v>59</v>
      </c>
      <c r="E19" s="13"/>
      <c r="F19" s="14"/>
      <c r="G19" s="14"/>
      <c r="H19" s="14">
        <v>1</v>
      </c>
      <c r="I19" s="14"/>
      <c r="J19" s="14"/>
      <c r="K19" s="14"/>
      <c r="L19" s="14"/>
      <c r="M19" s="14"/>
      <c r="N19" s="14"/>
      <c r="O19" s="14"/>
      <c r="P19" s="14"/>
      <c r="Q19" s="14"/>
      <c r="R19" s="33"/>
      <c r="S19" s="49"/>
      <c r="T19" s="10">
        <f t="shared" si="2"/>
        <v>1</v>
      </c>
      <c r="U19" s="15">
        <v>1</v>
      </c>
      <c r="V19" s="15">
        <v>17</v>
      </c>
      <c r="W19" s="15"/>
      <c r="X19" s="15"/>
      <c r="Y19" s="11">
        <f t="shared" si="0"/>
        <v>18</v>
      </c>
      <c r="Z19" s="16"/>
      <c r="AA19" s="16"/>
      <c r="AB19" s="11" t="str">
        <f t="shared" si="1"/>
        <v>F</v>
      </c>
    </row>
    <row r="20" spans="1:28" ht="15.6" thickTop="1" thickBot="1" x14ac:dyDescent="0.35">
      <c r="A20" s="101">
        <v>15</v>
      </c>
      <c r="B20" s="65">
        <v>16</v>
      </c>
      <c r="C20" s="65">
        <v>2022</v>
      </c>
      <c r="D20" s="61" t="s">
        <v>59</v>
      </c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33"/>
      <c r="S20" s="49"/>
      <c r="T20" s="10">
        <f t="shared" si="2"/>
        <v>0</v>
      </c>
      <c r="U20" s="15">
        <v>0</v>
      </c>
      <c r="V20" s="15">
        <v>14</v>
      </c>
      <c r="W20" s="15"/>
      <c r="X20" s="15"/>
      <c r="Y20" s="11">
        <f t="shared" si="0"/>
        <v>14</v>
      </c>
      <c r="Z20" s="16"/>
      <c r="AA20" s="16"/>
      <c r="AB20" s="11" t="str">
        <f t="shared" si="1"/>
        <v>F</v>
      </c>
    </row>
    <row r="21" spans="1:28" ht="15.6" thickTop="1" thickBot="1" x14ac:dyDescent="0.35">
      <c r="A21" s="28">
        <v>16</v>
      </c>
      <c r="B21" s="65">
        <v>17</v>
      </c>
      <c r="C21" s="65">
        <v>2022</v>
      </c>
      <c r="D21" s="61" t="s">
        <v>59</v>
      </c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33"/>
      <c r="S21" s="49"/>
      <c r="T21" s="10">
        <f t="shared" si="2"/>
        <v>0</v>
      </c>
      <c r="U21" s="15"/>
      <c r="V21" s="15">
        <v>12</v>
      </c>
      <c r="W21" s="15"/>
      <c r="X21" s="15"/>
      <c r="Y21" s="11">
        <f t="shared" si="0"/>
        <v>12</v>
      </c>
      <c r="Z21" s="16"/>
      <c r="AA21" s="16"/>
      <c r="AB21" s="11" t="str">
        <f t="shared" si="1"/>
        <v>F</v>
      </c>
    </row>
    <row r="22" spans="1:28" ht="15.6" thickTop="1" thickBot="1" x14ac:dyDescent="0.35">
      <c r="A22" s="28">
        <v>17</v>
      </c>
      <c r="B22" s="65">
        <v>18</v>
      </c>
      <c r="C22" s="65">
        <v>2022</v>
      </c>
      <c r="D22" s="61" t="s">
        <v>59</v>
      </c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33"/>
      <c r="S22" s="49"/>
      <c r="T22" s="10">
        <f t="shared" si="2"/>
        <v>0</v>
      </c>
      <c r="U22" s="15">
        <v>4</v>
      </c>
      <c r="V22" s="15">
        <v>17</v>
      </c>
      <c r="W22" s="15"/>
      <c r="X22" s="15"/>
      <c r="Y22" s="11">
        <f t="shared" si="0"/>
        <v>17</v>
      </c>
      <c r="Z22" s="16"/>
      <c r="AA22" s="16"/>
      <c r="AB22" s="11" t="str">
        <f t="shared" si="1"/>
        <v>F</v>
      </c>
    </row>
    <row r="23" spans="1:28" ht="15.6" thickTop="1" thickBot="1" x14ac:dyDescent="0.35">
      <c r="A23" s="28">
        <v>18</v>
      </c>
      <c r="B23" s="65">
        <v>20</v>
      </c>
      <c r="C23" s="65">
        <v>2022</v>
      </c>
      <c r="D23" s="61" t="s">
        <v>59</v>
      </c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33"/>
      <c r="S23" s="49"/>
      <c r="T23" s="10">
        <f t="shared" si="2"/>
        <v>0</v>
      </c>
      <c r="U23" s="15"/>
      <c r="V23" s="15"/>
      <c r="W23" s="15"/>
      <c r="X23" s="15"/>
      <c r="Y23" s="11">
        <f t="shared" si="0"/>
        <v>0</v>
      </c>
      <c r="Z23" s="16"/>
      <c r="AA23" s="16"/>
      <c r="AB23" s="11" t="str">
        <f t="shared" si="1"/>
        <v>F</v>
      </c>
    </row>
    <row r="24" spans="1:28" ht="15.6" thickTop="1" thickBot="1" x14ac:dyDescent="0.35">
      <c r="A24" s="28">
        <v>19</v>
      </c>
      <c r="B24" s="65">
        <v>21</v>
      </c>
      <c r="C24" s="65">
        <v>2022</v>
      </c>
      <c r="D24" s="61" t="s">
        <v>59</v>
      </c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33"/>
      <c r="S24" s="49"/>
      <c r="T24" s="10">
        <f t="shared" si="2"/>
        <v>0</v>
      </c>
      <c r="U24" s="15">
        <v>8</v>
      </c>
      <c r="V24" s="15">
        <v>9</v>
      </c>
      <c r="W24" s="15">
        <v>12</v>
      </c>
      <c r="X24" s="15"/>
      <c r="Y24" s="11">
        <f t="shared" si="0"/>
        <v>21</v>
      </c>
      <c r="Z24" s="16"/>
      <c r="AA24" s="16"/>
      <c r="AB24" s="11" t="str">
        <f t="shared" si="1"/>
        <v>F</v>
      </c>
    </row>
    <row r="25" spans="1:28" ht="15.6" thickTop="1" thickBot="1" x14ac:dyDescent="0.35">
      <c r="A25" s="28">
        <v>20</v>
      </c>
      <c r="B25" s="65">
        <v>22</v>
      </c>
      <c r="C25" s="65">
        <v>2022</v>
      </c>
      <c r="D25" s="61" t="s">
        <v>59</v>
      </c>
      <c r="E25" s="13"/>
      <c r="F25" s="14"/>
      <c r="G25" s="14">
        <v>0.75</v>
      </c>
      <c r="H25" s="14"/>
      <c r="I25" s="14"/>
      <c r="J25" s="14">
        <v>0.75</v>
      </c>
      <c r="K25" s="14">
        <v>1</v>
      </c>
      <c r="L25" s="14"/>
      <c r="M25" s="14"/>
      <c r="N25" s="14"/>
      <c r="O25" s="14"/>
      <c r="P25" s="14"/>
      <c r="Q25" s="14"/>
      <c r="R25" s="33"/>
      <c r="S25" s="49"/>
      <c r="T25" s="10">
        <f t="shared" si="2"/>
        <v>3</v>
      </c>
      <c r="U25" s="15"/>
      <c r="V25" s="15">
        <v>17</v>
      </c>
      <c r="W25" s="15"/>
      <c r="X25" s="15"/>
      <c r="Y25" s="11">
        <f t="shared" si="0"/>
        <v>20</v>
      </c>
      <c r="Z25" s="16"/>
      <c r="AA25" s="16"/>
      <c r="AB25" s="11" t="str">
        <f t="shared" si="1"/>
        <v>F</v>
      </c>
    </row>
    <row r="26" spans="1:28" ht="15.6" thickTop="1" thickBot="1" x14ac:dyDescent="0.35">
      <c r="A26" s="28">
        <v>21</v>
      </c>
      <c r="B26" s="65">
        <v>23</v>
      </c>
      <c r="C26" s="65">
        <v>2022</v>
      </c>
      <c r="D26" s="61" t="s">
        <v>59</v>
      </c>
      <c r="E26" s="13"/>
      <c r="F26" s="14"/>
      <c r="G26" s="14"/>
      <c r="H26" s="14"/>
      <c r="I26" s="14"/>
      <c r="J26" s="14">
        <v>0.75</v>
      </c>
      <c r="K26" s="14"/>
      <c r="L26" s="14"/>
      <c r="M26" s="14"/>
      <c r="N26" s="14"/>
      <c r="O26" s="14"/>
      <c r="P26" s="14"/>
      <c r="Q26" s="14"/>
      <c r="R26" s="33"/>
      <c r="S26" s="49"/>
      <c r="T26" s="10">
        <f t="shared" si="2"/>
        <v>1</v>
      </c>
      <c r="U26" s="15"/>
      <c r="V26" s="15"/>
      <c r="W26" s="15"/>
      <c r="X26" s="15"/>
      <c r="Y26" s="11">
        <f t="shared" si="0"/>
        <v>1</v>
      </c>
      <c r="Z26" s="16"/>
      <c r="AA26" s="16"/>
      <c r="AB26" s="11" t="str">
        <f t="shared" si="1"/>
        <v>F</v>
      </c>
    </row>
    <row r="27" spans="1:28" ht="15.6" thickTop="1" thickBot="1" x14ac:dyDescent="0.35">
      <c r="A27" s="101">
        <v>22</v>
      </c>
      <c r="B27" s="65">
        <v>24</v>
      </c>
      <c r="C27" s="65">
        <v>2022</v>
      </c>
      <c r="D27" s="61" t="s">
        <v>59</v>
      </c>
      <c r="E27" s="13"/>
      <c r="F27" s="14">
        <v>2</v>
      </c>
      <c r="G27" s="14"/>
      <c r="H27" s="14"/>
      <c r="I27" s="14"/>
      <c r="J27" s="14">
        <v>1</v>
      </c>
      <c r="K27" s="14">
        <v>1</v>
      </c>
      <c r="L27" s="14">
        <v>2</v>
      </c>
      <c r="M27" s="14"/>
      <c r="N27" s="14"/>
      <c r="O27" s="14"/>
      <c r="P27" s="14"/>
      <c r="Q27" s="14"/>
      <c r="R27" s="33"/>
      <c r="S27" s="49"/>
      <c r="T27" s="10">
        <f t="shared" si="2"/>
        <v>8</v>
      </c>
      <c r="U27" s="15"/>
      <c r="V27" s="15"/>
      <c r="W27" s="15"/>
      <c r="X27" s="15"/>
      <c r="Y27" s="11">
        <f t="shared" si="0"/>
        <v>8</v>
      </c>
      <c r="Z27" s="16"/>
      <c r="AA27" s="16"/>
      <c r="AB27" s="11" t="str">
        <f t="shared" si="1"/>
        <v>F</v>
      </c>
    </row>
    <row r="28" spans="1:28" ht="15.6" thickTop="1" thickBot="1" x14ac:dyDescent="0.35">
      <c r="A28" s="28">
        <v>23</v>
      </c>
      <c r="B28" s="65">
        <v>25</v>
      </c>
      <c r="C28" s="65">
        <v>2022</v>
      </c>
      <c r="D28" s="61" t="s">
        <v>59</v>
      </c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33"/>
      <c r="S28" s="49"/>
      <c r="T28" s="10">
        <f t="shared" si="2"/>
        <v>0</v>
      </c>
      <c r="U28" s="15">
        <v>1</v>
      </c>
      <c r="V28" s="15">
        <v>8</v>
      </c>
      <c r="W28" s="15"/>
      <c r="X28" s="15"/>
      <c r="Y28" s="11">
        <f t="shared" si="0"/>
        <v>8</v>
      </c>
      <c r="Z28" s="16"/>
      <c r="AA28" s="16"/>
      <c r="AB28" s="11" t="str">
        <f t="shared" si="1"/>
        <v>F</v>
      </c>
    </row>
    <row r="29" spans="1:28" ht="15.6" thickTop="1" thickBot="1" x14ac:dyDescent="0.35">
      <c r="A29" s="28">
        <v>24</v>
      </c>
      <c r="B29" s="65">
        <v>26</v>
      </c>
      <c r="C29" s="65">
        <v>2022</v>
      </c>
      <c r="D29" s="61" t="s">
        <v>59</v>
      </c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33"/>
      <c r="S29" s="49"/>
      <c r="T29" s="10">
        <f t="shared" si="2"/>
        <v>0</v>
      </c>
      <c r="U29" s="15">
        <v>0</v>
      </c>
      <c r="V29" s="15">
        <v>0</v>
      </c>
      <c r="W29" s="15">
        <v>8</v>
      </c>
      <c r="X29" s="15"/>
      <c r="Y29" s="11">
        <f t="shared" si="0"/>
        <v>8</v>
      </c>
      <c r="Z29" s="16"/>
      <c r="AA29" s="16"/>
      <c r="AB29" s="11" t="str">
        <f t="shared" si="1"/>
        <v>F</v>
      </c>
    </row>
    <row r="30" spans="1:28" ht="15.6" thickTop="1" thickBot="1" x14ac:dyDescent="0.35">
      <c r="A30" s="28">
        <v>25</v>
      </c>
      <c r="B30" s="65">
        <v>27</v>
      </c>
      <c r="C30" s="65">
        <v>2022</v>
      </c>
      <c r="D30" s="61" t="s">
        <v>59</v>
      </c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33"/>
      <c r="S30" s="49"/>
      <c r="T30" s="10">
        <f t="shared" si="2"/>
        <v>0</v>
      </c>
      <c r="U30" s="15">
        <v>12</v>
      </c>
      <c r="V30" s="15"/>
      <c r="W30" s="15"/>
      <c r="X30" s="15"/>
      <c r="Y30" s="11">
        <f t="shared" si="0"/>
        <v>12</v>
      </c>
      <c r="Z30" s="16"/>
      <c r="AA30" s="16"/>
      <c r="AB30" s="11" t="str">
        <f t="shared" si="1"/>
        <v>F</v>
      </c>
    </row>
    <row r="31" spans="1:28" ht="15.6" thickTop="1" thickBot="1" x14ac:dyDescent="0.35">
      <c r="A31" s="28">
        <v>26</v>
      </c>
      <c r="B31" s="65">
        <v>28</v>
      </c>
      <c r="C31" s="65">
        <v>2022</v>
      </c>
      <c r="D31" s="61" t="s">
        <v>59</v>
      </c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33"/>
      <c r="S31" s="49"/>
      <c r="T31" s="10">
        <f t="shared" si="2"/>
        <v>0</v>
      </c>
      <c r="U31" s="17">
        <v>3</v>
      </c>
      <c r="V31" s="17">
        <v>16</v>
      </c>
      <c r="W31" s="17"/>
      <c r="X31" s="17"/>
      <c r="Y31" s="11">
        <f t="shared" si="0"/>
        <v>16</v>
      </c>
      <c r="Z31" s="18"/>
      <c r="AA31" s="18"/>
      <c r="AB31" s="11" t="str">
        <f t="shared" si="1"/>
        <v>F</v>
      </c>
    </row>
    <row r="32" spans="1:28" ht="15.6" thickTop="1" thickBot="1" x14ac:dyDescent="0.35">
      <c r="A32" s="28">
        <v>27</v>
      </c>
      <c r="B32" s="65">
        <v>29</v>
      </c>
      <c r="C32" s="65">
        <v>2022</v>
      </c>
      <c r="D32" s="61" t="s">
        <v>59</v>
      </c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33"/>
      <c r="S32" s="49"/>
      <c r="T32" s="10">
        <f t="shared" si="2"/>
        <v>0</v>
      </c>
      <c r="U32" s="19">
        <v>2</v>
      </c>
      <c r="V32" s="19">
        <v>4</v>
      </c>
      <c r="W32" s="19">
        <v>1</v>
      </c>
      <c r="X32" s="19"/>
      <c r="Y32" s="11">
        <f t="shared" si="0"/>
        <v>5</v>
      </c>
      <c r="Z32" s="20"/>
      <c r="AA32" s="20"/>
      <c r="AB32" s="11" t="str">
        <f t="shared" si="1"/>
        <v>F</v>
      </c>
    </row>
    <row r="33" spans="1:28" ht="15.6" thickTop="1" thickBot="1" x14ac:dyDescent="0.35">
      <c r="A33" s="28">
        <v>28</v>
      </c>
      <c r="B33" s="65">
        <v>30</v>
      </c>
      <c r="C33" s="65">
        <v>2022</v>
      </c>
      <c r="D33" s="61" t="s">
        <v>59</v>
      </c>
      <c r="E33" s="13"/>
      <c r="F33" s="14"/>
      <c r="G33" s="14"/>
      <c r="H33" s="14"/>
      <c r="I33" s="14"/>
      <c r="J33" s="14"/>
      <c r="K33" s="14">
        <v>0.75</v>
      </c>
      <c r="L33" s="14"/>
      <c r="M33" s="14"/>
      <c r="N33" s="14"/>
      <c r="O33" s="14"/>
      <c r="P33" s="14"/>
      <c r="Q33" s="14"/>
      <c r="R33" s="33"/>
      <c r="S33" s="49"/>
      <c r="T33" s="10">
        <f t="shared" si="2"/>
        <v>1</v>
      </c>
      <c r="U33" s="15">
        <v>0</v>
      </c>
      <c r="V33" s="15"/>
      <c r="W33" s="15"/>
      <c r="X33" s="15"/>
      <c r="Y33" s="11">
        <f t="shared" si="0"/>
        <v>1</v>
      </c>
      <c r="Z33" s="16"/>
      <c r="AA33" s="16"/>
      <c r="AB33" s="11" t="str">
        <f t="shared" si="1"/>
        <v>F</v>
      </c>
    </row>
    <row r="34" spans="1:28" ht="15.6" thickTop="1" thickBot="1" x14ac:dyDescent="0.35">
      <c r="A34" s="101">
        <v>29</v>
      </c>
      <c r="B34" s="65">
        <v>31</v>
      </c>
      <c r="C34" s="65">
        <v>2022</v>
      </c>
      <c r="D34" s="61" t="s">
        <v>59</v>
      </c>
      <c r="E34" s="13"/>
      <c r="F34" s="14">
        <v>1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33"/>
      <c r="S34" s="49"/>
      <c r="T34" s="10">
        <f t="shared" si="2"/>
        <v>1</v>
      </c>
      <c r="U34" s="15">
        <v>3</v>
      </c>
      <c r="V34" s="15">
        <v>8</v>
      </c>
      <c r="W34" s="15"/>
      <c r="X34" s="15"/>
      <c r="Y34" s="11">
        <f t="shared" si="0"/>
        <v>9</v>
      </c>
      <c r="Z34" s="16"/>
      <c r="AA34" s="16"/>
      <c r="AB34" s="11" t="str">
        <f t="shared" si="1"/>
        <v>F</v>
      </c>
    </row>
    <row r="35" spans="1:28" ht="15.6" thickTop="1" thickBot="1" x14ac:dyDescent="0.35">
      <c r="A35" s="28">
        <v>30</v>
      </c>
      <c r="B35" s="65">
        <v>32</v>
      </c>
      <c r="C35" s="65">
        <v>2022</v>
      </c>
      <c r="D35" s="61" t="s">
        <v>59</v>
      </c>
      <c r="E35" s="13"/>
      <c r="F35" s="14"/>
      <c r="G35" s="14">
        <v>0.75</v>
      </c>
      <c r="H35" s="14">
        <v>1</v>
      </c>
      <c r="I35" s="14">
        <v>0.75</v>
      </c>
      <c r="J35" s="14"/>
      <c r="K35" s="14">
        <v>0.75</v>
      </c>
      <c r="L35" s="14"/>
      <c r="M35" s="14"/>
      <c r="N35" s="14"/>
      <c r="O35" s="14"/>
      <c r="P35" s="14"/>
      <c r="Q35" s="14"/>
      <c r="R35" s="33"/>
      <c r="S35" s="49"/>
      <c r="T35" s="10">
        <f t="shared" si="2"/>
        <v>4</v>
      </c>
      <c r="U35" s="15">
        <v>4</v>
      </c>
      <c r="V35" s="15">
        <v>10</v>
      </c>
      <c r="W35" s="15"/>
      <c r="X35" s="15"/>
      <c r="Y35" s="11">
        <f t="shared" si="0"/>
        <v>14</v>
      </c>
      <c r="Z35" s="16"/>
      <c r="AA35" s="16"/>
      <c r="AB35" s="11" t="str">
        <f t="shared" si="1"/>
        <v>F</v>
      </c>
    </row>
    <row r="36" spans="1:28" ht="15.6" thickTop="1" thickBot="1" x14ac:dyDescent="0.35">
      <c r="A36" s="28">
        <v>31</v>
      </c>
      <c r="B36" s="65">
        <v>33</v>
      </c>
      <c r="C36" s="65">
        <v>2022</v>
      </c>
      <c r="D36" s="61" t="s">
        <v>59</v>
      </c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33"/>
      <c r="S36" s="49"/>
      <c r="T36" s="10">
        <f t="shared" si="2"/>
        <v>0</v>
      </c>
      <c r="U36" s="15"/>
      <c r="V36" s="15"/>
      <c r="W36" s="15"/>
      <c r="X36" s="15"/>
      <c r="Y36" s="11">
        <f t="shared" si="0"/>
        <v>0</v>
      </c>
      <c r="Z36" s="16"/>
      <c r="AA36" s="16"/>
      <c r="AB36" s="11" t="str">
        <f t="shared" si="1"/>
        <v>F</v>
      </c>
    </row>
    <row r="37" spans="1:28" ht="15.6" thickTop="1" thickBot="1" x14ac:dyDescent="0.35">
      <c r="A37" s="28">
        <v>32</v>
      </c>
      <c r="B37" s="65">
        <v>34</v>
      </c>
      <c r="C37" s="65">
        <v>2022</v>
      </c>
      <c r="D37" s="61" t="s">
        <v>59</v>
      </c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33"/>
      <c r="S37" s="49"/>
      <c r="T37" s="10">
        <f t="shared" si="2"/>
        <v>0</v>
      </c>
      <c r="U37" s="15">
        <v>0</v>
      </c>
      <c r="V37" s="15">
        <v>11</v>
      </c>
      <c r="W37" s="15">
        <v>0</v>
      </c>
      <c r="X37" s="15"/>
      <c r="Y37" s="11">
        <f t="shared" si="0"/>
        <v>11</v>
      </c>
      <c r="Z37" s="16"/>
      <c r="AA37" s="16"/>
      <c r="AB37" s="11" t="str">
        <f t="shared" si="1"/>
        <v>F</v>
      </c>
    </row>
    <row r="38" spans="1:28" ht="15.6" thickTop="1" thickBot="1" x14ac:dyDescent="0.35">
      <c r="A38" s="28">
        <v>33</v>
      </c>
      <c r="B38" s="65">
        <v>35</v>
      </c>
      <c r="C38" s="65">
        <v>2022</v>
      </c>
      <c r="D38" s="61" t="s">
        <v>59</v>
      </c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33"/>
      <c r="S38" s="49"/>
      <c r="T38" s="10">
        <f t="shared" si="2"/>
        <v>0</v>
      </c>
      <c r="U38" s="15">
        <v>3</v>
      </c>
      <c r="V38" s="15">
        <v>14</v>
      </c>
      <c r="W38" s="15">
        <v>4</v>
      </c>
      <c r="X38" s="15"/>
      <c r="Y38" s="11">
        <f t="shared" si="0"/>
        <v>18</v>
      </c>
      <c r="Z38" s="16"/>
      <c r="AA38" s="16"/>
      <c r="AB38" s="11" t="str">
        <f t="shared" si="1"/>
        <v>F</v>
      </c>
    </row>
    <row r="39" spans="1:28" ht="15.6" thickTop="1" thickBot="1" x14ac:dyDescent="0.35">
      <c r="A39" s="28">
        <v>34</v>
      </c>
      <c r="B39" s="65">
        <v>36</v>
      </c>
      <c r="C39" s="65">
        <v>2022</v>
      </c>
      <c r="D39" s="61" t="s">
        <v>59</v>
      </c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33"/>
      <c r="S39" s="49"/>
      <c r="T39" s="10">
        <f t="shared" si="2"/>
        <v>0</v>
      </c>
      <c r="U39" s="15">
        <v>0</v>
      </c>
      <c r="V39" s="15"/>
      <c r="W39" s="15"/>
      <c r="X39" s="15"/>
      <c r="Y39" s="11">
        <f t="shared" si="0"/>
        <v>0</v>
      </c>
      <c r="Z39" s="16"/>
      <c r="AA39" s="16"/>
      <c r="AB39" s="11" t="str">
        <f t="shared" si="1"/>
        <v>F</v>
      </c>
    </row>
    <row r="40" spans="1:28" ht="15.6" thickTop="1" thickBot="1" x14ac:dyDescent="0.35">
      <c r="A40" s="28">
        <v>35</v>
      </c>
      <c r="B40" s="65">
        <v>37</v>
      </c>
      <c r="C40" s="65">
        <v>2022</v>
      </c>
      <c r="D40" s="61" t="s">
        <v>59</v>
      </c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33"/>
      <c r="S40" s="49"/>
      <c r="T40" s="10">
        <f t="shared" si="2"/>
        <v>0</v>
      </c>
      <c r="U40" s="15">
        <v>0</v>
      </c>
      <c r="V40" s="15">
        <v>4</v>
      </c>
      <c r="W40" s="15"/>
      <c r="X40" s="15"/>
      <c r="Y40" s="11">
        <f t="shared" si="0"/>
        <v>4</v>
      </c>
      <c r="Z40" s="16"/>
      <c r="AA40" s="16"/>
      <c r="AB40" s="11" t="str">
        <f t="shared" si="1"/>
        <v>F</v>
      </c>
    </row>
    <row r="41" spans="1:28" ht="15.6" thickTop="1" thickBot="1" x14ac:dyDescent="0.35">
      <c r="A41" s="101">
        <v>36</v>
      </c>
      <c r="B41" s="65">
        <v>38</v>
      </c>
      <c r="C41" s="65">
        <v>2022</v>
      </c>
      <c r="D41" s="61" t="s">
        <v>59</v>
      </c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33"/>
      <c r="S41" s="49"/>
      <c r="T41" s="10">
        <f t="shared" si="2"/>
        <v>0</v>
      </c>
      <c r="U41" s="15">
        <v>0</v>
      </c>
      <c r="V41" s="15">
        <v>9</v>
      </c>
      <c r="W41" s="15"/>
      <c r="X41" s="15"/>
      <c r="Y41" s="11">
        <f t="shared" si="0"/>
        <v>9</v>
      </c>
      <c r="Z41" s="16"/>
      <c r="AA41" s="16"/>
      <c r="AB41" s="11" t="str">
        <f t="shared" si="1"/>
        <v>F</v>
      </c>
    </row>
    <row r="42" spans="1:28" ht="15.6" thickTop="1" thickBot="1" x14ac:dyDescent="0.35">
      <c r="A42" s="28">
        <v>37</v>
      </c>
      <c r="B42" s="65">
        <v>39</v>
      </c>
      <c r="C42" s="65">
        <v>2022</v>
      </c>
      <c r="D42" s="61" t="s">
        <v>59</v>
      </c>
      <c r="E42" s="13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33"/>
      <c r="S42" s="49"/>
      <c r="T42" s="10">
        <f t="shared" si="2"/>
        <v>0</v>
      </c>
      <c r="U42" s="15">
        <v>0</v>
      </c>
      <c r="V42" s="15">
        <v>7</v>
      </c>
      <c r="W42" s="15"/>
      <c r="X42" s="15"/>
      <c r="Y42" s="11">
        <f t="shared" si="0"/>
        <v>7</v>
      </c>
      <c r="Z42" s="16"/>
      <c r="AA42" s="16"/>
      <c r="AB42" s="11" t="str">
        <f t="shared" si="1"/>
        <v>F</v>
      </c>
    </row>
    <row r="43" spans="1:28" ht="15.6" thickTop="1" thickBot="1" x14ac:dyDescent="0.35">
      <c r="A43" s="28">
        <v>38</v>
      </c>
      <c r="B43" s="65">
        <v>40</v>
      </c>
      <c r="C43" s="65">
        <v>2022</v>
      </c>
      <c r="D43" s="61" t="s">
        <v>59</v>
      </c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33"/>
      <c r="S43" s="49"/>
      <c r="T43" s="10">
        <f t="shared" si="2"/>
        <v>0</v>
      </c>
      <c r="U43" s="15"/>
      <c r="V43" s="15">
        <v>18</v>
      </c>
      <c r="W43" s="15">
        <v>1</v>
      </c>
      <c r="X43" s="15"/>
      <c r="Y43" s="11">
        <f t="shared" si="0"/>
        <v>19</v>
      </c>
      <c r="Z43" s="16"/>
      <c r="AA43" s="16"/>
      <c r="AB43" s="11" t="str">
        <f t="shared" si="1"/>
        <v>F</v>
      </c>
    </row>
    <row r="44" spans="1:28" ht="15.6" thickTop="1" thickBot="1" x14ac:dyDescent="0.35">
      <c r="A44" s="28">
        <v>39</v>
      </c>
      <c r="B44" s="65">
        <v>41</v>
      </c>
      <c r="C44" s="65">
        <v>2022</v>
      </c>
      <c r="D44" s="61" t="s">
        <v>59</v>
      </c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33"/>
      <c r="S44" s="49"/>
      <c r="T44" s="10">
        <f t="shared" si="2"/>
        <v>0</v>
      </c>
      <c r="U44" s="15">
        <v>1</v>
      </c>
      <c r="V44" s="15"/>
      <c r="W44" s="15"/>
      <c r="X44" s="15"/>
      <c r="Y44" s="11">
        <f t="shared" si="0"/>
        <v>1</v>
      </c>
      <c r="Z44" s="16"/>
      <c r="AA44" s="16"/>
      <c r="AB44" s="11" t="str">
        <f t="shared" si="1"/>
        <v>F</v>
      </c>
    </row>
    <row r="45" spans="1:28" ht="15.6" thickTop="1" thickBot="1" x14ac:dyDescent="0.35">
      <c r="A45" s="28">
        <v>40</v>
      </c>
      <c r="B45" s="65">
        <v>42</v>
      </c>
      <c r="C45" s="65">
        <v>2022</v>
      </c>
      <c r="D45" s="61" t="s">
        <v>59</v>
      </c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33"/>
      <c r="S45" s="49"/>
      <c r="T45" s="10">
        <f t="shared" si="2"/>
        <v>0</v>
      </c>
      <c r="U45" s="15">
        <v>1</v>
      </c>
      <c r="V45" s="15">
        <v>14</v>
      </c>
      <c r="W45" s="15">
        <v>1</v>
      </c>
      <c r="X45" s="15"/>
      <c r="Y45" s="11">
        <f t="shared" si="0"/>
        <v>15</v>
      </c>
      <c r="Z45" s="16"/>
      <c r="AA45" s="16"/>
      <c r="AB45" s="11" t="str">
        <f t="shared" si="1"/>
        <v>F</v>
      </c>
    </row>
    <row r="46" spans="1:28" ht="15.6" thickTop="1" thickBot="1" x14ac:dyDescent="0.35">
      <c r="A46" s="28">
        <v>41</v>
      </c>
      <c r="B46" s="65">
        <v>43</v>
      </c>
      <c r="C46" s="65">
        <v>2022</v>
      </c>
      <c r="D46" s="61" t="s">
        <v>59</v>
      </c>
      <c r="E46" s="13"/>
      <c r="F46" s="14">
        <v>1</v>
      </c>
      <c r="G46" s="14">
        <v>1</v>
      </c>
      <c r="H46" s="14">
        <v>1</v>
      </c>
      <c r="I46" s="14"/>
      <c r="J46" s="14">
        <v>1</v>
      </c>
      <c r="K46" s="14">
        <v>1</v>
      </c>
      <c r="L46" s="14">
        <v>2</v>
      </c>
      <c r="M46" s="14"/>
      <c r="N46" s="14"/>
      <c r="O46" s="14"/>
      <c r="P46" s="14"/>
      <c r="Q46" s="14"/>
      <c r="R46" s="33"/>
      <c r="S46" s="49"/>
      <c r="T46" s="10">
        <f t="shared" si="2"/>
        <v>9</v>
      </c>
      <c r="U46" s="15">
        <v>10</v>
      </c>
      <c r="V46" s="15">
        <v>18</v>
      </c>
      <c r="W46" s="15"/>
      <c r="X46" s="15"/>
      <c r="Y46" s="11">
        <f t="shared" si="0"/>
        <v>27</v>
      </c>
      <c r="Z46" s="16"/>
      <c r="AA46" s="16"/>
      <c r="AB46" s="11" t="str">
        <f t="shared" si="1"/>
        <v>F</v>
      </c>
    </row>
    <row r="47" spans="1:28" ht="15.6" thickTop="1" thickBot="1" x14ac:dyDescent="0.35">
      <c r="A47" s="28">
        <v>42</v>
      </c>
      <c r="B47" s="65">
        <v>44</v>
      </c>
      <c r="C47" s="65">
        <v>2022</v>
      </c>
      <c r="D47" s="61" t="s">
        <v>59</v>
      </c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33"/>
      <c r="S47" s="49"/>
      <c r="T47" s="10">
        <f t="shared" si="2"/>
        <v>0</v>
      </c>
      <c r="U47" s="15">
        <v>0</v>
      </c>
      <c r="V47" s="15">
        <v>11</v>
      </c>
      <c r="W47" s="15"/>
      <c r="X47" s="15"/>
      <c r="Y47" s="11">
        <f t="shared" si="0"/>
        <v>11</v>
      </c>
      <c r="Z47" s="16"/>
      <c r="AA47" s="16"/>
      <c r="AB47" s="11" t="str">
        <f t="shared" si="1"/>
        <v>F</v>
      </c>
    </row>
    <row r="48" spans="1:28" ht="15.6" thickTop="1" thickBot="1" x14ac:dyDescent="0.35">
      <c r="A48" s="101">
        <v>43</v>
      </c>
      <c r="B48" s="65">
        <v>45</v>
      </c>
      <c r="C48" s="65">
        <v>2022</v>
      </c>
      <c r="D48" s="61" t="s">
        <v>59</v>
      </c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33"/>
      <c r="S48" s="49"/>
      <c r="T48" s="10">
        <f t="shared" si="2"/>
        <v>0</v>
      </c>
      <c r="U48" s="15">
        <v>8</v>
      </c>
      <c r="V48" s="15"/>
      <c r="W48" s="15">
        <v>7</v>
      </c>
      <c r="X48" s="15"/>
      <c r="Y48" s="11">
        <f t="shared" si="0"/>
        <v>15</v>
      </c>
      <c r="Z48" s="16"/>
      <c r="AA48" s="16"/>
      <c r="AB48" s="11" t="str">
        <f t="shared" si="1"/>
        <v>F</v>
      </c>
    </row>
    <row r="49" spans="1:28" ht="15.6" thickTop="1" thickBot="1" x14ac:dyDescent="0.35">
      <c r="A49" s="28">
        <v>44</v>
      </c>
      <c r="B49" s="65">
        <v>46</v>
      </c>
      <c r="C49" s="65">
        <v>2022</v>
      </c>
      <c r="D49" s="61" t="s">
        <v>59</v>
      </c>
      <c r="E49" s="13"/>
      <c r="F49" s="14"/>
      <c r="G49" s="14"/>
      <c r="H49" s="14">
        <v>1</v>
      </c>
      <c r="I49" s="14"/>
      <c r="J49" s="14"/>
      <c r="K49" s="14">
        <v>1</v>
      </c>
      <c r="L49" s="14"/>
      <c r="M49" s="14"/>
      <c r="N49" s="14"/>
      <c r="O49" s="14"/>
      <c r="P49" s="14"/>
      <c r="Q49" s="14"/>
      <c r="R49" s="33"/>
      <c r="S49" s="49"/>
      <c r="T49" s="10">
        <f t="shared" si="2"/>
        <v>3</v>
      </c>
      <c r="U49" s="15"/>
      <c r="V49" s="15"/>
      <c r="W49" s="15"/>
      <c r="X49" s="15"/>
      <c r="Y49" s="11">
        <f t="shared" si="0"/>
        <v>3</v>
      </c>
      <c r="Z49" s="16"/>
      <c r="AA49" s="16"/>
      <c r="AB49" s="11" t="str">
        <f t="shared" si="1"/>
        <v>F</v>
      </c>
    </row>
    <row r="50" spans="1:28" ht="15.6" thickTop="1" thickBot="1" x14ac:dyDescent="0.35">
      <c r="A50" s="28">
        <v>45</v>
      </c>
      <c r="B50" s="65">
        <v>47</v>
      </c>
      <c r="C50" s="65">
        <v>2022</v>
      </c>
      <c r="D50" s="61" t="s">
        <v>59</v>
      </c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33"/>
      <c r="S50" s="49"/>
      <c r="T50" s="10">
        <f t="shared" si="2"/>
        <v>0</v>
      </c>
      <c r="U50" s="15"/>
      <c r="V50" s="15"/>
      <c r="W50" s="15"/>
      <c r="X50" s="15"/>
      <c r="Y50" s="11">
        <f t="shared" si="0"/>
        <v>0</v>
      </c>
      <c r="Z50" s="16"/>
      <c r="AA50" s="16"/>
      <c r="AB50" s="11" t="str">
        <f t="shared" si="1"/>
        <v>F</v>
      </c>
    </row>
    <row r="51" spans="1:28" ht="15.6" thickTop="1" thickBot="1" x14ac:dyDescent="0.35">
      <c r="A51" s="28">
        <v>46</v>
      </c>
      <c r="B51" s="65">
        <v>48</v>
      </c>
      <c r="C51" s="65">
        <v>2022</v>
      </c>
      <c r="D51" s="61" t="s">
        <v>59</v>
      </c>
      <c r="E51" s="13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33"/>
      <c r="S51" s="49"/>
      <c r="T51" s="10">
        <f t="shared" si="2"/>
        <v>0</v>
      </c>
      <c r="U51" s="15">
        <v>1</v>
      </c>
      <c r="V51" s="15">
        <v>16</v>
      </c>
      <c r="W51" s="15"/>
      <c r="X51" s="15"/>
      <c r="Y51" s="11">
        <f t="shared" si="0"/>
        <v>16</v>
      </c>
      <c r="Z51" s="16"/>
      <c r="AA51" s="16"/>
      <c r="AB51" s="11" t="str">
        <f t="shared" si="1"/>
        <v>F</v>
      </c>
    </row>
    <row r="52" spans="1:28" ht="15.6" thickTop="1" thickBot="1" x14ac:dyDescent="0.35">
      <c r="A52" s="28">
        <v>47</v>
      </c>
      <c r="B52" s="65">
        <v>49</v>
      </c>
      <c r="C52" s="65">
        <v>2022</v>
      </c>
      <c r="D52" s="61" t="s">
        <v>59</v>
      </c>
      <c r="E52" s="13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33"/>
      <c r="S52" s="49"/>
      <c r="T52" s="10">
        <f t="shared" si="2"/>
        <v>0</v>
      </c>
      <c r="U52" s="15"/>
      <c r="V52" s="15"/>
      <c r="W52" s="15"/>
      <c r="X52" s="15"/>
      <c r="Y52" s="11">
        <f t="shared" si="0"/>
        <v>0</v>
      </c>
      <c r="Z52" s="16"/>
      <c r="AA52" s="16"/>
      <c r="AB52" s="11" t="str">
        <f t="shared" si="1"/>
        <v>F</v>
      </c>
    </row>
    <row r="53" spans="1:28" ht="15.6" thickTop="1" thickBot="1" x14ac:dyDescent="0.35">
      <c r="A53" s="28">
        <v>48</v>
      </c>
      <c r="B53" s="65">
        <v>50</v>
      </c>
      <c r="C53" s="65">
        <v>2022</v>
      </c>
      <c r="D53" s="61" t="s">
        <v>59</v>
      </c>
      <c r="E53" s="13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33"/>
      <c r="S53" s="49"/>
      <c r="T53" s="10">
        <f t="shared" si="2"/>
        <v>0</v>
      </c>
      <c r="U53" s="15">
        <v>0</v>
      </c>
      <c r="V53" s="15"/>
      <c r="W53" s="15"/>
      <c r="X53" s="15"/>
      <c r="Y53" s="11">
        <f t="shared" si="0"/>
        <v>0</v>
      </c>
      <c r="Z53" s="16"/>
      <c r="AA53" s="16"/>
      <c r="AB53" s="11" t="str">
        <f t="shared" si="1"/>
        <v>F</v>
      </c>
    </row>
    <row r="54" spans="1:28" ht="15.6" thickTop="1" thickBot="1" x14ac:dyDescent="0.35">
      <c r="A54" s="28">
        <v>49</v>
      </c>
      <c r="B54" s="65">
        <v>51</v>
      </c>
      <c r="C54" s="65">
        <v>2022</v>
      </c>
      <c r="D54" s="61" t="s">
        <v>59</v>
      </c>
      <c r="E54" s="13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33"/>
      <c r="S54" s="49"/>
      <c r="T54" s="10">
        <f t="shared" si="2"/>
        <v>0</v>
      </c>
      <c r="U54" s="15">
        <v>0</v>
      </c>
      <c r="V54" s="15">
        <v>7</v>
      </c>
      <c r="W54" s="15"/>
      <c r="X54" s="15"/>
      <c r="Y54" s="11">
        <f t="shared" si="0"/>
        <v>7</v>
      </c>
      <c r="Z54" s="16"/>
      <c r="AA54" s="16"/>
      <c r="AB54" s="11" t="str">
        <f t="shared" si="1"/>
        <v>F</v>
      </c>
    </row>
    <row r="55" spans="1:28" ht="15.6" thickTop="1" thickBot="1" x14ac:dyDescent="0.35">
      <c r="A55" s="101">
        <v>50</v>
      </c>
      <c r="B55" s="65">
        <v>52</v>
      </c>
      <c r="C55" s="65">
        <v>2022</v>
      </c>
      <c r="D55" s="61" t="s">
        <v>59</v>
      </c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33"/>
      <c r="S55" s="49"/>
      <c r="T55" s="10">
        <f t="shared" si="2"/>
        <v>0</v>
      </c>
      <c r="U55" s="15"/>
      <c r="V55" s="15"/>
      <c r="W55" s="15"/>
      <c r="X55" s="15"/>
      <c r="Y55" s="11">
        <f t="shared" si="0"/>
        <v>0</v>
      </c>
      <c r="Z55" s="16"/>
      <c r="AA55" s="16"/>
      <c r="AB55" s="11" t="str">
        <f t="shared" si="1"/>
        <v>F</v>
      </c>
    </row>
    <row r="56" spans="1:28" ht="15.6" thickTop="1" thickBot="1" x14ac:dyDescent="0.35">
      <c r="A56" s="28">
        <v>51</v>
      </c>
      <c r="B56" s="65">
        <v>53</v>
      </c>
      <c r="C56" s="65">
        <v>2022</v>
      </c>
      <c r="D56" s="61" t="s">
        <v>59</v>
      </c>
      <c r="E56" s="13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33"/>
      <c r="S56" s="49"/>
      <c r="T56" s="10">
        <f t="shared" si="2"/>
        <v>0</v>
      </c>
      <c r="U56" s="15">
        <v>0</v>
      </c>
      <c r="V56" s="15">
        <v>10</v>
      </c>
      <c r="W56" s="15">
        <v>0</v>
      </c>
      <c r="X56" s="15"/>
      <c r="Y56" s="11">
        <f t="shared" si="0"/>
        <v>10</v>
      </c>
      <c r="Z56" s="16"/>
      <c r="AA56" s="16"/>
      <c r="AB56" s="11" t="str">
        <f t="shared" si="1"/>
        <v>F</v>
      </c>
    </row>
    <row r="57" spans="1:28" ht="15.6" thickTop="1" thickBot="1" x14ac:dyDescent="0.35">
      <c r="A57" s="28">
        <v>52</v>
      </c>
      <c r="B57" s="65">
        <v>54</v>
      </c>
      <c r="C57" s="65">
        <v>2022</v>
      </c>
      <c r="D57" s="61" t="s">
        <v>59</v>
      </c>
      <c r="E57" s="13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33"/>
      <c r="S57" s="49"/>
      <c r="T57" s="10">
        <f t="shared" si="2"/>
        <v>0</v>
      </c>
      <c r="U57" s="15"/>
      <c r="V57" s="15">
        <v>4</v>
      </c>
      <c r="W57" s="15"/>
      <c r="X57" s="15"/>
      <c r="Y57" s="11">
        <f t="shared" si="0"/>
        <v>4</v>
      </c>
      <c r="Z57" s="16"/>
      <c r="AA57" s="16"/>
      <c r="AB57" s="11" t="str">
        <f t="shared" si="1"/>
        <v>F</v>
      </c>
    </row>
    <row r="58" spans="1:28" ht="15.6" thickTop="1" thickBot="1" x14ac:dyDescent="0.35">
      <c r="A58" s="28">
        <v>53</v>
      </c>
      <c r="B58" s="65">
        <v>55</v>
      </c>
      <c r="C58" s="65">
        <v>2022</v>
      </c>
      <c r="D58" s="61" t="s">
        <v>59</v>
      </c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33"/>
      <c r="S58" s="49"/>
      <c r="T58" s="10">
        <f t="shared" si="2"/>
        <v>0</v>
      </c>
      <c r="U58" s="17">
        <v>0</v>
      </c>
      <c r="V58" s="17"/>
      <c r="W58" s="17"/>
      <c r="X58" s="17"/>
      <c r="Y58" s="11">
        <f t="shared" si="0"/>
        <v>0</v>
      </c>
      <c r="Z58" s="18"/>
      <c r="AA58" s="18"/>
      <c r="AB58" s="11" t="str">
        <f t="shared" si="1"/>
        <v>F</v>
      </c>
    </row>
    <row r="59" spans="1:28" ht="15.6" thickTop="1" thickBot="1" x14ac:dyDescent="0.35">
      <c r="A59" s="28">
        <v>54</v>
      </c>
      <c r="B59" s="65">
        <v>56</v>
      </c>
      <c r="C59" s="65">
        <v>2022</v>
      </c>
      <c r="D59" s="61" t="s">
        <v>59</v>
      </c>
      <c r="E59" s="21"/>
      <c r="F59" s="22"/>
      <c r="G59" s="23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34"/>
      <c r="S59" s="50"/>
      <c r="T59" s="10">
        <f t="shared" si="2"/>
        <v>0</v>
      </c>
      <c r="U59" s="17"/>
      <c r="V59" s="17"/>
      <c r="W59" s="17"/>
      <c r="X59" s="17"/>
      <c r="Y59" s="11">
        <f t="shared" si="0"/>
        <v>0</v>
      </c>
      <c r="Z59" s="18"/>
      <c r="AA59" s="18"/>
      <c r="AB59" s="11" t="str">
        <f t="shared" si="1"/>
        <v>F</v>
      </c>
    </row>
    <row r="60" spans="1:28" ht="15.6" thickTop="1" thickBot="1" x14ac:dyDescent="0.35">
      <c r="A60" s="28">
        <v>55</v>
      </c>
      <c r="B60" s="65">
        <v>57</v>
      </c>
      <c r="C60" s="65">
        <v>2022</v>
      </c>
      <c r="D60" s="61" t="s">
        <v>59</v>
      </c>
      <c r="E60" s="21"/>
      <c r="F60" s="22"/>
      <c r="G60" s="22">
        <v>0.75</v>
      </c>
      <c r="H60" s="22">
        <v>0.5</v>
      </c>
      <c r="I60" s="22"/>
      <c r="J60" s="22"/>
      <c r="K60" s="22">
        <v>0.75</v>
      </c>
      <c r="L60" s="22"/>
      <c r="M60" s="22"/>
      <c r="N60" s="22"/>
      <c r="O60" s="22"/>
      <c r="P60" s="22"/>
      <c r="Q60" s="22"/>
      <c r="R60" s="34"/>
      <c r="S60" s="50"/>
      <c r="T60" s="10">
        <f t="shared" si="2"/>
        <v>3</v>
      </c>
      <c r="U60" s="17">
        <v>0</v>
      </c>
      <c r="V60" s="17">
        <v>12</v>
      </c>
      <c r="W60" s="17"/>
      <c r="X60" s="17"/>
      <c r="Y60" s="11">
        <f t="shared" si="0"/>
        <v>15</v>
      </c>
      <c r="Z60" s="18"/>
      <c r="AA60" s="18"/>
      <c r="AB60" s="11" t="str">
        <f t="shared" si="1"/>
        <v>F</v>
      </c>
    </row>
    <row r="61" spans="1:28" ht="15.6" thickTop="1" thickBot="1" x14ac:dyDescent="0.35">
      <c r="A61" s="28">
        <v>56</v>
      </c>
      <c r="B61" s="65">
        <v>58</v>
      </c>
      <c r="C61" s="65">
        <v>2022</v>
      </c>
      <c r="D61" s="61" t="s">
        <v>59</v>
      </c>
      <c r="E61" s="21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34"/>
      <c r="S61" s="50"/>
      <c r="T61" s="10">
        <f t="shared" si="2"/>
        <v>0</v>
      </c>
      <c r="U61" s="17"/>
      <c r="V61" s="17">
        <v>7</v>
      </c>
      <c r="W61" s="17"/>
      <c r="X61" s="17"/>
      <c r="Y61" s="11">
        <f t="shared" si="0"/>
        <v>7</v>
      </c>
      <c r="Z61" s="18"/>
      <c r="AA61" s="18"/>
      <c r="AB61" s="11" t="str">
        <f t="shared" si="1"/>
        <v>F</v>
      </c>
    </row>
    <row r="62" spans="1:28" ht="15.6" thickTop="1" thickBot="1" x14ac:dyDescent="0.35">
      <c r="A62" s="101">
        <v>57</v>
      </c>
      <c r="B62" s="65">
        <v>59</v>
      </c>
      <c r="C62" s="65">
        <v>2022</v>
      </c>
      <c r="D62" s="61" t="s">
        <v>59</v>
      </c>
      <c r="E62" s="21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34"/>
      <c r="S62" s="50"/>
      <c r="T62" s="10">
        <f t="shared" si="2"/>
        <v>0</v>
      </c>
      <c r="U62" s="17"/>
      <c r="V62" s="17">
        <v>7</v>
      </c>
      <c r="W62" s="17">
        <v>0</v>
      </c>
      <c r="X62" s="17"/>
      <c r="Y62" s="11">
        <f t="shared" si="0"/>
        <v>7</v>
      </c>
      <c r="Z62" s="18"/>
      <c r="AA62" s="18"/>
      <c r="AB62" s="11" t="str">
        <f t="shared" si="1"/>
        <v>F</v>
      </c>
    </row>
    <row r="63" spans="1:28" ht="15.6" thickTop="1" thickBot="1" x14ac:dyDescent="0.35">
      <c r="A63" s="28">
        <v>58</v>
      </c>
      <c r="B63" s="65">
        <v>60</v>
      </c>
      <c r="C63" s="65">
        <v>2022</v>
      </c>
      <c r="D63" s="61" t="s">
        <v>59</v>
      </c>
      <c r="E63" s="21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34"/>
      <c r="S63" s="50"/>
      <c r="T63" s="10">
        <f t="shared" si="2"/>
        <v>0</v>
      </c>
      <c r="U63" s="17"/>
      <c r="V63" s="17">
        <v>0</v>
      </c>
      <c r="W63" s="17">
        <v>0</v>
      </c>
      <c r="X63" s="17"/>
      <c r="Y63" s="11">
        <f t="shared" si="0"/>
        <v>0</v>
      </c>
      <c r="Z63" s="18"/>
      <c r="AA63" s="18"/>
      <c r="AB63" s="11" t="str">
        <f t="shared" si="1"/>
        <v>F</v>
      </c>
    </row>
    <row r="64" spans="1:28" ht="15.6" thickTop="1" thickBot="1" x14ac:dyDescent="0.35">
      <c r="A64" s="28">
        <v>59</v>
      </c>
      <c r="B64" s="65">
        <v>141</v>
      </c>
      <c r="C64" s="65">
        <v>2022</v>
      </c>
      <c r="D64" s="61" t="s">
        <v>59</v>
      </c>
      <c r="E64" s="21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34"/>
      <c r="S64" s="50"/>
      <c r="T64" s="10">
        <f t="shared" si="2"/>
        <v>0</v>
      </c>
      <c r="U64" s="17"/>
      <c r="V64" s="17">
        <v>8</v>
      </c>
      <c r="W64" s="17"/>
      <c r="X64" s="17"/>
      <c r="Y64" s="11">
        <f t="shared" si="0"/>
        <v>8</v>
      </c>
      <c r="Z64" s="18"/>
      <c r="AA64" s="18"/>
      <c r="AB64" s="11" t="str">
        <f t="shared" si="1"/>
        <v>F</v>
      </c>
    </row>
    <row r="65" spans="1:28" ht="15.6" thickTop="1" thickBot="1" x14ac:dyDescent="0.35">
      <c r="A65" s="28">
        <v>60</v>
      </c>
      <c r="B65" s="65">
        <v>4</v>
      </c>
      <c r="C65" s="65">
        <v>2021</v>
      </c>
      <c r="D65" s="61" t="s">
        <v>59</v>
      </c>
      <c r="E65" s="21"/>
      <c r="F65" s="22">
        <v>2</v>
      </c>
      <c r="G65" s="22">
        <v>1</v>
      </c>
      <c r="H65" s="22">
        <v>1</v>
      </c>
      <c r="I65" s="22">
        <v>1</v>
      </c>
      <c r="J65" s="22">
        <v>1</v>
      </c>
      <c r="K65" s="22"/>
      <c r="L65" s="22">
        <v>2</v>
      </c>
      <c r="M65" s="22"/>
      <c r="N65" s="22"/>
      <c r="O65" s="22"/>
      <c r="P65" s="22"/>
      <c r="Q65" s="22"/>
      <c r="R65" s="34"/>
      <c r="S65" s="50"/>
      <c r="T65" s="10">
        <f t="shared" si="2"/>
        <v>10</v>
      </c>
      <c r="U65" s="17"/>
      <c r="V65" s="17">
        <v>18</v>
      </c>
      <c r="W65" s="17"/>
      <c r="X65" s="17"/>
      <c r="Y65" s="11">
        <f t="shared" si="0"/>
        <v>28</v>
      </c>
      <c r="Z65" s="18"/>
      <c r="AA65" s="18"/>
      <c r="AB65" s="11" t="str">
        <f t="shared" si="1"/>
        <v>F</v>
      </c>
    </row>
    <row r="66" spans="1:28" ht="15.6" thickTop="1" thickBot="1" x14ac:dyDescent="0.35">
      <c r="A66" s="28">
        <v>61</v>
      </c>
      <c r="B66" s="65">
        <v>5</v>
      </c>
      <c r="C66" s="65">
        <v>2021</v>
      </c>
      <c r="D66" s="61" t="s">
        <v>59</v>
      </c>
      <c r="E66" s="21"/>
      <c r="F66" s="22">
        <v>2</v>
      </c>
      <c r="G66" s="22">
        <v>1</v>
      </c>
      <c r="H66" s="22">
        <v>1</v>
      </c>
      <c r="I66" s="22">
        <v>1</v>
      </c>
      <c r="J66" s="22">
        <v>1</v>
      </c>
      <c r="K66" s="22"/>
      <c r="L66" s="22">
        <v>2</v>
      </c>
      <c r="M66" s="22"/>
      <c r="N66" s="22"/>
      <c r="O66" s="22"/>
      <c r="P66" s="22"/>
      <c r="Q66" s="22"/>
      <c r="R66" s="34"/>
      <c r="S66" s="50"/>
      <c r="T66" s="10">
        <f t="shared" si="2"/>
        <v>10</v>
      </c>
      <c r="U66" s="17">
        <v>3</v>
      </c>
      <c r="V66" s="17">
        <v>16</v>
      </c>
      <c r="W66" s="17">
        <v>17</v>
      </c>
      <c r="X66" s="17"/>
      <c r="Y66" s="11">
        <f t="shared" si="0"/>
        <v>43</v>
      </c>
      <c r="Z66" s="18"/>
      <c r="AA66" s="18"/>
      <c r="AB66" s="11" t="str">
        <f t="shared" si="1"/>
        <v>F</v>
      </c>
    </row>
    <row r="67" spans="1:28" ht="15.6" thickTop="1" thickBot="1" x14ac:dyDescent="0.35">
      <c r="A67" s="28">
        <v>62</v>
      </c>
      <c r="B67" s="65">
        <v>10</v>
      </c>
      <c r="C67" s="65">
        <v>2021</v>
      </c>
      <c r="D67" s="61" t="s">
        <v>59</v>
      </c>
      <c r="E67" s="21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34"/>
      <c r="S67" s="50"/>
      <c r="T67" s="10">
        <f t="shared" si="2"/>
        <v>0</v>
      </c>
      <c r="U67" s="17"/>
      <c r="V67" s="17">
        <v>16</v>
      </c>
      <c r="W67" s="17"/>
      <c r="X67" s="17"/>
      <c r="Y67" s="11">
        <f t="shared" si="0"/>
        <v>16</v>
      </c>
      <c r="Z67" s="18"/>
      <c r="AA67" s="18"/>
      <c r="AB67" s="11" t="str">
        <f t="shared" si="1"/>
        <v>F</v>
      </c>
    </row>
    <row r="68" spans="1:28" ht="15.6" thickTop="1" thickBot="1" x14ac:dyDescent="0.35">
      <c r="A68" s="28">
        <v>63</v>
      </c>
      <c r="B68" s="65">
        <v>13</v>
      </c>
      <c r="C68" s="65">
        <v>2021</v>
      </c>
      <c r="D68" s="61" t="s">
        <v>59</v>
      </c>
      <c r="E68" s="21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34"/>
      <c r="S68" s="50"/>
      <c r="T68" s="10">
        <f t="shared" si="2"/>
        <v>0</v>
      </c>
      <c r="U68" s="17"/>
      <c r="V68" s="17">
        <v>6</v>
      </c>
      <c r="W68" s="17"/>
      <c r="X68" s="17"/>
      <c r="Y68" s="11">
        <f t="shared" si="0"/>
        <v>6</v>
      </c>
      <c r="Z68" s="18"/>
      <c r="AA68" s="18"/>
      <c r="AB68" s="11" t="str">
        <f t="shared" si="1"/>
        <v>F</v>
      </c>
    </row>
    <row r="69" spans="1:28" ht="15.6" thickTop="1" thickBot="1" x14ac:dyDescent="0.35">
      <c r="A69" s="101">
        <v>64</v>
      </c>
      <c r="B69" s="65">
        <v>14</v>
      </c>
      <c r="C69" s="65">
        <v>2021</v>
      </c>
      <c r="D69" s="61" t="s">
        <v>59</v>
      </c>
      <c r="E69" s="21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34"/>
      <c r="S69" s="50"/>
      <c r="T69" s="10">
        <f t="shared" si="2"/>
        <v>0</v>
      </c>
      <c r="U69" s="17"/>
      <c r="V69" s="17">
        <v>12</v>
      </c>
      <c r="W69" s="17">
        <v>4</v>
      </c>
      <c r="X69" s="17"/>
      <c r="Y69" s="11">
        <f t="shared" si="0"/>
        <v>16</v>
      </c>
      <c r="Z69" s="18"/>
      <c r="AA69" s="18"/>
      <c r="AB69" s="11" t="str">
        <f t="shared" si="1"/>
        <v>F</v>
      </c>
    </row>
    <row r="70" spans="1:28" ht="15.6" thickTop="1" thickBot="1" x14ac:dyDescent="0.35">
      <c r="A70" s="28">
        <v>65</v>
      </c>
      <c r="B70" s="65">
        <v>15</v>
      </c>
      <c r="C70" s="65">
        <v>2021</v>
      </c>
      <c r="D70" s="61" t="s">
        <v>59</v>
      </c>
      <c r="E70" s="21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34"/>
      <c r="S70" s="50"/>
      <c r="T70" s="10">
        <f t="shared" si="2"/>
        <v>0</v>
      </c>
      <c r="U70" s="17"/>
      <c r="V70" s="17">
        <v>19</v>
      </c>
      <c r="W70" s="17"/>
      <c r="X70" s="17"/>
      <c r="Y70" s="11">
        <f t="shared" si="0"/>
        <v>19</v>
      </c>
      <c r="Z70" s="18"/>
      <c r="AA70" s="18"/>
      <c r="AB70" s="11" t="str">
        <f t="shared" si="1"/>
        <v>F</v>
      </c>
    </row>
    <row r="71" spans="1:28" ht="15.6" thickTop="1" thickBot="1" x14ac:dyDescent="0.35">
      <c r="A71" s="28">
        <v>66</v>
      </c>
      <c r="B71" s="65">
        <v>16</v>
      </c>
      <c r="C71" s="65">
        <v>2021</v>
      </c>
      <c r="D71" s="61" t="s">
        <v>59</v>
      </c>
      <c r="E71" s="21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34"/>
      <c r="S71" s="50"/>
      <c r="T71" s="10">
        <f t="shared" si="2"/>
        <v>0</v>
      </c>
      <c r="U71" s="17"/>
      <c r="V71" s="17">
        <v>9</v>
      </c>
      <c r="W71" s="17"/>
      <c r="X71" s="17"/>
      <c r="Y71" s="11">
        <f t="shared" ref="Y71:Y134" si="3">SUM(T71, IF(X71&gt;0, X71, W71), IF(V71&gt;0, V71, U71))</f>
        <v>9</v>
      </c>
      <c r="Z71" s="18"/>
      <c r="AA71" s="18"/>
      <c r="AB71" s="11" t="str">
        <f t="shared" ref="AB71:AB134" si="4">IF(Y71&gt;91,"A",IF(Y71&gt;81,"B",IF(Y71&gt;71,"C",IF(Y71&gt;61,"D",IF(Y71&gt;51,"E","F")))))</f>
        <v>F</v>
      </c>
    </row>
    <row r="72" spans="1:28" ht="15.6" thickTop="1" thickBot="1" x14ac:dyDescent="0.35">
      <c r="A72" s="28">
        <v>67</v>
      </c>
      <c r="B72" s="65">
        <v>18</v>
      </c>
      <c r="C72" s="65">
        <v>2021</v>
      </c>
      <c r="D72" s="61" t="s">
        <v>59</v>
      </c>
      <c r="E72" s="21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34"/>
      <c r="S72" s="50"/>
      <c r="T72" s="10">
        <f t="shared" si="2"/>
        <v>0</v>
      </c>
      <c r="U72" s="17"/>
      <c r="V72" s="17">
        <v>8</v>
      </c>
      <c r="W72" s="17">
        <v>7</v>
      </c>
      <c r="X72" s="17"/>
      <c r="Y72" s="11">
        <f t="shared" si="3"/>
        <v>15</v>
      </c>
      <c r="Z72" s="18"/>
      <c r="AA72" s="18"/>
      <c r="AB72" s="11" t="str">
        <f t="shared" si="4"/>
        <v>F</v>
      </c>
    </row>
    <row r="73" spans="1:28" ht="15.6" thickTop="1" thickBot="1" x14ac:dyDescent="0.35">
      <c r="A73" s="28">
        <v>68</v>
      </c>
      <c r="B73" s="65">
        <v>20</v>
      </c>
      <c r="C73" s="65">
        <v>2021</v>
      </c>
      <c r="D73" s="61" t="s">
        <v>59</v>
      </c>
      <c r="E73" s="21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34"/>
      <c r="S73" s="50"/>
      <c r="T73" s="10">
        <f t="shared" si="2"/>
        <v>0</v>
      </c>
      <c r="U73" s="17"/>
      <c r="V73" s="17"/>
      <c r="W73" s="17"/>
      <c r="X73" s="17"/>
      <c r="Y73" s="11">
        <f t="shared" si="3"/>
        <v>0</v>
      </c>
      <c r="Z73" s="18"/>
      <c r="AA73" s="18"/>
      <c r="AB73" s="11" t="str">
        <f t="shared" si="4"/>
        <v>F</v>
      </c>
    </row>
    <row r="74" spans="1:28" ht="15.6" thickTop="1" thickBot="1" x14ac:dyDescent="0.35">
      <c r="A74" s="28">
        <v>69</v>
      </c>
      <c r="B74" s="65">
        <v>26</v>
      </c>
      <c r="C74" s="65">
        <v>2021</v>
      </c>
      <c r="D74" s="61" t="s">
        <v>59</v>
      </c>
      <c r="E74" s="21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34"/>
      <c r="S74" s="50"/>
      <c r="T74" s="10">
        <f t="shared" ref="T74:T137" si="5">ROUND(SUM(E74:S74)*1.25, 0)</f>
        <v>0</v>
      </c>
      <c r="U74" s="17"/>
      <c r="V74" s="17">
        <v>5</v>
      </c>
      <c r="W74" s="17"/>
      <c r="X74" s="17"/>
      <c r="Y74" s="11">
        <f t="shared" si="3"/>
        <v>5</v>
      </c>
      <c r="Z74" s="18"/>
      <c r="AA74" s="18"/>
      <c r="AB74" s="11" t="str">
        <f t="shared" si="4"/>
        <v>F</v>
      </c>
    </row>
    <row r="75" spans="1:28" ht="15.6" thickTop="1" thickBot="1" x14ac:dyDescent="0.35">
      <c r="A75" s="28">
        <v>70</v>
      </c>
      <c r="B75" s="65">
        <v>28</v>
      </c>
      <c r="C75" s="65">
        <v>2021</v>
      </c>
      <c r="D75" s="61" t="s">
        <v>59</v>
      </c>
      <c r="E75" s="21"/>
      <c r="F75" s="22"/>
      <c r="G75" s="22"/>
      <c r="H75" s="22">
        <v>1</v>
      </c>
      <c r="I75" s="22">
        <v>1</v>
      </c>
      <c r="J75" s="22">
        <v>0.75</v>
      </c>
      <c r="K75" s="22"/>
      <c r="L75" s="22">
        <v>2</v>
      </c>
      <c r="M75" s="22"/>
      <c r="N75" s="22"/>
      <c r="O75" s="22"/>
      <c r="P75" s="22"/>
      <c r="Q75" s="22"/>
      <c r="R75" s="34"/>
      <c r="S75" s="50"/>
      <c r="T75" s="10">
        <f t="shared" si="5"/>
        <v>6</v>
      </c>
      <c r="U75" s="17"/>
      <c r="V75" s="17">
        <v>6</v>
      </c>
      <c r="W75" s="17"/>
      <c r="X75" s="17"/>
      <c r="Y75" s="11">
        <f t="shared" si="3"/>
        <v>12</v>
      </c>
      <c r="Z75" s="18"/>
      <c r="AA75" s="18"/>
      <c r="AB75" s="11" t="str">
        <f t="shared" si="4"/>
        <v>F</v>
      </c>
    </row>
    <row r="76" spans="1:28" ht="15.6" thickTop="1" thickBot="1" x14ac:dyDescent="0.35">
      <c r="A76" s="101">
        <v>71</v>
      </c>
      <c r="B76" s="65">
        <v>29</v>
      </c>
      <c r="C76" s="65">
        <v>2021</v>
      </c>
      <c r="D76" s="61" t="s">
        <v>59</v>
      </c>
      <c r="E76" s="21"/>
      <c r="F76" s="22"/>
      <c r="G76" s="22"/>
      <c r="H76" s="22">
        <v>1</v>
      </c>
      <c r="I76" s="22">
        <v>0.75</v>
      </c>
      <c r="J76" s="22"/>
      <c r="K76" s="22">
        <v>0.75</v>
      </c>
      <c r="L76" s="22"/>
      <c r="M76" s="22"/>
      <c r="N76" s="22"/>
      <c r="O76" s="22"/>
      <c r="P76" s="22"/>
      <c r="Q76" s="22"/>
      <c r="R76" s="34"/>
      <c r="S76" s="50"/>
      <c r="T76" s="10">
        <f t="shared" si="5"/>
        <v>3</v>
      </c>
      <c r="U76" s="17"/>
      <c r="V76" s="17">
        <v>10</v>
      </c>
      <c r="W76" s="17"/>
      <c r="X76" s="17"/>
      <c r="Y76" s="11">
        <f t="shared" si="3"/>
        <v>13</v>
      </c>
      <c r="Z76" s="18"/>
      <c r="AA76" s="18"/>
      <c r="AB76" s="11" t="str">
        <f t="shared" si="4"/>
        <v>F</v>
      </c>
    </row>
    <row r="77" spans="1:28" ht="15.6" thickTop="1" thickBot="1" x14ac:dyDescent="0.35">
      <c r="A77" s="28">
        <v>72</v>
      </c>
      <c r="B77" s="65">
        <v>32</v>
      </c>
      <c r="C77" s="65">
        <v>2021</v>
      </c>
      <c r="D77" s="61" t="s">
        <v>59</v>
      </c>
      <c r="E77" s="21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34"/>
      <c r="S77" s="50"/>
      <c r="T77" s="10">
        <f t="shared" si="5"/>
        <v>0</v>
      </c>
      <c r="U77" s="17"/>
      <c r="V77" s="17">
        <v>4</v>
      </c>
      <c r="W77" s="17"/>
      <c r="X77" s="17"/>
      <c r="Y77" s="11">
        <f t="shared" si="3"/>
        <v>4</v>
      </c>
      <c r="Z77" s="18"/>
      <c r="AA77" s="18"/>
      <c r="AB77" s="11" t="str">
        <f t="shared" si="4"/>
        <v>F</v>
      </c>
    </row>
    <row r="78" spans="1:28" ht="15.6" thickTop="1" thickBot="1" x14ac:dyDescent="0.35">
      <c r="A78" s="28">
        <v>73</v>
      </c>
      <c r="B78" s="65">
        <v>33</v>
      </c>
      <c r="C78" s="65">
        <v>2021</v>
      </c>
      <c r="D78" s="61" t="s">
        <v>59</v>
      </c>
      <c r="E78" s="21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34"/>
      <c r="S78" s="50"/>
      <c r="T78" s="10">
        <f t="shared" si="5"/>
        <v>0</v>
      </c>
      <c r="U78" s="17"/>
      <c r="V78" s="17">
        <v>16</v>
      </c>
      <c r="W78" s="17"/>
      <c r="X78" s="17"/>
      <c r="Y78" s="11">
        <f t="shared" si="3"/>
        <v>16</v>
      </c>
      <c r="Z78" s="18"/>
      <c r="AA78" s="18"/>
      <c r="AB78" s="11" t="str">
        <f t="shared" si="4"/>
        <v>F</v>
      </c>
    </row>
    <row r="79" spans="1:28" ht="15.6" thickTop="1" thickBot="1" x14ac:dyDescent="0.35">
      <c r="A79" s="28">
        <v>74</v>
      </c>
      <c r="B79" s="65">
        <v>35</v>
      </c>
      <c r="C79" s="65">
        <v>2021</v>
      </c>
      <c r="D79" s="61" t="s">
        <v>59</v>
      </c>
      <c r="E79" s="21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34"/>
      <c r="S79" s="50"/>
      <c r="T79" s="10">
        <f t="shared" si="5"/>
        <v>0</v>
      </c>
      <c r="U79" s="17"/>
      <c r="V79" s="17"/>
      <c r="W79" s="17"/>
      <c r="X79" s="17"/>
      <c r="Y79" s="11">
        <f t="shared" si="3"/>
        <v>0</v>
      </c>
      <c r="Z79" s="18"/>
      <c r="AA79" s="18"/>
      <c r="AB79" s="11" t="str">
        <f t="shared" si="4"/>
        <v>F</v>
      </c>
    </row>
    <row r="80" spans="1:28" ht="15.6" thickTop="1" thickBot="1" x14ac:dyDescent="0.35">
      <c r="A80" s="28">
        <v>75</v>
      </c>
      <c r="B80" s="65">
        <v>39</v>
      </c>
      <c r="C80" s="65">
        <v>2021</v>
      </c>
      <c r="D80" s="61" t="s">
        <v>59</v>
      </c>
      <c r="E80" s="21"/>
      <c r="F80" s="22"/>
      <c r="G80" s="22"/>
      <c r="H80" s="22"/>
      <c r="I80" s="22"/>
      <c r="J80" s="22"/>
      <c r="K80" s="22">
        <v>1</v>
      </c>
      <c r="L80" s="22"/>
      <c r="M80" s="22"/>
      <c r="N80" s="22"/>
      <c r="O80" s="22"/>
      <c r="P80" s="22"/>
      <c r="Q80" s="22"/>
      <c r="R80" s="34"/>
      <c r="S80" s="50"/>
      <c r="T80" s="10">
        <f t="shared" si="5"/>
        <v>1</v>
      </c>
      <c r="U80" s="17"/>
      <c r="V80" s="17">
        <v>6</v>
      </c>
      <c r="W80" s="17">
        <v>15</v>
      </c>
      <c r="X80" s="17"/>
      <c r="Y80" s="11">
        <f t="shared" si="3"/>
        <v>22</v>
      </c>
      <c r="Z80" s="18"/>
      <c r="AA80" s="18"/>
      <c r="AB80" s="11" t="str">
        <f t="shared" si="4"/>
        <v>F</v>
      </c>
    </row>
    <row r="81" spans="1:28" ht="15.6" thickTop="1" thickBot="1" x14ac:dyDescent="0.35">
      <c r="A81" s="28">
        <v>76</v>
      </c>
      <c r="B81" s="65">
        <v>40</v>
      </c>
      <c r="C81" s="65">
        <v>2021</v>
      </c>
      <c r="D81" s="61" t="s">
        <v>59</v>
      </c>
      <c r="E81" s="21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34"/>
      <c r="S81" s="50"/>
      <c r="T81" s="10">
        <f t="shared" si="5"/>
        <v>0</v>
      </c>
      <c r="U81" s="17"/>
      <c r="V81" s="17">
        <v>8</v>
      </c>
      <c r="W81" s="17">
        <v>10</v>
      </c>
      <c r="X81" s="17"/>
      <c r="Y81" s="11">
        <f t="shared" si="3"/>
        <v>18</v>
      </c>
      <c r="Z81" s="18"/>
      <c r="AA81" s="18"/>
      <c r="AB81" s="11" t="str">
        <f t="shared" si="4"/>
        <v>F</v>
      </c>
    </row>
    <row r="82" spans="1:28" ht="15.6" thickTop="1" thickBot="1" x14ac:dyDescent="0.35">
      <c r="A82" s="28">
        <v>77</v>
      </c>
      <c r="B82" s="65">
        <v>41</v>
      </c>
      <c r="C82" s="65">
        <v>2021</v>
      </c>
      <c r="D82" s="61" t="s">
        <v>59</v>
      </c>
      <c r="E82" s="21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34"/>
      <c r="S82" s="50"/>
      <c r="T82" s="10">
        <f t="shared" si="5"/>
        <v>0</v>
      </c>
      <c r="U82" s="17"/>
      <c r="V82" s="17">
        <v>10</v>
      </c>
      <c r="W82" s="17"/>
      <c r="X82" s="17"/>
      <c r="Y82" s="11">
        <f t="shared" si="3"/>
        <v>10</v>
      </c>
      <c r="Z82" s="18"/>
      <c r="AA82" s="18"/>
      <c r="AB82" s="11" t="str">
        <f t="shared" si="4"/>
        <v>F</v>
      </c>
    </row>
    <row r="83" spans="1:28" ht="15.6" thickTop="1" thickBot="1" x14ac:dyDescent="0.35">
      <c r="A83" s="101">
        <v>78</v>
      </c>
      <c r="B83" s="65">
        <v>42</v>
      </c>
      <c r="C83" s="65">
        <v>2021</v>
      </c>
      <c r="D83" s="61" t="s">
        <v>59</v>
      </c>
      <c r="E83" s="21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34"/>
      <c r="S83" s="50"/>
      <c r="T83" s="10">
        <f t="shared" si="5"/>
        <v>0</v>
      </c>
      <c r="U83" s="17"/>
      <c r="V83" s="17">
        <v>8</v>
      </c>
      <c r="W83" s="17"/>
      <c r="X83" s="17"/>
      <c r="Y83" s="11">
        <f t="shared" si="3"/>
        <v>8</v>
      </c>
      <c r="Z83" s="18"/>
      <c r="AA83" s="18"/>
      <c r="AB83" s="11" t="str">
        <f t="shared" si="4"/>
        <v>F</v>
      </c>
    </row>
    <row r="84" spans="1:28" ht="15.6" thickTop="1" thickBot="1" x14ac:dyDescent="0.35">
      <c r="A84" s="28">
        <v>79</v>
      </c>
      <c r="B84" s="65">
        <v>44</v>
      </c>
      <c r="C84" s="65">
        <v>2021</v>
      </c>
      <c r="D84" s="61" t="s">
        <v>59</v>
      </c>
      <c r="E84" s="21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34"/>
      <c r="S84" s="50"/>
      <c r="T84" s="10">
        <f t="shared" si="5"/>
        <v>0</v>
      </c>
      <c r="U84" s="17"/>
      <c r="V84" s="17">
        <v>1</v>
      </c>
      <c r="W84" s="17"/>
      <c r="X84" s="17"/>
      <c r="Y84" s="11">
        <f t="shared" si="3"/>
        <v>1</v>
      </c>
      <c r="Z84" s="18"/>
      <c r="AA84" s="18"/>
      <c r="AB84" s="11" t="str">
        <f t="shared" si="4"/>
        <v>F</v>
      </c>
    </row>
    <row r="85" spans="1:28" ht="15.6" thickTop="1" thickBot="1" x14ac:dyDescent="0.35">
      <c r="A85" s="28">
        <v>80</v>
      </c>
      <c r="B85" s="65">
        <v>47</v>
      </c>
      <c r="C85" s="65">
        <v>2021</v>
      </c>
      <c r="D85" s="61" t="s">
        <v>59</v>
      </c>
      <c r="E85" s="21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34"/>
      <c r="S85" s="50"/>
      <c r="T85" s="10">
        <f t="shared" si="5"/>
        <v>0</v>
      </c>
      <c r="U85" s="17"/>
      <c r="V85" s="17"/>
      <c r="W85" s="17"/>
      <c r="X85" s="17"/>
      <c r="Y85" s="11">
        <f t="shared" si="3"/>
        <v>0</v>
      </c>
      <c r="Z85" s="18"/>
      <c r="AA85" s="18"/>
      <c r="AB85" s="11" t="str">
        <f t="shared" si="4"/>
        <v>F</v>
      </c>
    </row>
    <row r="86" spans="1:28" ht="15.6" thickTop="1" thickBot="1" x14ac:dyDescent="0.35">
      <c r="A86" s="28">
        <v>81</v>
      </c>
      <c r="B86" s="65">
        <v>48</v>
      </c>
      <c r="C86" s="65">
        <v>2021</v>
      </c>
      <c r="D86" s="61" t="s">
        <v>59</v>
      </c>
      <c r="E86" s="21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34"/>
      <c r="S86" s="50"/>
      <c r="T86" s="10">
        <f t="shared" si="5"/>
        <v>0</v>
      </c>
      <c r="U86" s="17"/>
      <c r="V86" s="17"/>
      <c r="W86" s="17"/>
      <c r="X86" s="17"/>
      <c r="Y86" s="11">
        <f t="shared" si="3"/>
        <v>0</v>
      </c>
      <c r="Z86" s="18"/>
      <c r="AA86" s="18"/>
      <c r="AB86" s="11" t="str">
        <f t="shared" si="4"/>
        <v>F</v>
      </c>
    </row>
    <row r="87" spans="1:28" ht="15.6" thickTop="1" thickBot="1" x14ac:dyDescent="0.35">
      <c r="A87" s="28">
        <v>82</v>
      </c>
      <c r="B87" s="65">
        <v>49</v>
      </c>
      <c r="C87" s="65">
        <v>2021</v>
      </c>
      <c r="D87" s="61" t="s">
        <v>59</v>
      </c>
      <c r="E87" s="21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34"/>
      <c r="S87" s="50"/>
      <c r="T87" s="10">
        <f t="shared" si="5"/>
        <v>0</v>
      </c>
      <c r="U87" s="17"/>
      <c r="V87" s="17">
        <v>7</v>
      </c>
      <c r="W87" s="17"/>
      <c r="X87" s="17"/>
      <c r="Y87" s="11">
        <f t="shared" si="3"/>
        <v>7</v>
      </c>
      <c r="Z87" s="18"/>
      <c r="AA87" s="18"/>
      <c r="AB87" s="11" t="str">
        <f t="shared" si="4"/>
        <v>F</v>
      </c>
    </row>
    <row r="88" spans="1:28" ht="15.6" thickTop="1" thickBot="1" x14ac:dyDescent="0.35">
      <c r="A88" s="28">
        <v>83</v>
      </c>
      <c r="B88" s="65">
        <v>51</v>
      </c>
      <c r="C88" s="65">
        <v>2021</v>
      </c>
      <c r="D88" s="61" t="s">
        <v>59</v>
      </c>
      <c r="E88" s="21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34"/>
      <c r="S88" s="50"/>
      <c r="T88" s="10">
        <f t="shared" si="5"/>
        <v>0</v>
      </c>
      <c r="U88" s="17"/>
      <c r="V88" s="17">
        <v>7</v>
      </c>
      <c r="W88" s="17">
        <v>4</v>
      </c>
      <c r="X88" s="17"/>
      <c r="Y88" s="11">
        <f t="shared" si="3"/>
        <v>11</v>
      </c>
      <c r="Z88" s="18"/>
      <c r="AA88" s="18"/>
      <c r="AB88" s="11" t="str">
        <f t="shared" si="4"/>
        <v>F</v>
      </c>
    </row>
    <row r="89" spans="1:28" ht="15.6" thickTop="1" thickBot="1" x14ac:dyDescent="0.35">
      <c r="A89" s="28">
        <v>84</v>
      </c>
      <c r="B89" s="65">
        <v>52</v>
      </c>
      <c r="C89" s="65">
        <v>2021</v>
      </c>
      <c r="D89" s="61" t="s">
        <v>59</v>
      </c>
      <c r="E89" s="21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34"/>
      <c r="S89" s="50"/>
      <c r="T89" s="10">
        <f t="shared" si="5"/>
        <v>0</v>
      </c>
      <c r="U89" s="17"/>
      <c r="V89" s="17"/>
      <c r="W89" s="17"/>
      <c r="X89" s="17"/>
      <c r="Y89" s="11">
        <f t="shared" si="3"/>
        <v>0</v>
      </c>
      <c r="Z89" s="18"/>
      <c r="AA89" s="18"/>
      <c r="AB89" s="11" t="str">
        <f t="shared" si="4"/>
        <v>F</v>
      </c>
    </row>
    <row r="90" spans="1:28" ht="15.6" thickTop="1" thickBot="1" x14ac:dyDescent="0.35">
      <c r="A90" s="101">
        <v>85</v>
      </c>
      <c r="B90" s="65">
        <v>54</v>
      </c>
      <c r="C90" s="65">
        <v>2021</v>
      </c>
      <c r="D90" s="61" t="s">
        <v>59</v>
      </c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34"/>
      <c r="S90" s="50"/>
      <c r="T90" s="10">
        <f t="shared" si="5"/>
        <v>0</v>
      </c>
      <c r="U90" s="17"/>
      <c r="V90" s="17">
        <v>13</v>
      </c>
      <c r="W90" s="17"/>
      <c r="X90" s="17"/>
      <c r="Y90" s="11">
        <f t="shared" si="3"/>
        <v>13</v>
      </c>
      <c r="Z90" s="18"/>
      <c r="AA90" s="18"/>
      <c r="AB90" s="11" t="str">
        <f t="shared" si="4"/>
        <v>F</v>
      </c>
    </row>
    <row r="91" spans="1:28" ht="15.6" thickTop="1" thickBot="1" x14ac:dyDescent="0.35">
      <c r="A91" s="28">
        <v>86</v>
      </c>
      <c r="B91" s="65">
        <v>55</v>
      </c>
      <c r="C91" s="65">
        <v>2021</v>
      </c>
      <c r="D91" s="61" t="s">
        <v>59</v>
      </c>
      <c r="E91" s="21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34"/>
      <c r="S91" s="50"/>
      <c r="T91" s="10">
        <f t="shared" si="5"/>
        <v>0</v>
      </c>
      <c r="U91" s="17"/>
      <c r="V91" s="17"/>
      <c r="W91" s="17"/>
      <c r="X91" s="17"/>
      <c r="Y91" s="11">
        <f t="shared" si="3"/>
        <v>0</v>
      </c>
      <c r="Z91" s="18"/>
      <c r="AA91" s="18"/>
      <c r="AB91" s="11" t="str">
        <f t="shared" si="4"/>
        <v>F</v>
      </c>
    </row>
    <row r="92" spans="1:28" ht="15.6" thickTop="1" thickBot="1" x14ac:dyDescent="0.35">
      <c r="A92" s="28">
        <v>87</v>
      </c>
      <c r="B92" s="65">
        <v>56</v>
      </c>
      <c r="C92" s="65">
        <v>2021</v>
      </c>
      <c r="D92" s="61" t="s">
        <v>59</v>
      </c>
      <c r="E92" s="21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34"/>
      <c r="S92" s="50"/>
      <c r="T92" s="10">
        <f t="shared" si="5"/>
        <v>0</v>
      </c>
      <c r="U92" s="17"/>
      <c r="V92" s="17"/>
      <c r="W92" s="17"/>
      <c r="X92" s="17"/>
      <c r="Y92" s="11">
        <f t="shared" si="3"/>
        <v>0</v>
      </c>
      <c r="Z92" s="18"/>
      <c r="AA92" s="18"/>
      <c r="AB92" s="11" t="str">
        <f t="shared" si="4"/>
        <v>F</v>
      </c>
    </row>
    <row r="93" spans="1:28" ht="15.6" thickTop="1" thickBot="1" x14ac:dyDescent="0.35">
      <c r="A93" s="28">
        <v>88</v>
      </c>
      <c r="B93" s="65">
        <v>58</v>
      </c>
      <c r="C93" s="65">
        <v>2021</v>
      </c>
      <c r="D93" s="61" t="s">
        <v>59</v>
      </c>
      <c r="E93" s="21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34"/>
      <c r="S93" s="50"/>
      <c r="T93" s="10">
        <f t="shared" si="5"/>
        <v>0</v>
      </c>
      <c r="U93" s="17"/>
      <c r="V93" s="17"/>
      <c r="W93" s="17"/>
      <c r="X93" s="17"/>
      <c r="Y93" s="11">
        <f t="shared" si="3"/>
        <v>0</v>
      </c>
      <c r="Z93" s="18"/>
      <c r="AA93" s="18"/>
      <c r="AB93" s="11" t="str">
        <f t="shared" si="4"/>
        <v>F</v>
      </c>
    </row>
    <row r="94" spans="1:28" ht="15.6" thickTop="1" thickBot="1" x14ac:dyDescent="0.35">
      <c r="A94" s="28">
        <v>89</v>
      </c>
      <c r="B94" s="65">
        <v>60</v>
      </c>
      <c r="C94" s="65">
        <v>2021</v>
      </c>
      <c r="D94" s="61" t="s">
        <v>59</v>
      </c>
      <c r="E94" s="21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34"/>
      <c r="S94" s="50"/>
      <c r="T94" s="10">
        <f t="shared" si="5"/>
        <v>0</v>
      </c>
      <c r="U94" s="17"/>
      <c r="V94" s="17">
        <v>3</v>
      </c>
      <c r="W94" s="17"/>
      <c r="X94" s="17"/>
      <c r="Y94" s="11">
        <f t="shared" si="3"/>
        <v>3</v>
      </c>
      <c r="Z94" s="18"/>
      <c r="AA94" s="18"/>
      <c r="AB94" s="11" t="str">
        <f t="shared" si="4"/>
        <v>F</v>
      </c>
    </row>
    <row r="95" spans="1:28" ht="15.6" thickTop="1" thickBot="1" x14ac:dyDescent="0.35">
      <c r="A95" s="28">
        <v>90</v>
      </c>
      <c r="B95" s="65">
        <v>141</v>
      </c>
      <c r="C95" s="65">
        <v>2021</v>
      </c>
      <c r="D95" s="61" t="s">
        <v>59</v>
      </c>
      <c r="E95" s="21"/>
      <c r="F95" s="22">
        <v>2</v>
      </c>
      <c r="G95" s="22">
        <v>0.5</v>
      </c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34"/>
      <c r="S95" s="50"/>
      <c r="T95" s="10">
        <f t="shared" si="5"/>
        <v>3</v>
      </c>
      <c r="U95" s="17"/>
      <c r="V95" s="17">
        <v>6</v>
      </c>
      <c r="W95" s="17"/>
      <c r="X95" s="17"/>
      <c r="Y95" s="11">
        <f t="shared" si="3"/>
        <v>9</v>
      </c>
      <c r="Z95" s="18"/>
      <c r="AA95" s="18"/>
      <c r="AB95" s="11" t="str">
        <f t="shared" si="4"/>
        <v>F</v>
      </c>
    </row>
    <row r="96" spans="1:28" ht="15.6" thickTop="1" thickBot="1" x14ac:dyDescent="0.35">
      <c r="A96" s="28">
        <v>91</v>
      </c>
      <c r="B96" s="65">
        <v>142</v>
      </c>
      <c r="C96" s="65">
        <v>2021</v>
      </c>
      <c r="D96" s="61" t="s">
        <v>59</v>
      </c>
      <c r="E96" s="21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34"/>
      <c r="S96" s="50"/>
      <c r="T96" s="10">
        <f t="shared" si="5"/>
        <v>0</v>
      </c>
      <c r="U96" s="17"/>
      <c r="V96" s="17"/>
      <c r="W96" s="17"/>
      <c r="X96" s="17"/>
      <c r="Y96" s="11">
        <f t="shared" si="3"/>
        <v>0</v>
      </c>
      <c r="Z96" s="18"/>
      <c r="AA96" s="18"/>
      <c r="AB96" s="11" t="str">
        <f t="shared" si="4"/>
        <v>F</v>
      </c>
    </row>
    <row r="97" spans="1:28" ht="15.6" thickTop="1" thickBot="1" x14ac:dyDescent="0.35">
      <c r="A97" s="101">
        <v>92</v>
      </c>
      <c r="B97" s="65">
        <v>1</v>
      </c>
      <c r="C97" s="65">
        <v>2020</v>
      </c>
      <c r="D97" s="61" t="s">
        <v>59</v>
      </c>
      <c r="E97" s="21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34"/>
      <c r="S97" s="50"/>
      <c r="T97" s="10">
        <f t="shared" si="5"/>
        <v>0</v>
      </c>
      <c r="U97" s="17"/>
      <c r="V97" s="17">
        <v>13</v>
      </c>
      <c r="W97" s="17"/>
      <c r="X97" s="17"/>
      <c r="Y97" s="11">
        <f t="shared" si="3"/>
        <v>13</v>
      </c>
      <c r="Z97" s="18"/>
      <c r="AA97" s="18"/>
      <c r="AB97" s="11" t="str">
        <f t="shared" si="4"/>
        <v>F</v>
      </c>
    </row>
    <row r="98" spans="1:28" ht="15.6" thickTop="1" thickBot="1" x14ac:dyDescent="0.35">
      <c r="A98" s="28">
        <v>93</v>
      </c>
      <c r="B98" s="65">
        <v>2</v>
      </c>
      <c r="C98" s="65">
        <v>2020</v>
      </c>
      <c r="D98" s="61" t="s">
        <v>59</v>
      </c>
      <c r="E98" s="21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34"/>
      <c r="S98" s="50"/>
      <c r="T98" s="10">
        <f t="shared" si="5"/>
        <v>0</v>
      </c>
      <c r="U98" s="17"/>
      <c r="V98" s="17"/>
      <c r="W98" s="17"/>
      <c r="X98" s="17"/>
      <c r="Y98" s="11">
        <f t="shared" si="3"/>
        <v>0</v>
      </c>
      <c r="Z98" s="18"/>
      <c r="AA98" s="18"/>
      <c r="AB98" s="11" t="str">
        <f t="shared" si="4"/>
        <v>F</v>
      </c>
    </row>
    <row r="99" spans="1:28" ht="15.6" thickTop="1" thickBot="1" x14ac:dyDescent="0.35">
      <c r="A99" s="28">
        <v>94</v>
      </c>
      <c r="B99" s="65">
        <v>4</v>
      </c>
      <c r="C99" s="65">
        <v>2020</v>
      </c>
      <c r="D99" s="61" t="s">
        <v>59</v>
      </c>
      <c r="E99" s="21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34"/>
      <c r="S99" s="50"/>
      <c r="T99" s="10">
        <f t="shared" si="5"/>
        <v>0</v>
      </c>
      <c r="U99" s="17"/>
      <c r="V99" s="17"/>
      <c r="W99" s="17"/>
      <c r="X99" s="17"/>
      <c r="Y99" s="11">
        <f t="shared" si="3"/>
        <v>0</v>
      </c>
      <c r="Z99" s="18"/>
      <c r="AA99" s="18"/>
      <c r="AB99" s="11" t="str">
        <f t="shared" si="4"/>
        <v>F</v>
      </c>
    </row>
    <row r="100" spans="1:28" ht="15.6" thickTop="1" thickBot="1" x14ac:dyDescent="0.35">
      <c r="A100" s="28">
        <v>95</v>
      </c>
      <c r="B100" s="65">
        <v>7</v>
      </c>
      <c r="C100" s="65">
        <v>2020</v>
      </c>
      <c r="D100" s="61" t="s">
        <v>59</v>
      </c>
      <c r="E100" s="21"/>
      <c r="F100" s="22"/>
      <c r="G100" s="22"/>
      <c r="H100" s="22">
        <v>0.75</v>
      </c>
      <c r="I100" s="22">
        <v>0.75</v>
      </c>
      <c r="J100" s="22"/>
      <c r="K100" s="22"/>
      <c r="L100" s="22">
        <v>2</v>
      </c>
      <c r="M100" s="22"/>
      <c r="N100" s="22"/>
      <c r="O100" s="22"/>
      <c r="P100" s="22"/>
      <c r="Q100" s="22"/>
      <c r="R100" s="34"/>
      <c r="S100" s="50"/>
      <c r="T100" s="10">
        <f t="shared" si="5"/>
        <v>4</v>
      </c>
      <c r="U100" s="17">
        <v>16</v>
      </c>
      <c r="V100" s="17"/>
      <c r="W100" s="17">
        <v>19</v>
      </c>
      <c r="X100" s="17"/>
      <c r="Y100" s="11">
        <f t="shared" si="3"/>
        <v>39</v>
      </c>
      <c r="Z100" s="18"/>
      <c r="AA100" s="18"/>
      <c r="AB100" s="11" t="str">
        <f t="shared" si="4"/>
        <v>F</v>
      </c>
    </row>
    <row r="101" spans="1:28" ht="15.6" thickTop="1" thickBot="1" x14ac:dyDescent="0.35">
      <c r="A101" s="28">
        <v>96</v>
      </c>
      <c r="B101" s="65">
        <v>9</v>
      </c>
      <c r="C101" s="65">
        <v>2020</v>
      </c>
      <c r="D101" s="61" t="s">
        <v>59</v>
      </c>
      <c r="E101" s="54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6"/>
      <c r="S101" s="57"/>
      <c r="T101" s="10">
        <f t="shared" si="5"/>
        <v>0</v>
      </c>
      <c r="U101" s="58">
        <v>4</v>
      </c>
      <c r="V101" s="58">
        <v>14</v>
      </c>
      <c r="W101" s="58"/>
      <c r="X101" s="58"/>
      <c r="Y101" s="11">
        <f t="shared" si="3"/>
        <v>14</v>
      </c>
      <c r="Z101" s="59"/>
      <c r="AA101" s="59"/>
      <c r="AB101" s="11" t="str">
        <f t="shared" si="4"/>
        <v>F</v>
      </c>
    </row>
    <row r="102" spans="1:28" ht="15.6" thickTop="1" thickBot="1" x14ac:dyDescent="0.35">
      <c r="A102" s="28">
        <v>97</v>
      </c>
      <c r="B102" s="65">
        <v>13</v>
      </c>
      <c r="C102" s="65">
        <v>2020</v>
      </c>
      <c r="D102" s="61" t="s">
        <v>59</v>
      </c>
      <c r="E102" s="54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6"/>
      <c r="S102" s="57"/>
      <c r="T102" s="10">
        <f t="shared" si="5"/>
        <v>0</v>
      </c>
      <c r="U102" s="58"/>
      <c r="V102" s="58"/>
      <c r="W102" s="58"/>
      <c r="X102" s="58"/>
      <c r="Y102" s="11">
        <f t="shared" si="3"/>
        <v>0</v>
      </c>
      <c r="Z102" s="59"/>
      <c r="AA102" s="59"/>
      <c r="AB102" s="11" t="str">
        <f t="shared" si="4"/>
        <v>F</v>
      </c>
    </row>
    <row r="103" spans="1:28" ht="15.6" thickTop="1" thickBot="1" x14ac:dyDescent="0.35">
      <c r="A103" s="28">
        <v>98</v>
      </c>
      <c r="B103" s="65">
        <v>14</v>
      </c>
      <c r="C103" s="65">
        <v>2020</v>
      </c>
      <c r="D103" s="61" t="s">
        <v>59</v>
      </c>
      <c r="E103" s="21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34"/>
      <c r="S103" s="50"/>
      <c r="T103" s="10">
        <f t="shared" si="5"/>
        <v>0</v>
      </c>
      <c r="U103" s="15">
        <v>10</v>
      </c>
      <c r="V103" s="15"/>
      <c r="W103" s="15">
        <v>9</v>
      </c>
      <c r="X103" s="15"/>
      <c r="Y103" s="11">
        <f t="shared" si="3"/>
        <v>19</v>
      </c>
      <c r="Z103" s="16"/>
      <c r="AA103" s="16"/>
      <c r="AB103" s="11" t="str">
        <f t="shared" si="4"/>
        <v>F</v>
      </c>
    </row>
    <row r="104" spans="1:28" ht="15.6" thickTop="1" thickBot="1" x14ac:dyDescent="0.35">
      <c r="A104" s="101">
        <v>99</v>
      </c>
      <c r="B104" s="65">
        <v>15</v>
      </c>
      <c r="C104" s="65">
        <v>2020</v>
      </c>
      <c r="D104" s="61" t="s">
        <v>59</v>
      </c>
      <c r="E104" s="75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7"/>
      <c r="S104" s="78"/>
      <c r="T104" s="10">
        <f t="shared" si="5"/>
        <v>0</v>
      </c>
      <c r="U104" s="83"/>
      <c r="V104" s="83"/>
      <c r="W104" s="83"/>
      <c r="X104" s="83"/>
      <c r="Y104" s="11">
        <f t="shared" si="3"/>
        <v>0</v>
      </c>
      <c r="Z104" s="83"/>
      <c r="AA104" s="83"/>
      <c r="AB104" s="11" t="str">
        <f t="shared" si="4"/>
        <v>F</v>
      </c>
    </row>
    <row r="105" spans="1:28" ht="15.6" thickTop="1" thickBot="1" x14ac:dyDescent="0.35">
      <c r="A105" s="28">
        <v>100</v>
      </c>
      <c r="B105" s="65">
        <v>17</v>
      </c>
      <c r="C105" s="65">
        <v>2020</v>
      </c>
      <c r="D105" s="61" t="s">
        <v>59</v>
      </c>
      <c r="E105" s="79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1"/>
      <c r="S105" s="82"/>
      <c r="T105" s="10">
        <f t="shared" si="5"/>
        <v>0</v>
      </c>
      <c r="U105" s="84"/>
      <c r="V105" s="84"/>
      <c r="W105" s="84"/>
      <c r="X105" s="84"/>
      <c r="Y105" s="11">
        <f t="shared" si="3"/>
        <v>0</v>
      </c>
      <c r="Z105" s="85"/>
      <c r="AA105" s="85"/>
      <c r="AB105" s="11" t="str">
        <f t="shared" si="4"/>
        <v>F</v>
      </c>
    </row>
    <row r="106" spans="1:28" ht="15.6" thickTop="1" thickBot="1" x14ac:dyDescent="0.35">
      <c r="A106" s="28">
        <v>101</v>
      </c>
      <c r="B106" s="65">
        <v>19</v>
      </c>
      <c r="C106" s="65">
        <v>2020</v>
      </c>
      <c r="D106" s="61" t="s">
        <v>59</v>
      </c>
      <c r="E106" s="71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67"/>
      <c r="S106" s="69"/>
      <c r="T106" s="10">
        <f t="shared" si="5"/>
        <v>0</v>
      </c>
      <c r="U106" s="70"/>
      <c r="V106" s="70">
        <v>10</v>
      </c>
      <c r="W106" s="70"/>
      <c r="X106" s="70"/>
      <c r="Y106" s="11">
        <f t="shared" si="3"/>
        <v>10</v>
      </c>
      <c r="Z106" s="68"/>
      <c r="AA106" s="68"/>
      <c r="AB106" s="11" t="str">
        <f t="shared" si="4"/>
        <v>F</v>
      </c>
    </row>
    <row r="107" spans="1:28" ht="15.6" thickTop="1" thickBot="1" x14ac:dyDescent="0.35">
      <c r="A107" s="28">
        <v>102</v>
      </c>
      <c r="B107" s="65">
        <v>21</v>
      </c>
      <c r="C107" s="65">
        <v>2020</v>
      </c>
      <c r="D107" s="61" t="s">
        <v>59</v>
      </c>
      <c r="E107" s="54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6"/>
      <c r="S107" s="57"/>
      <c r="T107" s="10">
        <f t="shared" si="5"/>
        <v>0</v>
      </c>
      <c r="U107" s="58"/>
      <c r="V107" s="58"/>
      <c r="W107" s="58"/>
      <c r="X107" s="58"/>
      <c r="Y107" s="11">
        <f t="shared" si="3"/>
        <v>0</v>
      </c>
      <c r="Z107" s="59"/>
      <c r="AA107" s="59"/>
      <c r="AB107" s="11" t="str">
        <f t="shared" si="4"/>
        <v>F</v>
      </c>
    </row>
    <row r="108" spans="1:28" ht="15.6" thickTop="1" thickBot="1" x14ac:dyDescent="0.35">
      <c r="A108" s="28">
        <v>103</v>
      </c>
      <c r="B108" s="65">
        <v>23</v>
      </c>
      <c r="C108" s="65">
        <v>2020</v>
      </c>
      <c r="D108" s="61" t="s">
        <v>59</v>
      </c>
      <c r="E108" s="54"/>
      <c r="F108" s="55"/>
      <c r="G108" s="55"/>
      <c r="H108" s="55">
        <v>0.75</v>
      </c>
      <c r="I108" s="55">
        <v>0.75</v>
      </c>
      <c r="J108" s="55"/>
      <c r="K108" s="55"/>
      <c r="L108" s="55"/>
      <c r="M108" s="55"/>
      <c r="N108" s="55"/>
      <c r="O108" s="55"/>
      <c r="P108" s="55"/>
      <c r="Q108" s="55"/>
      <c r="R108" s="56"/>
      <c r="S108" s="57"/>
      <c r="T108" s="10">
        <f t="shared" si="5"/>
        <v>2</v>
      </c>
      <c r="U108" s="58"/>
      <c r="V108" s="58">
        <v>17</v>
      </c>
      <c r="W108" s="58"/>
      <c r="X108" s="58"/>
      <c r="Y108" s="11">
        <f t="shared" si="3"/>
        <v>19</v>
      </c>
      <c r="Z108" s="59"/>
      <c r="AA108" s="59"/>
      <c r="AB108" s="11" t="str">
        <f t="shared" si="4"/>
        <v>F</v>
      </c>
    </row>
    <row r="109" spans="1:28" ht="15.6" thickTop="1" thickBot="1" x14ac:dyDescent="0.35">
      <c r="A109" s="28">
        <v>104</v>
      </c>
      <c r="B109" s="65">
        <v>26</v>
      </c>
      <c r="C109" s="65">
        <v>2020</v>
      </c>
      <c r="D109" s="61" t="s">
        <v>59</v>
      </c>
      <c r="E109" s="54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6"/>
      <c r="S109" s="57"/>
      <c r="T109" s="10">
        <f t="shared" si="5"/>
        <v>0</v>
      </c>
      <c r="U109" s="58"/>
      <c r="V109" s="58"/>
      <c r="W109" s="58"/>
      <c r="X109" s="58"/>
      <c r="Y109" s="11">
        <f t="shared" si="3"/>
        <v>0</v>
      </c>
      <c r="Z109" s="59"/>
      <c r="AA109" s="59"/>
      <c r="AB109" s="11" t="str">
        <f t="shared" si="4"/>
        <v>F</v>
      </c>
    </row>
    <row r="110" spans="1:28" ht="15.6" thickTop="1" thickBot="1" x14ac:dyDescent="0.35">
      <c r="A110" s="28">
        <v>105</v>
      </c>
      <c r="B110" s="65">
        <v>27</v>
      </c>
      <c r="C110" s="65">
        <v>2020</v>
      </c>
      <c r="D110" s="61" t="s">
        <v>59</v>
      </c>
      <c r="E110" s="54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6"/>
      <c r="S110" s="57"/>
      <c r="T110" s="10">
        <f t="shared" si="5"/>
        <v>0</v>
      </c>
      <c r="U110" s="58"/>
      <c r="V110" s="58"/>
      <c r="W110" s="58"/>
      <c r="X110" s="58"/>
      <c r="Y110" s="11">
        <f t="shared" si="3"/>
        <v>0</v>
      </c>
      <c r="Z110" s="59"/>
      <c r="AA110" s="59"/>
      <c r="AB110" s="11" t="str">
        <f t="shared" si="4"/>
        <v>F</v>
      </c>
    </row>
    <row r="111" spans="1:28" ht="15.6" thickTop="1" thickBot="1" x14ac:dyDescent="0.35">
      <c r="A111" s="101">
        <v>106</v>
      </c>
      <c r="B111" s="65">
        <v>30</v>
      </c>
      <c r="C111" s="65">
        <v>2020</v>
      </c>
      <c r="D111" s="61" t="s">
        <v>59</v>
      </c>
      <c r="E111" s="54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6"/>
      <c r="S111" s="57"/>
      <c r="T111" s="10">
        <f t="shared" si="5"/>
        <v>0</v>
      </c>
      <c r="U111" s="58"/>
      <c r="V111" s="58"/>
      <c r="W111" s="58"/>
      <c r="X111" s="58"/>
      <c r="Y111" s="11">
        <f t="shared" si="3"/>
        <v>0</v>
      </c>
      <c r="Z111" s="59"/>
      <c r="AA111" s="59"/>
      <c r="AB111" s="11" t="str">
        <f t="shared" si="4"/>
        <v>F</v>
      </c>
    </row>
    <row r="112" spans="1:28" ht="15.6" thickTop="1" thickBot="1" x14ac:dyDescent="0.35">
      <c r="A112" s="28">
        <v>107</v>
      </c>
      <c r="B112" s="65">
        <v>32</v>
      </c>
      <c r="C112" s="65">
        <v>2020</v>
      </c>
      <c r="D112" s="61" t="s">
        <v>59</v>
      </c>
      <c r="E112" s="54"/>
      <c r="F112" s="55"/>
      <c r="G112" s="55">
        <v>0.75</v>
      </c>
      <c r="H112" s="55">
        <v>1</v>
      </c>
      <c r="I112" s="55">
        <v>0.75</v>
      </c>
      <c r="J112" s="55">
        <v>0.75</v>
      </c>
      <c r="K112" s="55"/>
      <c r="L112" s="55">
        <v>1</v>
      </c>
      <c r="M112" s="55"/>
      <c r="N112" s="55"/>
      <c r="O112" s="55"/>
      <c r="P112" s="55"/>
      <c r="Q112" s="55"/>
      <c r="R112" s="56"/>
      <c r="S112" s="57"/>
      <c r="T112" s="10">
        <f t="shared" si="5"/>
        <v>5</v>
      </c>
      <c r="U112" s="58"/>
      <c r="V112" s="58">
        <v>18</v>
      </c>
      <c r="W112" s="58">
        <v>19</v>
      </c>
      <c r="X112" s="58"/>
      <c r="Y112" s="11">
        <f t="shared" si="3"/>
        <v>42</v>
      </c>
      <c r="Z112" s="59"/>
      <c r="AA112" s="59"/>
      <c r="AB112" s="11" t="str">
        <f t="shared" si="4"/>
        <v>F</v>
      </c>
    </row>
    <row r="113" spans="1:28" ht="15.6" thickTop="1" thickBot="1" x14ac:dyDescent="0.35">
      <c r="A113" s="28">
        <v>108</v>
      </c>
      <c r="B113" s="65">
        <v>34</v>
      </c>
      <c r="C113" s="65">
        <v>2020</v>
      </c>
      <c r="D113" s="61" t="s">
        <v>59</v>
      </c>
      <c r="E113" s="54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6"/>
      <c r="S113" s="57"/>
      <c r="T113" s="10">
        <f t="shared" si="5"/>
        <v>0</v>
      </c>
      <c r="U113" s="58"/>
      <c r="V113" s="58"/>
      <c r="W113" s="58"/>
      <c r="X113" s="58"/>
      <c r="Y113" s="11">
        <f t="shared" si="3"/>
        <v>0</v>
      </c>
      <c r="Z113" s="59"/>
      <c r="AA113" s="59"/>
      <c r="AB113" s="11" t="str">
        <f t="shared" si="4"/>
        <v>F</v>
      </c>
    </row>
    <row r="114" spans="1:28" ht="15.6" thickTop="1" thickBot="1" x14ac:dyDescent="0.35">
      <c r="A114" s="28">
        <v>109</v>
      </c>
      <c r="B114" s="65">
        <v>35</v>
      </c>
      <c r="C114" s="65">
        <v>2020</v>
      </c>
      <c r="D114" s="61" t="s">
        <v>59</v>
      </c>
      <c r="E114" s="54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6"/>
      <c r="S114" s="57"/>
      <c r="T114" s="10">
        <f t="shared" si="5"/>
        <v>0</v>
      </c>
      <c r="U114" s="58"/>
      <c r="V114" s="58"/>
      <c r="W114" s="58"/>
      <c r="X114" s="58"/>
      <c r="Y114" s="11">
        <f t="shared" si="3"/>
        <v>0</v>
      </c>
      <c r="Z114" s="59"/>
      <c r="AA114" s="59"/>
      <c r="AB114" s="11" t="str">
        <f t="shared" si="4"/>
        <v>F</v>
      </c>
    </row>
    <row r="115" spans="1:28" ht="15.6" thickTop="1" thickBot="1" x14ac:dyDescent="0.35">
      <c r="A115" s="28">
        <v>110</v>
      </c>
      <c r="B115" s="65">
        <v>37</v>
      </c>
      <c r="C115" s="65">
        <v>2020</v>
      </c>
      <c r="D115" s="61" t="s">
        <v>59</v>
      </c>
      <c r="E115" s="54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6"/>
      <c r="S115" s="57"/>
      <c r="T115" s="10">
        <f t="shared" si="5"/>
        <v>0</v>
      </c>
      <c r="U115" s="58"/>
      <c r="V115" s="58">
        <v>19</v>
      </c>
      <c r="W115" s="58"/>
      <c r="X115" s="58"/>
      <c r="Y115" s="11">
        <f t="shared" si="3"/>
        <v>19</v>
      </c>
      <c r="Z115" s="59"/>
      <c r="AA115" s="59"/>
      <c r="AB115" s="11" t="str">
        <f t="shared" si="4"/>
        <v>F</v>
      </c>
    </row>
    <row r="116" spans="1:28" ht="15.6" thickTop="1" thickBot="1" x14ac:dyDescent="0.35">
      <c r="A116" s="28">
        <v>111</v>
      </c>
      <c r="B116" s="65">
        <v>38</v>
      </c>
      <c r="C116" s="65">
        <v>2020</v>
      </c>
      <c r="D116" s="61" t="s">
        <v>59</v>
      </c>
      <c r="E116" s="54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6"/>
      <c r="S116" s="57"/>
      <c r="T116" s="10">
        <f t="shared" si="5"/>
        <v>0</v>
      </c>
      <c r="U116" s="58">
        <v>5</v>
      </c>
      <c r="V116" s="58">
        <v>15</v>
      </c>
      <c r="W116" s="58"/>
      <c r="X116" s="58"/>
      <c r="Y116" s="11">
        <f t="shared" si="3"/>
        <v>15</v>
      </c>
      <c r="Z116" s="59"/>
      <c r="AA116" s="59"/>
      <c r="AB116" s="11" t="str">
        <f t="shared" si="4"/>
        <v>F</v>
      </c>
    </row>
    <row r="117" spans="1:28" ht="15.6" thickTop="1" thickBot="1" x14ac:dyDescent="0.35">
      <c r="A117" s="28">
        <v>112</v>
      </c>
      <c r="B117" s="65">
        <v>39</v>
      </c>
      <c r="C117" s="65">
        <v>2020</v>
      </c>
      <c r="D117" s="61" t="s">
        <v>59</v>
      </c>
      <c r="E117" s="54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6"/>
      <c r="S117" s="57"/>
      <c r="T117" s="10">
        <f t="shared" si="5"/>
        <v>0</v>
      </c>
      <c r="U117" s="58"/>
      <c r="V117" s="58">
        <v>8</v>
      </c>
      <c r="W117" s="58"/>
      <c r="X117" s="58"/>
      <c r="Y117" s="11">
        <f t="shared" si="3"/>
        <v>8</v>
      </c>
      <c r="Z117" s="59"/>
      <c r="AA117" s="59"/>
      <c r="AB117" s="11" t="str">
        <f t="shared" si="4"/>
        <v>F</v>
      </c>
    </row>
    <row r="118" spans="1:28" ht="15.6" thickTop="1" thickBot="1" x14ac:dyDescent="0.35">
      <c r="A118" s="101">
        <v>113</v>
      </c>
      <c r="B118" s="65">
        <v>40</v>
      </c>
      <c r="C118" s="65">
        <v>2020</v>
      </c>
      <c r="D118" s="61" t="s">
        <v>59</v>
      </c>
      <c r="E118" s="54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6"/>
      <c r="S118" s="57"/>
      <c r="T118" s="10">
        <f t="shared" si="5"/>
        <v>0</v>
      </c>
      <c r="U118" s="58">
        <v>18</v>
      </c>
      <c r="V118" s="58"/>
      <c r="W118" s="58">
        <v>10</v>
      </c>
      <c r="X118" s="58"/>
      <c r="Y118" s="11">
        <f t="shared" si="3"/>
        <v>28</v>
      </c>
      <c r="Z118" s="59"/>
      <c r="AA118" s="59"/>
      <c r="AB118" s="11" t="str">
        <f t="shared" si="4"/>
        <v>F</v>
      </c>
    </row>
    <row r="119" spans="1:28" ht="15.6" thickTop="1" thickBot="1" x14ac:dyDescent="0.35">
      <c r="A119" s="28">
        <v>114</v>
      </c>
      <c r="B119" s="65">
        <v>42</v>
      </c>
      <c r="C119" s="65">
        <v>2020</v>
      </c>
      <c r="D119" s="61" t="s">
        <v>59</v>
      </c>
      <c r="E119" s="54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6"/>
      <c r="S119" s="57"/>
      <c r="T119" s="10">
        <f t="shared" si="5"/>
        <v>0</v>
      </c>
      <c r="U119" s="58">
        <v>16</v>
      </c>
      <c r="V119" s="58"/>
      <c r="W119" s="58">
        <v>8</v>
      </c>
      <c r="X119" s="58"/>
      <c r="Y119" s="11">
        <f t="shared" si="3"/>
        <v>24</v>
      </c>
      <c r="Z119" s="59"/>
      <c r="AA119" s="59"/>
      <c r="AB119" s="11" t="str">
        <f t="shared" si="4"/>
        <v>F</v>
      </c>
    </row>
    <row r="120" spans="1:28" ht="15.6" thickTop="1" thickBot="1" x14ac:dyDescent="0.35">
      <c r="A120" s="28">
        <v>115</v>
      </c>
      <c r="B120" s="65">
        <v>43</v>
      </c>
      <c r="C120" s="65">
        <v>2020</v>
      </c>
      <c r="D120" s="61" t="s">
        <v>59</v>
      </c>
      <c r="E120" s="54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6"/>
      <c r="S120" s="57"/>
      <c r="T120" s="10">
        <f t="shared" si="5"/>
        <v>0</v>
      </c>
      <c r="U120" s="58"/>
      <c r="V120" s="58"/>
      <c r="W120" s="58"/>
      <c r="X120" s="58"/>
      <c r="Y120" s="11">
        <f t="shared" si="3"/>
        <v>0</v>
      </c>
      <c r="Z120" s="59"/>
      <c r="AA120" s="59"/>
      <c r="AB120" s="11" t="str">
        <f t="shared" si="4"/>
        <v>F</v>
      </c>
    </row>
    <row r="121" spans="1:28" ht="15.75" customHeight="1" thickTop="1" thickBot="1" x14ac:dyDescent="0.35">
      <c r="A121" s="28">
        <v>116</v>
      </c>
      <c r="B121" s="65">
        <v>44</v>
      </c>
      <c r="C121" s="65">
        <v>2020</v>
      </c>
      <c r="D121" s="61" t="s">
        <v>59</v>
      </c>
      <c r="E121" s="21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34"/>
      <c r="S121" s="50"/>
      <c r="T121" s="10">
        <f t="shared" si="5"/>
        <v>0</v>
      </c>
      <c r="U121" s="17"/>
      <c r="V121" s="17"/>
      <c r="W121" s="17"/>
      <c r="X121" s="17"/>
      <c r="Y121" s="11">
        <f t="shared" si="3"/>
        <v>0</v>
      </c>
      <c r="Z121" s="18"/>
      <c r="AA121" s="18"/>
      <c r="AB121" s="11" t="str">
        <f t="shared" si="4"/>
        <v>F</v>
      </c>
    </row>
    <row r="122" spans="1:28" ht="15.6" thickTop="1" thickBot="1" x14ac:dyDescent="0.35">
      <c r="A122" s="28">
        <v>117</v>
      </c>
      <c r="B122" s="65">
        <v>47</v>
      </c>
      <c r="C122" s="65">
        <v>2020</v>
      </c>
      <c r="D122" s="61" t="s">
        <v>59</v>
      </c>
      <c r="E122" s="71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67"/>
      <c r="S122" s="69"/>
      <c r="T122" s="10">
        <f t="shared" si="5"/>
        <v>0</v>
      </c>
      <c r="U122" s="70"/>
      <c r="V122" s="70">
        <v>6</v>
      </c>
      <c r="W122" s="70"/>
      <c r="X122" s="70"/>
      <c r="Y122" s="11">
        <f t="shared" si="3"/>
        <v>6</v>
      </c>
      <c r="Z122" s="68"/>
      <c r="AA122" s="68"/>
      <c r="AB122" s="11" t="str">
        <f t="shared" si="4"/>
        <v>F</v>
      </c>
    </row>
    <row r="123" spans="1:28" ht="15.6" thickTop="1" thickBot="1" x14ac:dyDescent="0.35">
      <c r="A123" s="28">
        <v>118</v>
      </c>
      <c r="B123" s="65">
        <v>49</v>
      </c>
      <c r="C123" s="65">
        <v>2020</v>
      </c>
      <c r="D123" s="61" t="s">
        <v>59</v>
      </c>
      <c r="E123" s="54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6"/>
      <c r="S123" s="57"/>
      <c r="T123" s="10">
        <f t="shared" si="5"/>
        <v>0</v>
      </c>
      <c r="U123" s="58"/>
      <c r="V123" s="58">
        <v>3</v>
      </c>
      <c r="W123" s="58"/>
      <c r="X123" s="58"/>
      <c r="Y123" s="11">
        <f t="shared" si="3"/>
        <v>3</v>
      </c>
      <c r="Z123" s="59"/>
      <c r="AA123" s="59"/>
      <c r="AB123" s="11" t="str">
        <f t="shared" si="4"/>
        <v>F</v>
      </c>
    </row>
    <row r="124" spans="1:28" ht="15.6" thickTop="1" thickBot="1" x14ac:dyDescent="0.35">
      <c r="A124" s="28">
        <v>119</v>
      </c>
      <c r="B124" s="65">
        <v>51</v>
      </c>
      <c r="C124" s="65">
        <v>2020</v>
      </c>
      <c r="D124" s="61" t="s">
        <v>59</v>
      </c>
      <c r="E124" s="54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6"/>
      <c r="S124" s="57"/>
      <c r="T124" s="10">
        <f t="shared" si="5"/>
        <v>0</v>
      </c>
      <c r="U124" s="58"/>
      <c r="V124" s="58"/>
      <c r="W124" s="58"/>
      <c r="X124" s="58"/>
      <c r="Y124" s="11">
        <f t="shared" si="3"/>
        <v>0</v>
      </c>
      <c r="Z124" s="59"/>
      <c r="AA124" s="59"/>
      <c r="AB124" s="11" t="str">
        <f t="shared" si="4"/>
        <v>F</v>
      </c>
    </row>
    <row r="125" spans="1:28" ht="15.6" thickTop="1" thickBot="1" x14ac:dyDescent="0.35">
      <c r="A125" s="101">
        <v>120</v>
      </c>
      <c r="B125" s="65">
        <v>54</v>
      </c>
      <c r="C125" s="65">
        <v>2020</v>
      </c>
      <c r="D125" s="61" t="s">
        <v>59</v>
      </c>
      <c r="E125" s="54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6"/>
      <c r="S125" s="57"/>
      <c r="T125" s="10">
        <f t="shared" si="5"/>
        <v>0</v>
      </c>
      <c r="U125" s="58"/>
      <c r="V125" s="58">
        <v>8</v>
      </c>
      <c r="W125" s="58"/>
      <c r="X125" s="58"/>
      <c r="Y125" s="11">
        <f t="shared" si="3"/>
        <v>8</v>
      </c>
      <c r="Z125" s="59"/>
      <c r="AA125" s="59"/>
      <c r="AB125" s="11" t="str">
        <f t="shared" si="4"/>
        <v>F</v>
      </c>
    </row>
    <row r="126" spans="1:28" ht="15.6" thickTop="1" thickBot="1" x14ac:dyDescent="0.35">
      <c r="A126" s="28">
        <v>121</v>
      </c>
      <c r="B126" s="65">
        <v>56</v>
      </c>
      <c r="C126" s="65">
        <v>2020</v>
      </c>
      <c r="D126" s="61" t="s">
        <v>59</v>
      </c>
      <c r="E126" s="54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6"/>
      <c r="S126" s="57"/>
      <c r="T126" s="10">
        <f t="shared" si="5"/>
        <v>0</v>
      </c>
      <c r="U126" s="58"/>
      <c r="V126" s="58">
        <v>13</v>
      </c>
      <c r="W126" s="58">
        <v>5</v>
      </c>
      <c r="X126" s="58"/>
      <c r="Y126" s="11">
        <f t="shared" si="3"/>
        <v>18</v>
      </c>
      <c r="Z126" s="59"/>
      <c r="AA126" s="59"/>
      <c r="AB126" s="11" t="str">
        <f t="shared" si="4"/>
        <v>F</v>
      </c>
    </row>
    <row r="127" spans="1:28" ht="15.6" thickTop="1" thickBot="1" x14ac:dyDescent="0.35">
      <c r="A127" s="28">
        <v>122</v>
      </c>
      <c r="B127" s="65">
        <v>58</v>
      </c>
      <c r="C127" s="65">
        <v>2020</v>
      </c>
      <c r="D127" s="61" t="s">
        <v>59</v>
      </c>
      <c r="E127" s="54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6"/>
      <c r="S127" s="57"/>
      <c r="T127" s="10">
        <f t="shared" si="5"/>
        <v>0</v>
      </c>
      <c r="U127" s="58"/>
      <c r="V127" s="58"/>
      <c r="W127" s="58"/>
      <c r="X127" s="58"/>
      <c r="Y127" s="11">
        <f t="shared" si="3"/>
        <v>0</v>
      </c>
      <c r="Z127" s="59"/>
      <c r="AA127" s="59"/>
      <c r="AB127" s="11" t="str">
        <f t="shared" si="4"/>
        <v>F</v>
      </c>
    </row>
    <row r="128" spans="1:28" ht="15.6" thickTop="1" thickBot="1" x14ac:dyDescent="0.35">
      <c r="A128" s="28">
        <v>123</v>
      </c>
      <c r="B128" s="65">
        <v>59</v>
      </c>
      <c r="C128" s="65">
        <v>2020</v>
      </c>
      <c r="D128" s="61" t="s">
        <v>59</v>
      </c>
      <c r="E128" s="54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6"/>
      <c r="S128" s="57"/>
      <c r="T128" s="10">
        <f t="shared" si="5"/>
        <v>0</v>
      </c>
      <c r="U128" s="58"/>
      <c r="V128" s="58"/>
      <c r="W128" s="58"/>
      <c r="X128" s="58"/>
      <c r="Y128" s="11">
        <f t="shared" si="3"/>
        <v>0</v>
      </c>
      <c r="Z128" s="59"/>
      <c r="AA128" s="59"/>
      <c r="AB128" s="11" t="str">
        <f t="shared" si="4"/>
        <v>F</v>
      </c>
    </row>
    <row r="129" spans="1:28" ht="15.6" thickTop="1" thickBot="1" x14ac:dyDescent="0.35">
      <c r="A129" s="28">
        <v>124</v>
      </c>
      <c r="B129" s="65">
        <v>14</v>
      </c>
      <c r="C129" s="65">
        <v>2019</v>
      </c>
      <c r="D129" s="61" t="s">
        <v>59</v>
      </c>
      <c r="E129" s="54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6"/>
      <c r="S129" s="57"/>
      <c r="T129" s="10">
        <f t="shared" si="5"/>
        <v>0</v>
      </c>
      <c r="U129" s="58"/>
      <c r="V129" s="58">
        <v>15</v>
      </c>
      <c r="W129" s="58"/>
      <c r="X129" s="58"/>
      <c r="Y129" s="11">
        <f t="shared" si="3"/>
        <v>15</v>
      </c>
      <c r="Z129" s="59"/>
      <c r="AA129" s="59"/>
      <c r="AB129" s="11" t="str">
        <f t="shared" si="4"/>
        <v>F</v>
      </c>
    </row>
    <row r="130" spans="1:28" ht="15.6" thickTop="1" thickBot="1" x14ac:dyDescent="0.35">
      <c r="A130" s="28">
        <v>125</v>
      </c>
      <c r="B130" s="65">
        <v>16</v>
      </c>
      <c r="C130" s="65">
        <v>2019</v>
      </c>
      <c r="D130" s="61" t="s">
        <v>59</v>
      </c>
      <c r="E130" s="54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6"/>
      <c r="S130" s="57"/>
      <c r="T130" s="10">
        <f t="shared" si="5"/>
        <v>0</v>
      </c>
      <c r="U130" s="58"/>
      <c r="V130" s="58">
        <v>10</v>
      </c>
      <c r="W130" s="58">
        <v>13</v>
      </c>
      <c r="X130" s="58"/>
      <c r="Y130" s="11">
        <f t="shared" si="3"/>
        <v>23</v>
      </c>
      <c r="Z130" s="59"/>
      <c r="AA130" s="59"/>
      <c r="AB130" s="11" t="str">
        <f t="shared" si="4"/>
        <v>F</v>
      </c>
    </row>
    <row r="131" spans="1:28" ht="15.6" thickTop="1" thickBot="1" x14ac:dyDescent="0.35">
      <c r="A131" s="28">
        <v>126</v>
      </c>
      <c r="B131" s="65">
        <v>32</v>
      </c>
      <c r="C131" s="65">
        <v>2019</v>
      </c>
      <c r="D131" s="61" t="s">
        <v>59</v>
      </c>
      <c r="E131" s="54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6"/>
      <c r="S131" s="57"/>
      <c r="T131" s="10">
        <f t="shared" si="5"/>
        <v>0</v>
      </c>
      <c r="U131" s="58"/>
      <c r="V131" s="58">
        <v>15</v>
      </c>
      <c r="W131" s="58"/>
      <c r="X131" s="58"/>
      <c r="Y131" s="11">
        <f t="shared" si="3"/>
        <v>15</v>
      </c>
      <c r="Z131" s="59"/>
      <c r="AA131" s="59"/>
      <c r="AB131" s="11" t="str">
        <f t="shared" si="4"/>
        <v>F</v>
      </c>
    </row>
    <row r="132" spans="1:28" ht="15.6" thickTop="1" thickBot="1" x14ac:dyDescent="0.35">
      <c r="A132" s="101">
        <v>127</v>
      </c>
      <c r="B132" s="65">
        <v>37</v>
      </c>
      <c r="C132" s="65">
        <v>2019</v>
      </c>
      <c r="D132" s="61" t="s">
        <v>59</v>
      </c>
      <c r="E132" s="54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6"/>
      <c r="S132" s="57"/>
      <c r="T132" s="10">
        <f t="shared" si="5"/>
        <v>0</v>
      </c>
      <c r="U132" s="58">
        <v>10</v>
      </c>
      <c r="V132" s="58"/>
      <c r="W132" s="58">
        <v>10</v>
      </c>
      <c r="X132" s="58"/>
      <c r="Y132" s="11">
        <f t="shared" si="3"/>
        <v>20</v>
      </c>
      <c r="Z132" s="59"/>
      <c r="AA132" s="59"/>
      <c r="AB132" s="11" t="str">
        <f t="shared" si="4"/>
        <v>F</v>
      </c>
    </row>
    <row r="133" spans="1:28" ht="15.6" thickTop="1" thickBot="1" x14ac:dyDescent="0.35">
      <c r="A133" s="28">
        <v>128</v>
      </c>
      <c r="B133" s="65">
        <v>40</v>
      </c>
      <c r="C133" s="65">
        <v>2019</v>
      </c>
      <c r="D133" s="61" t="s">
        <v>59</v>
      </c>
      <c r="E133" s="54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6"/>
      <c r="S133" s="57"/>
      <c r="T133" s="10">
        <f t="shared" si="5"/>
        <v>0</v>
      </c>
      <c r="U133" s="58"/>
      <c r="V133" s="58">
        <v>13</v>
      </c>
      <c r="W133" s="58">
        <v>5</v>
      </c>
      <c r="X133" s="58"/>
      <c r="Y133" s="11">
        <f t="shared" si="3"/>
        <v>18</v>
      </c>
      <c r="Z133" s="59"/>
      <c r="AA133" s="59"/>
      <c r="AB133" s="11" t="str">
        <f t="shared" si="4"/>
        <v>F</v>
      </c>
    </row>
    <row r="134" spans="1:28" ht="15.6" thickTop="1" thickBot="1" x14ac:dyDescent="0.35">
      <c r="A134" s="28">
        <v>129</v>
      </c>
      <c r="B134" s="65">
        <v>46</v>
      </c>
      <c r="C134" s="65">
        <v>2019</v>
      </c>
      <c r="D134" s="61" t="s">
        <v>59</v>
      </c>
      <c r="E134" s="54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6"/>
      <c r="S134" s="57"/>
      <c r="T134" s="10">
        <f t="shared" si="5"/>
        <v>0</v>
      </c>
      <c r="U134" s="58"/>
      <c r="V134" s="58"/>
      <c r="W134" s="58"/>
      <c r="X134" s="58"/>
      <c r="Y134" s="11">
        <f t="shared" si="3"/>
        <v>0</v>
      </c>
      <c r="Z134" s="59"/>
      <c r="AA134" s="59"/>
      <c r="AB134" s="11" t="str">
        <f t="shared" si="4"/>
        <v>F</v>
      </c>
    </row>
    <row r="135" spans="1:28" ht="15.6" thickTop="1" thickBot="1" x14ac:dyDescent="0.35">
      <c r="A135" s="28">
        <v>130</v>
      </c>
      <c r="B135" s="65">
        <v>48</v>
      </c>
      <c r="C135" s="65">
        <v>2019</v>
      </c>
      <c r="D135" s="61" t="s">
        <v>59</v>
      </c>
      <c r="E135" s="54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6"/>
      <c r="S135" s="57"/>
      <c r="T135" s="10">
        <f t="shared" si="5"/>
        <v>0</v>
      </c>
      <c r="U135" s="58"/>
      <c r="V135" s="58"/>
      <c r="W135" s="58"/>
      <c r="X135" s="58"/>
      <c r="Y135" s="11">
        <f t="shared" ref="Y135:Y157" si="6">SUM(T135, IF(X135&gt;0, X135, W135), IF(V135&gt;0, V135, U135))</f>
        <v>0</v>
      </c>
      <c r="Z135" s="59"/>
      <c r="AA135" s="59"/>
      <c r="AB135" s="11" t="str">
        <f t="shared" ref="AB135:AB157" si="7">IF(Y135&gt;91,"A",IF(Y135&gt;81,"B",IF(Y135&gt;71,"C",IF(Y135&gt;61,"D",IF(Y135&gt;51,"E","F")))))</f>
        <v>F</v>
      </c>
    </row>
    <row r="136" spans="1:28" ht="15.6" thickTop="1" thickBot="1" x14ac:dyDescent="0.35">
      <c r="A136" s="28">
        <v>131</v>
      </c>
      <c r="B136" s="65">
        <v>52</v>
      </c>
      <c r="C136" s="65">
        <v>2019</v>
      </c>
      <c r="D136" s="61" t="s">
        <v>59</v>
      </c>
      <c r="E136" s="54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6"/>
      <c r="S136" s="57"/>
      <c r="T136" s="10">
        <f t="shared" si="5"/>
        <v>0</v>
      </c>
      <c r="U136" s="58"/>
      <c r="V136" s="58"/>
      <c r="W136" s="58">
        <v>10</v>
      </c>
      <c r="X136" s="58"/>
      <c r="Y136" s="11">
        <f t="shared" si="6"/>
        <v>10</v>
      </c>
      <c r="Z136" s="59"/>
      <c r="AA136" s="59"/>
      <c r="AB136" s="11" t="str">
        <f t="shared" si="7"/>
        <v>F</v>
      </c>
    </row>
    <row r="137" spans="1:28" ht="15.6" thickTop="1" thickBot="1" x14ac:dyDescent="0.35">
      <c r="A137" s="28">
        <v>132</v>
      </c>
      <c r="B137" s="65">
        <v>53</v>
      </c>
      <c r="C137" s="65">
        <v>2019</v>
      </c>
      <c r="D137" s="61" t="s">
        <v>59</v>
      </c>
      <c r="E137" s="54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6"/>
      <c r="S137" s="57"/>
      <c r="T137" s="10">
        <f t="shared" si="5"/>
        <v>0</v>
      </c>
      <c r="U137" s="58"/>
      <c r="V137" s="58">
        <v>4</v>
      </c>
      <c r="W137" s="58">
        <v>8</v>
      </c>
      <c r="X137" s="58"/>
      <c r="Y137" s="11">
        <f t="shared" si="6"/>
        <v>12</v>
      </c>
      <c r="Z137" s="59"/>
      <c r="AA137" s="59"/>
      <c r="AB137" s="11" t="str">
        <f t="shared" si="7"/>
        <v>F</v>
      </c>
    </row>
    <row r="138" spans="1:28" ht="15.6" thickTop="1" thickBot="1" x14ac:dyDescent="0.35">
      <c r="A138" s="28">
        <v>133</v>
      </c>
      <c r="B138" s="65">
        <v>56</v>
      </c>
      <c r="C138" s="65">
        <v>2019</v>
      </c>
      <c r="D138" s="61" t="s">
        <v>59</v>
      </c>
      <c r="E138" s="54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6"/>
      <c r="S138" s="57"/>
      <c r="T138" s="10">
        <f t="shared" ref="T138:T156" si="8">ROUND(SUM(E138:S138)*1.25, 0)</f>
        <v>0</v>
      </c>
      <c r="U138" s="58"/>
      <c r="V138" s="58"/>
      <c r="W138" s="58"/>
      <c r="X138" s="58"/>
      <c r="Y138" s="11">
        <f t="shared" si="6"/>
        <v>0</v>
      </c>
      <c r="Z138" s="59"/>
      <c r="AA138" s="59"/>
      <c r="AB138" s="11" t="str">
        <f t="shared" si="7"/>
        <v>F</v>
      </c>
    </row>
    <row r="139" spans="1:28" ht="15.6" thickTop="1" thickBot="1" x14ac:dyDescent="0.35">
      <c r="A139" s="101">
        <v>134</v>
      </c>
      <c r="B139" s="65">
        <v>57</v>
      </c>
      <c r="C139" s="65">
        <v>2019</v>
      </c>
      <c r="D139" s="61" t="s">
        <v>59</v>
      </c>
      <c r="E139" s="54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6"/>
      <c r="S139" s="57"/>
      <c r="T139" s="10">
        <f t="shared" si="8"/>
        <v>0</v>
      </c>
      <c r="U139" s="58"/>
      <c r="V139" s="58"/>
      <c r="W139" s="58"/>
      <c r="X139" s="58"/>
      <c r="Y139" s="11">
        <f t="shared" si="6"/>
        <v>0</v>
      </c>
      <c r="Z139" s="59"/>
      <c r="AA139" s="59"/>
      <c r="AB139" s="11" t="str">
        <f t="shared" si="7"/>
        <v>F</v>
      </c>
    </row>
    <row r="140" spans="1:28" ht="15.6" thickTop="1" thickBot="1" x14ac:dyDescent="0.35">
      <c r="A140" s="28">
        <v>135</v>
      </c>
      <c r="B140" s="65">
        <v>58</v>
      </c>
      <c r="C140" s="65">
        <v>2019</v>
      </c>
      <c r="D140" s="61" t="s">
        <v>59</v>
      </c>
      <c r="E140" s="54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6"/>
      <c r="S140" s="57"/>
      <c r="T140" s="10">
        <f t="shared" si="8"/>
        <v>0</v>
      </c>
      <c r="U140" s="58"/>
      <c r="V140" s="58"/>
      <c r="W140" s="58"/>
      <c r="X140" s="58"/>
      <c r="Y140" s="11">
        <f t="shared" si="6"/>
        <v>0</v>
      </c>
      <c r="Z140" s="59"/>
      <c r="AA140" s="59"/>
      <c r="AB140" s="11" t="str">
        <f t="shared" si="7"/>
        <v>F</v>
      </c>
    </row>
    <row r="141" spans="1:28" ht="15.6" thickTop="1" thickBot="1" x14ac:dyDescent="0.35">
      <c r="A141" s="28">
        <v>136</v>
      </c>
      <c r="B141" s="65">
        <v>59</v>
      </c>
      <c r="C141" s="65">
        <v>2019</v>
      </c>
      <c r="D141" s="61" t="s">
        <v>59</v>
      </c>
      <c r="E141" s="54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6"/>
      <c r="S141" s="57"/>
      <c r="T141" s="10">
        <f t="shared" si="8"/>
        <v>0</v>
      </c>
      <c r="U141" s="58"/>
      <c r="V141" s="58">
        <v>20</v>
      </c>
      <c r="W141" s="58"/>
      <c r="X141" s="58"/>
      <c r="Y141" s="11">
        <f t="shared" si="6"/>
        <v>20</v>
      </c>
      <c r="Z141" s="59"/>
      <c r="AA141" s="59"/>
      <c r="AB141" s="11" t="str">
        <f t="shared" si="7"/>
        <v>F</v>
      </c>
    </row>
    <row r="142" spans="1:28" ht="15.6" thickTop="1" thickBot="1" x14ac:dyDescent="0.35">
      <c r="A142" s="28">
        <v>137</v>
      </c>
      <c r="B142" s="65">
        <v>37</v>
      </c>
      <c r="C142" s="65">
        <v>2018</v>
      </c>
      <c r="D142" s="61" t="s">
        <v>59</v>
      </c>
      <c r="E142" s="54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6"/>
      <c r="S142" s="57"/>
      <c r="T142" s="10">
        <f t="shared" si="8"/>
        <v>0</v>
      </c>
      <c r="U142" s="58"/>
      <c r="V142" s="58"/>
      <c r="W142" s="58"/>
      <c r="X142" s="58"/>
      <c r="Y142" s="11">
        <f t="shared" si="6"/>
        <v>0</v>
      </c>
      <c r="Z142" s="59"/>
      <c r="AA142" s="59"/>
      <c r="AB142" s="11" t="str">
        <f t="shared" si="7"/>
        <v>F</v>
      </c>
    </row>
    <row r="143" spans="1:28" ht="15.6" thickTop="1" thickBot="1" x14ac:dyDescent="0.35">
      <c r="A143" s="28">
        <v>138</v>
      </c>
      <c r="B143" s="65">
        <v>39</v>
      </c>
      <c r="C143" s="65">
        <v>2018</v>
      </c>
      <c r="D143" s="61" t="s">
        <v>59</v>
      </c>
      <c r="E143" s="54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6"/>
      <c r="S143" s="57"/>
      <c r="T143" s="10">
        <f t="shared" si="8"/>
        <v>0</v>
      </c>
      <c r="U143" s="58"/>
      <c r="V143" s="58">
        <v>17</v>
      </c>
      <c r="W143" s="58">
        <v>10</v>
      </c>
      <c r="X143" s="58"/>
      <c r="Y143" s="11">
        <f t="shared" si="6"/>
        <v>27</v>
      </c>
      <c r="Z143" s="59"/>
      <c r="AA143" s="59"/>
      <c r="AB143" s="11" t="str">
        <f t="shared" si="7"/>
        <v>F</v>
      </c>
    </row>
    <row r="144" spans="1:28" ht="15.6" thickTop="1" thickBot="1" x14ac:dyDescent="0.35">
      <c r="A144" s="28">
        <v>139</v>
      </c>
      <c r="B144" s="65">
        <v>49</v>
      </c>
      <c r="C144" s="65">
        <v>2018</v>
      </c>
      <c r="D144" s="61" t="s">
        <v>59</v>
      </c>
      <c r="E144" s="54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6"/>
      <c r="S144" s="57"/>
      <c r="T144" s="10">
        <f t="shared" si="8"/>
        <v>0</v>
      </c>
      <c r="U144" s="58"/>
      <c r="V144" s="58"/>
      <c r="W144" s="58"/>
      <c r="X144" s="58"/>
      <c r="Y144" s="11">
        <f t="shared" si="6"/>
        <v>0</v>
      </c>
      <c r="Z144" s="59"/>
      <c r="AA144" s="59"/>
      <c r="AB144" s="11" t="str">
        <f t="shared" si="7"/>
        <v>F</v>
      </c>
    </row>
    <row r="145" spans="1:28" ht="15.6" thickTop="1" thickBot="1" x14ac:dyDescent="0.35">
      <c r="A145" s="28">
        <v>140</v>
      </c>
      <c r="B145" s="65">
        <v>54</v>
      </c>
      <c r="C145" s="65">
        <v>2018</v>
      </c>
      <c r="D145" s="61" t="s">
        <v>59</v>
      </c>
      <c r="E145" s="54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6"/>
      <c r="S145" s="57"/>
      <c r="T145" s="10">
        <f t="shared" si="8"/>
        <v>0</v>
      </c>
      <c r="U145" s="58"/>
      <c r="V145" s="58">
        <v>7</v>
      </c>
      <c r="W145" s="58"/>
      <c r="X145" s="58"/>
      <c r="Y145" s="11">
        <f t="shared" si="6"/>
        <v>7</v>
      </c>
      <c r="Z145" s="59"/>
      <c r="AA145" s="59"/>
      <c r="AB145" s="11" t="str">
        <f t="shared" si="7"/>
        <v>F</v>
      </c>
    </row>
    <row r="146" spans="1:28" ht="15.6" thickTop="1" thickBot="1" x14ac:dyDescent="0.35">
      <c r="A146" s="101">
        <v>141</v>
      </c>
      <c r="B146" s="65">
        <v>162</v>
      </c>
      <c r="C146" s="65">
        <v>2018</v>
      </c>
      <c r="D146" s="61" t="s">
        <v>59</v>
      </c>
      <c r="E146" s="54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6"/>
      <c r="S146" s="57"/>
      <c r="T146" s="10">
        <f t="shared" si="8"/>
        <v>0</v>
      </c>
      <c r="U146" s="58"/>
      <c r="V146" s="58">
        <v>14</v>
      </c>
      <c r="W146" s="58"/>
      <c r="X146" s="58"/>
      <c r="Y146" s="11">
        <f t="shared" si="6"/>
        <v>14</v>
      </c>
      <c r="Z146" s="59"/>
      <c r="AA146" s="59"/>
      <c r="AB146" s="11" t="str">
        <f t="shared" si="7"/>
        <v>F</v>
      </c>
    </row>
    <row r="147" spans="1:28" ht="15.6" thickTop="1" thickBot="1" x14ac:dyDescent="0.35">
      <c r="A147" s="28">
        <v>142</v>
      </c>
      <c r="B147" s="65">
        <v>28</v>
      </c>
      <c r="C147" s="65">
        <v>2017</v>
      </c>
      <c r="D147" s="61" t="s">
        <v>59</v>
      </c>
      <c r="E147" s="54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6"/>
      <c r="S147" s="57"/>
      <c r="T147" s="10">
        <f t="shared" si="8"/>
        <v>0</v>
      </c>
      <c r="U147" s="58"/>
      <c r="V147" s="58"/>
      <c r="W147" s="58"/>
      <c r="X147" s="58"/>
      <c r="Y147" s="11">
        <f t="shared" si="6"/>
        <v>0</v>
      </c>
      <c r="Z147" s="59"/>
      <c r="AA147" s="59"/>
      <c r="AB147" s="11" t="str">
        <f t="shared" si="7"/>
        <v>F</v>
      </c>
    </row>
    <row r="148" spans="1:28" ht="15.6" thickTop="1" thickBot="1" x14ac:dyDescent="0.35">
      <c r="A148" s="28">
        <v>143</v>
      </c>
      <c r="B148" s="65">
        <v>30</v>
      </c>
      <c r="C148" s="65">
        <v>2017</v>
      </c>
      <c r="D148" s="61" t="s">
        <v>59</v>
      </c>
      <c r="E148" s="54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6"/>
      <c r="S148" s="57"/>
      <c r="T148" s="10">
        <f t="shared" si="8"/>
        <v>0</v>
      </c>
      <c r="U148" s="58"/>
      <c r="V148" s="58">
        <v>18</v>
      </c>
      <c r="W148" s="58"/>
      <c r="X148" s="58"/>
      <c r="Y148" s="11">
        <f t="shared" si="6"/>
        <v>18</v>
      </c>
      <c r="Z148" s="59"/>
      <c r="AA148" s="59"/>
      <c r="AB148" s="11" t="str">
        <f t="shared" si="7"/>
        <v>F</v>
      </c>
    </row>
    <row r="149" spans="1:28" ht="15.6" thickTop="1" thickBot="1" x14ac:dyDescent="0.35">
      <c r="A149" s="28">
        <v>144</v>
      </c>
      <c r="B149" s="65">
        <v>39</v>
      </c>
      <c r="C149" s="65">
        <v>2017</v>
      </c>
      <c r="D149" s="61" t="s">
        <v>59</v>
      </c>
      <c r="E149" s="54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6"/>
      <c r="S149" s="57"/>
      <c r="T149" s="10">
        <f t="shared" si="8"/>
        <v>0</v>
      </c>
      <c r="U149" s="58"/>
      <c r="V149" s="58"/>
      <c r="W149" s="58"/>
      <c r="X149" s="58"/>
      <c r="Y149" s="11">
        <f t="shared" si="6"/>
        <v>0</v>
      </c>
      <c r="Z149" s="59"/>
      <c r="AA149" s="59"/>
      <c r="AB149" s="11" t="str">
        <f t="shared" si="7"/>
        <v>F</v>
      </c>
    </row>
    <row r="150" spans="1:28" ht="15.6" thickTop="1" thickBot="1" x14ac:dyDescent="0.35">
      <c r="A150" s="28">
        <v>145</v>
      </c>
      <c r="B150" s="65">
        <v>44</v>
      </c>
      <c r="C150" s="65">
        <v>2017</v>
      </c>
      <c r="D150" s="61" t="s">
        <v>59</v>
      </c>
      <c r="E150" s="54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6"/>
      <c r="S150" s="57"/>
      <c r="T150" s="10">
        <f t="shared" si="8"/>
        <v>0</v>
      </c>
      <c r="U150" s="58"/>
      <c r="V150" s="58"/>
      <c r="W150" s="58"/>
      <c r="X150" s="58"/>
      <c r="Y150" s="11">
        <f t="shared" si="6"/>
        <v>0</v>
      </c>
      <c r="Z150" s="59"/>
      <c r="AA150" s="59"/>
      <c r="AB150" s="11" t="str">
        <f t="shared" si="7"/>
        <v>F</v>
      </c>
    </row>
    <row r="151" spans="1:28" ht="15.6" thickTop="1" thickBot="1" x14ac:dyDescent="0.35">
      <c r="A151" s="28">
        <v>146</v>
      </c>
      <c r="B151" s="65">
        <v>54</v>
      </c>
      <c r="C151" s="65">
        <v>2017</v>
      </c>
      <c r="D151" s="61" t="s">
        <v>59</v>
      </c>
      <c r="E151" s="54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6"/>
      <c r="S151" s="57"/>
      <c r="T151" s="10">
        <f t="shared" si="8"/>
        <v>0</v>
      </c>
      <c r="U151" s="58"/>
      <c r="V151" s="58"/>
      <c r="W151" s="58"/>
      <c r="X151" s="58"/>
      <c r="Y151" s="11">
        <f t="shared" si="6"/>
        <v>0</v>
      </c>
      <c r="Z151" s="59"/>
      <c r="AA151" s="59"/>
      <c r="AB151" s="11" t="str">
        <f t="shared" si="7"/>
        <v>F</v>
      </c>
    </row>
    <row r="152" spans="1:28" ht="15.6" thickTop="1" thickBot="1" x14ac:dyDescent="0.35">
      <c r="A152" s="28">
        <v>147</v>
      </c>
      <c r="B152" s="65">
        <v>56</v>
      </c>
      <c r="C152" s="65">
        <v>2017</v>
      </c>
      <c r="D152" s="61" t="s">
        <v>59</v>
      </c>
      <c r="E152" s="54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6"/>
      <c r="S152" s="57"/>
      <c r="T152" s="10">
        <f t="shared" si="8"/>
        <v>0</v>
      </c>
      <c r="U152" s="58"/>
      <c r="V152" s="58"/>
      <c r="W152" s="58"/>
      <c r="X152" s="58"/>
      <c r="Y152" s="11">
        <f t="shared" si="6"/>
        <v>0</v>
      </c>
      <c r="Z152" s="59"/>
      <c r="AA152" s="59"/>
      <c r="AB152" s="11" t="str">
        <f t="shared" si="7"/>
        <v>F</v>
      </c>
    </row>
    <row r="153" spans="1:28" ht="15.6" thickTop="1" thickBot="1" x14ac:dyDescent="0.35">
      <c r="A153" s="28">
        <v>148</v>
      </c>
      <c r="B153" s="65">
        <v>63</v>
      </c>
      <c r="C153" s="65">
        <v>2017</v>
      </c>
      <c r="D153" s="61" t="s">
        <v>59</v>
      </c>
      <c r="E153" s="54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6"/>
      <c r="S153" s="57"/>
      <c r="T153" s="10">
        <f t="shared" si="8"/>
        <v>0</v>
      </c>
      <c r="U153" s="58"/>
      <c r="V153" s="58"/>
      <c r="W153" s="58"/>
      <c r="X153" s="58"/>
      <c r="Y153" s="11">
        <f t="shared" si="6"/>
        <v>0</v>
      </c>
      <c r="Z153" s="59"/>
      <c r="AA153" s="59"/>
      <c r="AB153" s="11" t="str">
        <f t="shared" si="7"/>
        <v>F</v>
      </c>
    </row>
    <row r="154" spans="1:28" ht="15.6" thickTop="1" thickBot="1" x14ac:dyDescent="0.35">
      <c r="A154" s="28">
        <v>149</v>
      </c>
      <c r="B154" s="65">
        <v>72</v>
      </c>
      <c r="C154" s="65">
        <v>2017</v>
      </c>
      <c r="D154" s="61" t="s">
        <v>59</v>
      </c>
      <c r="E154" s="54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6"/>
      <c r="S154" s="57"/>
      <c r="T154" s="10">
        <f t="shared" si="8"/>
        <v>0</v>
      </c>
      <c r="U154" s="58"/>
      <c r="V154" s="58">
        <v>19</v>
      </c>
      <c r="W154" s="58">
        <v>16</v>
      </c>
      <c r="X154" s="58"/>
      <c r="Y154" s="11">
        <f t="shared" si="6"/>
        <v>35</v>
      </c>
      <c r="Z154" s="59"/>
      <c r="AA154" s="59"/>
      <c r="AB154" s="11" t="str">
        <f t="shared" si="7"/>
        <v>F</v>
      </c>
    </row>
    <row r="155" spans="1:28" ht="15.6" thickTop="1" thickBot="1" x14ac:dyDescent="0.35">
      <c r="A155" s="28">
        <v>150</v>
      </c>
      <c r="B155" s="65">
        <v>74</v>
      </c>
      <c r="C155" s="65">
        <v>2017</v>
      </c>
      <c r="D155" s="61" t="s">
        <v>59</v>
      </c>
      <c r="E155" s="54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6"/>
      <c r="S155" s="57"/>
      <c r="T155" s="10">
        <f t="shared" si="8"/>
        <v>0</v>
      </c>
      <c r="U155" s="58"/>
      <c r="V155" s="58">
        <v>9</v>
      </c>
      <c r="W155" s="58"/>
      <c r="X155" s="58"/>
      <c r="Y155" s="11">
        <f t="shared" si="6"/>
        <v>9</v>
      </c>
      <c r="Z155" s="59"/>
      <c r="AA155" s="59"/>
      <c r="AB155" s="11" t="str">
        <f t="shared" si="7"/>
        <v>F</v>
      </c>
    </row>
    <row r="156" spans="1:28" ht="15.6" thickTop="1" thickBot="1" x14ac:dyDescent="0.35">
      <c r="A156" s="28">
        <v>151</v>
      </c>
      <c r="B156" s="65">
        <v>75</v>
      </c>
      <c r="C156" s="65">
        <v>2017</v>
      </c>
      <c r="D156" s="61" t="s">
        <v>59</v>
      </c>
      <c r="E156" s="54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6"/>
      <c r="S156" s="57"/>
      <c r="T156" s="10">
        <f t="shared" si="8"/>
        <v>0</v>
      </c>
      <c r="U156" s="58"/>
      <c r="V156" s="58">
        <v>10</v>
      </c>
      <c r="W156" s="58"/>
      <c r="X156" s="58"/>
      <c r="Y156" s="11">
        <f t="shared" si="6"/>
        <v>10</v>
      </c>
      <c r="Z156" s="59"/>
      <c r="AA156" s="59"/>
      <c r="AB156" s="11" t="str">
        <f t="shared" si="7"/>
        <v>F</v>
      </c>
    </row>
    <row r="157" spans="1:28" ht="15.6" thickTop="1" thickBot="1" x14ac:dyDescent="0.35">
      <c r="A157" s="29">
        <v>152</v>
      </c>
      <c r="B157" s="86">
        <v>78</v>
      </c>
      <c r="C157" s="86">
        <v>2017</v>
      </c>
      <c r="D157" s="102" t="s">
        <v>59</v>
      </c>
      <c r="E157" s="24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35"/>
      <c r="S157" s="51"/>
      <c r="T157" s="6">
        <f t="shared" ref="T157" si="9">SUM(E157:S157)</f>
        <v>0</v>
      </c>
      <c r="U157" s="26"/>
      <c r="V157" s="26">
        <v>16</v>
      </c>
      <c r="W157" s="26"/>
      <c r="X157" s="26"/>
      <c r="Y157" s="11">
        <f t="shared" si="6"/>
        <v>16</v>
      </c>
      <c r="Z157" s="27"/>
      <c r="AA157" s="27"/>
      <c r="AB157" s="6" t="str">
        <f t="shared" si="7"/>
        <v>F</v>
      </c>
    </row>
    <row r="158" spans="1:28" ht="15.6" thickTop="1" thickBot="1" x14ac:dyDescent="0.35"/>
    <row r="159" spans="1:28" ht="15.6" thickTop="1" thickBot="1" x14ac:dyDescent="0.35">
      <c r="A159" s="106" t="s">
        <v>144</v>
      </c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8"/>
    </row>
    <row r="160" spans="1:28" ht="15.6" thickTop="1" thickBot="1" x14ac:dyDescent="0.35">
      <c r="A160" s="4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6" t="s">
        <v>61</v>
      </c>
      <c r="V160" s="6" t="s">
        <v>62</v>
      </c>
      <c r="W160" s="6" t="s">
        <v>63</v>
      </c>
      <c r="X160" s="6" t="s">
        <v>64</v>
      </c>
      <c r="Y160" s="6" t="s">
        <v>65</v>
      </c>
      <c r="Z160" s="6" t="s">
        <v>20</v>
      </c>
      <c r="AA160" s="6" t="s">
        <v>21</v>
      </c>
      <c r="AB160" s="6" t="s">
        <v>19</v>
      </c>
    </row>
    <row r="161" spans="1:28" ht="15.6" thickTop="1" thickBot="1" x14ac:dyDescent="0.35">
      <c r="A161" s="87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9"/>
      <c r="U161" s="6">
        <v>25</v>
      </c>
      <c r="V161" s="6"/>
      <c r="W161" s="6">
        <v>25</v>
      </c>
      <c r="X161" s="6"/>
      <c r="Y161" s="6"/>
      <c r="Z161" s="6">
        <v>50</v>
      </c>
      <c r="AA161" s="6"/>
      <c r="AB161" s="6"/>
    </row>
    <row r="162" spans="1:28" ht="15.6" thickTop="1" thickBot="1" x14ac:dyDescent="0.35">
      <c r="A162" s="60">
        <v>153</v>
      </c>
      <c r="B162" s="65">
        <v>39</v>
      </c>
      <c r="C162" s="65">
        <v>2016</v>
      </c>
      <c r="D162" s="62" t="s">
        <v>145</v>
      </c>
      <c r="E162" s="90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2"/>
      <c r="T162" s="72"/>
      <c r="U162" s="70"/>
      <c r="V162" s="70"/>
      <c r="W162" s="70"/>
      <c r="X162" s="70"/>
      <c r="Y162" s="11">
        <f t="shared" ref="Y162:Y177" si="10">SUM(R162, IF(V162&gt;0, V162, U162), IF(T162&gt;0, T162, S162))</f>
        <v>0</v>
      </c>
      <c r="Z162" s="68"/>
      <c r="AA162" s="68"/>
      <c r="AB162" s="11" t="str">
        <f t="shared" ref="AB162:AB177" si="11">IF(Y162&gt;91,"A",IF(Y162&gt;81,"B",IF(Y162&gt;71,"C",IF(Y162&gt;61,"D",IF(Y162&gt;51,"E","F")))))</f>
        <v>F</v>
      </c>
    </row>
    <row r="163" spans="1:28" ht="15.6" thickTop="1" thickBot="1" x14ac:dyDescent="0.35">
      <c r="A163" s="28">
        <v>154</v>
      </c>
      <c r="B163" s="65">
        <v>38</v>
      </c>
      <c r="C163" s="65">
        <v>2015</v>
      </c>
      <c r="D163" s="62" t="s">
        <v>145</v>
      </c>
      <c r="E163" s="93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5"/>
      <c r="T163" s="10"/>
      <c r="U163" s="58">
        <v>8</v>
      </c>
      <c r="V163" s="58"/>
      <c r="W163" s="58"/>
      <c r="X163" s="58"/>
      <c r="Y163" s="11">
        <f t="shared" si="10"/>
        <v>8</v>
      </c>
      <c r="Z163" s="59"/>
      <c r="AA163" s="59"/>
      <c r="AB163" s="11" t="str">
        <f t="shared" si="11"/>
        <v>F</v>
      </c>
    </row>
    <row r="164" spans="1:28" ht="15.6" thickTop="1" thickBot="1" x14ac:dyDescent="0.35">
      <c r="A164" s="28">
        <v>155</v>
      </c>
      <c r="B164" s="65">
        <v>67</v>
      </c>
      <c r="C164" s="65">
        <v>2016</v>
      </c>
      <c r="D164" s="62" t="s">
        <v>90</v>
      </c>
      <c r="E164" s="93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5"/>
      <c r="T164" s="10"/>
      <c r="U164" s="58"/>
      <c r="V164" s="58">
        <v>23</v>
      </c>
      <c r="W164" s="58"/>
      <c r="X164" s="58"/>
      <c r="Y164" s="11">
        <f t="shared" si="10"/>
        <v>23</v>
      </c>
      <c r="Z164" s="59"/>
      <c r="AA164" s="59"/>
      <c r="AB164" s="11" t="str">
        <f t="shared" si="11"/>
        <v>F</v>
      </c>
    </row>
    <row r="165" spans="1:28" ht="15.6" thickTop="1" thickBot="1" x14ac:dyDescent="0.35">
      <c r="A165" s="28">
        <v>156</v>
      </c>
      <c r="B165" s="65">
        <v>74</v>
      </c>
      <c r="C165" s="65">
        <v>2015</v>
      </c>
      <c r="D165" s="62" t="s">
        <v>90</v>
      </c>
      <c r="E165" s="93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5"/>
      <c r="T165" s="10"/>
      <c r="U165" s="58"/>
      <c r="V165" s="58"/>
      <c r="W165" s="58"/>
      <c r="X165" s="58"/>
      <c r="Y165" s="11">
        <f t="shared" si="10"/>
        <v>0</v>
      </c>
      <c r="Z165" s="59"/>
      <c r="AA165" s="59"/>
      <c r="AB165" s="11" t="str">
        <f t="shared" si="11"/>
        <v>F</v>
      </c>
    </row>
    <row r="166" spans="1:28" ht="15.6" thickTop="1" thickBot="1" x14ac:dyDescent="0.35">
      <c r="A166" s="28">
        <v>157</v>
      </c>
      <c r="B166" s="65">
        <v>97</v>
      </c>
      <c r="C166" s="65">
        <v>2011</v>
      </c>
      <c r="D166" s="62" t="s">
        <v>90</v>
      </c>
      <c r="E166" s="93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5"/>
      <c r="T166" s="10"/>
      <c r="U166" s="58"/>
      <c r="V166" s="58"/>
      <c r="W166" s="58"/>
      <c r="X166" s="58"/>
      <c r="Y166" s="11">
        <f t="shared" si="10"/>
        <v>0</v>
      </c>
      <c r="Z166" s="59"/>
      <c r="AA166" s="59"/>
      <c r="AB166" s="11" t="str">
        <f t="shared" si="11"/>
        <v>F</v>
      </c>
    </row>
    <row r="167" spans="1:28" ht="15.6" thickTop="1" thickBot="1" x14ac:dyDescent="0.35">
      <c r="A167" s="60">
        <v>158</v>
      </c>
      <c r="B167" s="65">
        <v>203</v>
      </c>
      <c r="C167" s="65">
        <v>2016</v>
      </c>
      <c r="D167" s="62" t="s">
        <v>296</v>
      </c>
      <c r="E167" s="93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5"/>
      <c r="T167" s="10"/>
      <c r="U167" s="58"/>
      <c r="V167" s="58"/>
      <c r="W167" s="58"/>
      <c r="X167" s="58"/>
      <c r="Y167" s="11">
        <f t="shared" si="10"/>
        <v>0</v>
      </c>
      <c r="Z167" s="59"/>
      <c r="AA167" s="59"/>
      <c r="AB167" s="11" t="str">
        <f t="shared" si="11"/>
        <v>F</v>
      </c>
    </row>
    <row r="168" spans="1:28" ht="15.6" thickTop="1" thickBot="1" x14ac:dyDescent="0.35">
      <c r="A168" s="28">
        <v>159</v>
      </c>
      <c r="B168" s="65">
        <v>110</v>
      </c>
      <c r="C168" s="65">
        <v>2015</v>
      </c>
      <c r="D168" s="62" t="s">
        <v>296</v>
      </c>
      <c r="E168" s="93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5"/>
      <c r="T168" s="10"/>
      <c r="U168" s="58"/>
      <c r="V168" s="58"/>
      <c r="W168" s="58"/>
      <c r="X168" s="58"/>
      <c r="Y168" s="11">
        <f t="shared" si="10"/>
        <v>0</v>
      </c>
      <c r="Z168" s="59"/>
      <c r="AA168" s="59"/>
      <c r="AB168" s="11" t="str">
        <f t="shared" si="11"/>
        <v>F</v>
      </c>
    </row>
    <row r="169" spans="1:28" ht="15.6" thickTop="1" thickBot="1" x14ac:dyDescent="0.35">
      <c r="A169" s="28">
        <v>160</v>
      </c>
      <c r="B169" s="65">
        <v>139</v>
      </c>
      <c r="C169" s="65">
        <v>2011</v>
      </c>
      <c r="D169" s="62" t="s">
        <v>296</v>
      </c>
      <c r="E169" s="93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5"/>
      <c r="T169" s="10"/>
      <c r="U169" s="58"/>
      <c r="V169" s="58"/>
      <c r="W169" s="58"/>
      <c r="X169" s="58"/>
      <c r="Y169" s="11">
        <f t="shared" si="10"/>
        <v>0</v>
      </c>
      <c r="Z169" s="59"/>
      <c r="AA169" s="59"/>
      <c r="AB169" s="11" t="str">
        <f t="shared" si="11"/>
        <v>F</v>
      </c>
    </row>
    <row r="170" spans="1:28" ht="15.6" thickTop="1" thickBot="1" x14ac:dyDescent="0.35">
      <c r="A170" s="28">
        <v>161</v>
      </c>
      <c r="B170" s="65">
        <v>151</v>
      </c>
      <c r="C170" s="65">
        <v>2011</v>
      </c>
      <c r="D170" s="62" t="s">
        <v>296</v>
      </c>
      <c r="E170" s="93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5"/>
      <c r="T170" s="10"/>
      <c r="U170" s="58"/>
      <c r="V170" s="58"/>
      <c r="W170" s="58"/>
      <c r="X170" s="58"/>
      <c r="Y170" s="11">
        <f t="shared" si="10"/>
        <v>0</v>
      </c>
      <c r="Z170" s="59"/>
      <c r="AA170" s="59"/>
      <c r="AB170" s="11" t="str">
        <f t="shared" si="11"/>
        <v>F</v>
      </c>
    </row>
    <row r="171" spans="1:28" ht="15.6" thickTop="1" thickBot="1" x14ac:dyDescent="0.35">
      <c r="A171" s="28">
        <v>162</v>
      </c>
      <c r="B171" s="65">
        <v>175</v>
      </c>
      <c r="C171" s="65">
        <v>2011</v>
      </c>
      <c r="D171" s="62" t="s">
        <v>296</v>
      </c>
      <c r="E171" s="93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5"/>
      <c r="T171" s="10"/>
      <c r="U171" s="58"/>
      <c r="V171" s="58"/>
      <c r="W171" s="58"/>
      <c r="X171" s="58"/>
      <c r="Y171" s="11">
        <f t="shared" si="10"/>
        <v>0</v>
      </c>
      <c r="Z171" s="59"/>
      <c r="AA171" s="59"/>
      <c r="AB171" s="11" t="str">
        <f t="shared" si="11"/>
        <v>F</v>
      </c>
    </row>
    <row r="172" spans="1:28" ht="15.6" thickTop="1" thickBot="1" x14ac:dyDescent="0.35">
      <c r="A172" s="60">
        <v>163</v>
      </c>
      <c r="B172" s="65">
        <v>132</v>
      </c>
      <c r="C172" s="65">
        <v>2016</v>
      </c>
      <c r="D172" s="62" t="s">
        <v>297</v>
      </c>
      <c r="E172" s="93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5"/>
      <c r="T172" s="10"/>
      <c r="U172" s="58">
        <v>20</v>
      </c>
      <c r="V172" s="58"/>
      <c r="W172" s="58">
        <v>24</v>
      </c>
      <c r="X172" s="58"/>
      <c r="Y172" s="11">
        <f t="shared" si="10"/>
        <v>20</v>
      </c>
      <c r="Z172" s="59"/>
      <c r="AA172" s="59"/>
      <c r="AB172" s="11" t="str">
        <f t="shared" si="11"/>
        <v>F</v>
      </c>
    </row>
    <row r="173" spans="1:28" ht="15.6" thickTop="1" thickBot="1" x14ac:dyDescent="0.35">
      <c r="A173" s="28">
        <v>164</v>
      </c>
      <c r="B173" s="65">
        <v>138</v>
      </c>
      <c r="C173" s="65">
        <v>2016</v>
      </c>
      <c r="D173" s="62" t="s">
        <v>297</v>
      </c>
      <c r="E173" s="93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5"/>
      <c r="T173" s="10"/>
      <c r="U173" s="58"/>
      <c r="V173" s="58">
        <v>15</v>
      </c>
      <c r="W173" s="58"/>
      <c r="X173" s="58"/>
      <c r="Y173" s="11">
        <f t="shared" si="10"/>
        <v>15</v>
      </c>
      <c r="Z173" s="59"/>
      <c r="AA173" s="59"/>
      <c r="AB173" s="11" t="str">
        <f t="shared" si="11"/>
        <v>F</v>
      </c>
    </row>
    <row r="174" spans="1:28" ht="15.6" thickTop="1" thickBot="1" x14ac:dyDescent="0.35">
      <c r="A174" s="28">
        <v>165</v>
      </c>
      <c r="B174" s="65">
        <v>160</v>
      </c>
      <c r="C174" s="65">
        <v>2016</v>
      </c>
      <c r="D174" s="62" t="s">
        <v>297</v>
      </c>
      <c r="E174" s="93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5"/>
      <c r="T174" s="10"/>
      <c r="U174" s="58">
        <v>15</v>
      </c>
      <c r="V174" s="58"/>
      <c r="W174" s="58"/>
      <c r="X174" s="58"/>
      <c r="Y174" s="11">
        <f t="shared" si="10"/>
        <v>15</v>
      </c>
      <c r="Z174" s="59"/>
      <c r="AA174" s="59"/>
      <c r="AB174" s="11" t="str">
        <f t="shared" si="11"/>
        <v>F</v>
      </c>
    </row>
    <row r="175" spans="1:28" ht="15.6" thickTop="1" thickBot="1" x14ac:dyDescent="0.35">
      <c r="A175" s="28">
        <v>166</v>
      </c>
      <c r="B175" s="65">
        <v>144</v>
      </c>
      <c r="C175" s="65">
        <v>2015</v>
      </c>
      <c r="D175" s="62" t="s">
        <v>297</v>
      </c>
      <c r="E175" s="93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5"/>
      <c r="T175" s="10"/>
      <c r="U175" s="58"/>
      <c r="V175" s="58">
        <v>19</v>
      </c>
      <c r="W175" s="58"/>
      <c r="X175" s="58"/>
      <c r="Y175" s="11">
        <f t="shared" si="10"/>
        <v>19</v>
      </c>
      <c r="Z175" s="59"/>
      <c r="AA175" s="59"/>
      <c r="AB175" s="11" t="str">
        <f t="shared" si="11"/>
        <v>F</v>
      </c>
    </row>
    <row r="176" spans="1:28" ht="15.6" thickTop="1" thickBot="1" x14ac:dyDescent="0.35">
      <c r="A176" s="28">
        <v>167</v>
      </c>
      <c r="B176" s="65">
        <v>190</v>
      </c>
      <c r="C176" s="65">
        <v>2016</v>
      </c>
      <c r="D176" s="62" t="s">
        <v>97</v>
      </c>
      <c r="E176" s="93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5"/>
      <c r="T176" s="10"/>
      <c r="U176" s="58"/>
      <c r="V176" s="58"/>
      <c r="W176" s="58"/>
      <c r="X176" s="58"/>
      <c r="Y176" s="11">
        <f t="shared" si="10"/>
        <v>0</v>
      </c>
      <c r="Z176" s="59"/>
      <c r="AA176" s="59"/>
      <c r="AB176" s="11" t="str">
        <f t="shared" si="11"/>
        <v>F</v>
      </c>
    </row>
    <row r="177" spans="1:28" ht="15.6" thickTop="1" thickBot="1" x14ac:dyDescent="0.35">
      <c r="A177" s="103">
        <v>168</v>
      </c>
      <c r="B177" s="86">
        <v>202</v>
      </c>
      <c r="C177" s="86">
        <v>2016</v>
      </c>
      <c r="D177" s="63" t="s">
        <v>97</v>
      </c>
      <c r="E177" s="96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8"/>
      <c r="T177" s="99"/>
      <c r="U177" s="26"/>
      <c r="V177" s="26"/>
      <c r="W177" s="26"/>
      <c r="X177" s="26"/>
      <c r="Y177" s="6">
        <f t="shared" si="10"/>
        <v>0</v>
      </c>
      <c r="Z177" s="27"/>
      <c r="AA177" s="27"/>
      <c r="AB177" s="6" t="str">
        <f t="shared" si="11"/>
        <v>F</v>
      </c>
    </row>
    <row r="178" spans="1:28" customFormat="1" ht="15" thickTop="1" x14ac:dyDescent="0.3"/>
    <row r="179" spans="1:28" customFormat="1" x14ac:dyDescent="0.3"/>
    <row r="180" spans="1:28" customFormat="1" x14ac:dyDescent="0.3"/>
    <row r="181" spans="1:28" customFormat="1" x14ac:dyDescent="0.3"/>
    <row r="182" spans="1:28" customFormat="1" x14ac:dyDescent="0.3"/>
  </sheetData>
  <mergeCells count="5">
    <mergeCell ref="A159:AB159"/>
    <mergeCell ref="A3:A5"/>
    <mergeCell ref="D3:D5"/>
    <mergeCell ref="B4:C5"/>
    <mergeCell ref="E4:S4"/>
  </mergeCells>
  <conditionalFormatting sqref="AB1:AB157 AB162:AB177">
    <cfRule type="containsText" dxfId="8" priority="14" operator="containsText" text="F">
      <formula>NOT(ISERROR(SEARCH("F",AB1)))</formula>
    </cfRule>
  </conditionalFormatting>
  <conditionalFormatting sqref="AB59:AB103">
    <cfRule type="containsText" dxfId="7" priority="13" operator="containsText" text="F">
      <formula>NOT(ISERROR(SEARCH("F",AB59)))</formula>
    </cfRule>
  </conditionalFormatting>
  <conditionalFormatting sqref="AB104">
    <cfRule type="containsText" dxfId="6" priority="8" operator="containsText" text="F">
      <formula>NOT(ISERROR(SEARCH("F",AB104)))</formula>
    </cfRule>
  </conditionalFormatting>
  <conditionalFormatting sqref="AB105">
    <cfRule type="containsText" dxfId="5" priority="7" operator="containsText" text="F">
      <formula>NOT(ISERROR(SEARCH("F",AB105)))</formula>
    </cfRule>
  </conditionalFormatting>
  <conditionalFormatting sqref="AB106">
    <cfRule type="containsText" dxfId="4" priority="6" operator="containsText" text="F">
      <formula>NOT(ISERROR(SEARCH("F",AB106)))</formula>
    </cfRule>
  </conditionalFormatting>
  <conditionalFormatting sqref="AB122:AB157">
    <cfRule type="containsText" dxfId="3" priority="4" operator="containsText" text="F">
      <formula>NOT(ISERROR(SEARCH("F",AB122)))</formula>
    </cfRule>
  </conditionalFormatting>
  <conditionalFormatting sqref="AB161">
    <cfRule type="containsText" dxfId="2" priority="3" operator="containsText" text="F">
      <formula>NOT(ISERROR(SEARCH("F",AB161)))</formula>
    </cfRule>
  </conditionalFormatting>
  <conditionalFormatting sqref="AB160">
    <cfRule type="containsText" dxfId="1" priority="2" operator="containsText" text="F">
      <formula>NOT(ISERROR(SEARCH("F",AB160)))</formula>
    </cfRule>
  </conditionalFormatting>
  <conditionalFormatting sqref="AB162:AB177">
    <cfRule type="containsText" dxfId="0" priority="1" operator="containsText" text="F">
      <formula>NOT(ISERROR(SEARCH("F",AB162)))</formula>
    </cfRule>
  </conditionalFormatting>
  <pageMargins left="0.25" right="0.25" top="0.75" bottom="0.75" header="0.3" footer="0.3"/>
  <pageSetup scale="6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9"/>
  <sheetViews>
    <sheetView workbookViewId="0">
      <selection activeCell="J1" sqref="J1:J16"/>
    </sheetView>
  </sheetViews>
  <sheetFormatPr defaultRowHeight="14.4" x14ac:dyDescent="0.3"/>
  <sheetData>
    <row r="1" spans="1:10" x14ac:dyDescent="0.3">
      <c r="A1">
        <v>1</v>
      </c>
      <c r="B1">
        <v>39</v>
      </c>
      <c r="C1">
        <v>2016</v>
      </c>
      <c r="D1" t="s">
        <v>30</v>
      </c>
      <c r="E1" t="s">
        <v>196</v>
      </c>
      <c r="F1" t="s">
        <v>224</v>
      </c>
      <c r="G1">
        <v>7</v>
      </c>
      <c r="H1">
        <v>2014</v>
      </c>
      <c r="J1" t="s">
        <v>225</v>
      </c>
    </row>
    <row r="2" spans="1:10" x14ac:dyDescent="0.3">
      <c r="A2">
        <v>2</v>
      </c>
      <c r="B2">
        <v>38</v>
      </c>
      <c r="C2">
        <v>2015</v>
      </c>
      <c r="D2" t="s">
        <v>53</v>
      </c>
      <c r="E2" t="s">
        <v>197</v>
      </c>
      <c r="F2" t="s">
        <v>224</v>
      </c>
      <c r="G2">
        <v>8</v>
      </c>
      <c r="H2">
        <v>2014</v>
      </c>
      <c r="J2" t="s">
        <v>225</v>
      </c>
    </row>
    <row r="3" spans="1:10" x14ac:dyDescent="0.3">
      <c r="A3">
        <v>1</v>
      </c>
      <c r="B3">
        <v>67</v>
      </c>
      <c r="C3">
        <v>2016</v>
      </c>
      <c r="D3" t="s">
        <v>28</v>
      </c>
      <c r="E3" t="s">
        <v>198</v>
      </c>
      <c r="F3" t="s">
        <v>224</v>
      </c>
      <c r="G3">
        <v>7</v>
      </c>
      <c r="H3">
        <v>2014</v>
      </c>
      <c r="J3" t="s">
        <v>227</v>
      </c>
    </row>
    <row r="4" spans="1:10" x14ac:dyDescent="0.3">
      <c r="A4">
        <v>2</v>
      </c>
      <c r="B4">
        <v>74</v>
      </c>
      <c r="C4">
        <v>2015</v>
      </c>
      <c r="D4" t="s">
        <v>93</v>
      </c>
      <c r="E4" t="s">
        <v>226</v>
      </c>
      <c r="F4" t="s">
        <v>224</v>
      </c>
      <c r="G4">
        <v>8</v>
      </c>
      <c r="H4">
        <v>2014</v>
      </c>
      <c r="J4" t="s">
        <v>227</v>
      </c>
    </row>
    <row r="5" spans="1:10" x14ac:dyDescent="0.3">
      <c r="A5">
        <v>3</v>
      </c>
      <c r="B5">
        <v>97</v>
      </c>
      <c r="C5">
        <v>2011</v>
      </c>
      <c r="D5" t="s">
        <v>199</v>
      </c>
      <c r="E5" t="s">
        <v>200</v>
      </c>
      <c r="F5" t="s">
        <v>224</v>
      </c>
      <c r="G5">
        <v>12</v>
      </c>
      <c r="H5">
        <v>2014</v>
      </c>
      <c r="J5" t="s">
        <v>227</v>
      </c>
    </row>
    <row r="6" spans="1:10" x14ac:dyDescent="0.3">
      <c r="A6">
        <v>1</v>
      </c>
      <c r="B6">
        <v>203</v>
      </c>
      <c r="C6">
        <v>2016</v>
      </c>
      <c r="D6" t="s">
        <v>202</v>
      </c>
      <c r="E6" t="s">
        <v>203</v>
      </c>
      <c r="F6" t="s">
        <v>224</v>
      </c>
      <c r="G6">
        <v>7</v>
      </c>
      <c r="H6">
        <v>2014</v>
      </c>
      <c r="J6" t="s">
        <v>229</v>
      </c>
    </row>
    <row r="7" spans="1:10" x14ac:dyDescent="0.3">
      <c r="A7">
        <v>2</v>
      </c>
      <c r="B7">
        <v>110</v>
      </c>
      <c r="C7">
        <v>2015</v>
      </c>
      <c r="D7" t="s">
        <v>25</v>
      </c>
      <c r="E7" t="s">
        <v>228</v>
      </c>
      <c r="F7" t="s">
        <v>224</v>
      </c>
      <c r="G7">
        <v>8</v>
      </c>
      <c r="H7">
        <v>2014</v>
      </c>
      <c r="J7" t="s">
        <v>229</v>
      </c>
    </row>
    <row r="8" spans="1:10" x14ac:dyDescent="0.3">
      <c r="A8">
        <v>3</v>
      </c>
      <c r="B8">
        <v>139</v>
      </c>
      <c r="C8">
        <v>2011</v>
      </c>
      <c r="D8" t="s">
        <v>25</v>
      </c>
      <c r="E8" t="s">
        <v>204</v>
      </c>
      <c r="F8" t="s">
        <v>224</v>
      </c>
      <c r="G8">
        <v>12</v>
      </c>
      <c r="H8">
        <v>2014</v>
      </c>
      <c r="J8" t="s">
        <v>229</v>
      </c>
    </row>
    <row r="9" spans="1:10" x14ac:dyDescent="0.3">
      <c r="A9">
        <v>4</v>
      </c>
      <c r="B9">
        <v>151</v>
      </c>
      <c r="C9">
        <v>2011</v>
      </c>
      <c r="D9" t="s">
        <v>205</v>
      </c>
      <c r="E9" t="s">
        <v>206</v>
      </c>
      <c r="F9" t="s">
        <v>224</v>
      </c>
      <c r="G9">
        <v>12</v>
      </c>
      <c r="H9">
        <v>2014</v>
      </c>
      <c r="J9" t="s">
        <v>229</v>
      </c>
    </row>
    <row r="10" spans="1:10" x14ac:dyDescent="0.3">
      <c r="A10">
        <v>5</v>
      </c>
      <c r="B10">
        <v>175</v>
      </c>
      <c r="C10">
        <v>2011</v>
      </c>
      <c r="D10" t="s">
        <v>207</v>
      </c>
      <c r="E10" t="s">
        <v>208</v>
      </c>
      <c r="F10" t="s">
        <v>224</v>
      </c>
      <c r="G10">
        <v>12</v>
      </c>
      <c r="H10">
        <v>2014</v>
      </c>
      <c r="J10" t="s">
        <v>229</v>
      </c>
    </row>
    <row r="11" spans="1:10" x14ac:dyDescent="0.3">
      <c r="A11">
        <v>1</v>
      </c>
      <c r="B11">
        <v>132</v>
      </c>
      <c r="C11">
        <v>2016</v>
      </c>
      <c r="D11" t="s">
        <v>28</v>
      </c>
      <c r="E11" t="s">
        <v>209</v>
      </c>
      <c r="F11" t="s">
        <v>224</v>
      </c>
      <c r="G11">
        <v>7</v>
      </c>
      <c r="H11">
        <v>2014</v>
      </c>
      <c r="J11" t="s">
        <v>230</v>
      </c>
    </row>
    <row r="12" spans="1:10" x14ac:dyDescent="0.3">
      <c r="A12">
        <v>2</v>
      </c>
      <c r="B12">
        <v>138</v>
      </c>
      <c r="C12">
        <v>2016</v>
      </c>
      <c r="D12" t="s">
        <v>93</v>
      </c>
      <c r="E12" t="s">
        <v>210</v>
      </c>
      <c r="F12" t="s">
        <v>224</v>
      </c>
      <c r="G12">
        <v>7</v>
      </c>
      <c r="H12">
        <v>2014</v>
      </c>
      <c r="J12" t="s">
        <v>230</v>
      </c>
    </row>
    <row r="13" spans="1:10" x14ac:dyDescent="0.3">
      <c r="A13">
        <v>3</v>
      </c>
      <c r="B13">
        <v>160</v>
      </c>
      <c r="C13">
        <v>2016</v>
      </c>
      <c r="D13" t="s">
        <v>25</v>
      </c>
      <c r="E13" t="s">
        <v>94</v>
      </c>
      <c r="F13" t="s">
        <v>224</v>
      </c>
      <c r="G13">
        <v>7</v>
      </c>
      <c r="H13">
        <v>2014</v>
      </c>
      <c r="J13" t="s">
        <v>230</v>
      </c>
    </row>
    <row r="14" spans="1:10" x14ac:dyDescent="0.3">
      <c r="A14">
        <v>4</v>
      </c>
      <c r="B14">
        <v>144</v>
      </c>
      <c r="C14">
        <v>2015</v>
      </c>
      <c r="D14" t="s">
        <v>211</v>
      </c>
      <c r="E14" t="s">
        <v>212</v>
      </c>
      <c r="F14" t="s">
        <v>224</v>
      </c>
      <c r="G14">
        <v>8</v>
      </c>
      <c r="H14">
        <v>2014</v>
      </c>
      <c r="J14" t="s">
        <v>230</v>
      </c>
    </row>
    <row r="15" spans="1:10" x14ac:dyDescent="0.3">
      <c r="A15">
        <v>1</v>
      </c>
      <c r="B15">
        <v>190</v>
      </c>
      <c r="C15">
        <v>2016</v>
      </c>
      <c r="D15" t="s">
        <v>213</v>
      </c>
      <c r="E15" t="s">
        <v>214</v>
      </c>
      <c r="F15" t="s">
        <v>224</v>
      </c>
      <c r="G15">
        <v>7</v>
      </c>
      <c r="H15">
        <v>2014</v>
      </c>
      <c r="J15" t="s">
        <v>231</v>
      </c>
    </row>
    <row r="16" spans="1:10" x14ac:dyDescent="0.3">
      <c r="A16">
        <v>2</v>
      </c>
      <c r="B16">
        <v>202</v>
      </c>
      <c r="C16">
        <v>2016</v>
      </c>
      <c r="D16" t="s">
        <v>215</v>
      </c>
      <c r="E16" t="s">
        <v>216</v>
      </c>
      <c r="F16" t="s">
        <v>224</v>
      </c>
      <c r="G16">
        <v>7</v>
      </c>
      <c r="H16">
        <v>2014</v>
      </c>
      <c r="J16" t="s">
        <v>231</v>
      </c>
    </row>
    <row r="18" spans="1:5" x14ac:dyDescent="0.3">
      <c r="A18">
        <v>1</v>
      </c>
      <c r="B18">
        <v>2</v>
      </c>
      <c r="C18">
        <v>2022</v>
      </c>
      <c r="D18" t="s">
        <v>177</v>
      </c>
      <c r="E18" t="s">
        <v>232</v>
      </c>
    </row>
    <row r="19" spans="1:5" x14ac:dyDescent="0.3">
      <c r="A19">
        <v>2</v>
      </c>
      <c r="B19">
        <v>3</v>
      </c>
      <c r="C19">
        <v>2022</v>
      </c>
      <c r="D19" t="s">
        <v>147</v>
      </c>
      <c r="E19" t="s">
        <v>233</v>
      </c>
    </row>
    <row r="20" spans="1:5" x14ac:dyDescent="0.3">
      <c r="A20">
        <v>3</v>
      </c>
      <c r="B20">
        <v>4</v>
      </c>
      <c r="C20">
        <v>2022</v>
      </c>
      <c r="D20" t="s">
        <v>40</v>
      </c>
      <c r="E20" t="s">
        <v>234</v>
      </c>
    </row>
    <row r="21" spans="1:5" x14ac:dyDescent="0.3">
      <c r="A21">
        <v>4</v>
      </c>
      <c r="B21">
        <v>5</v>
      </c>
      <c r="C21">
        <v>2022</v>
      </c>
      <c r="D21" t="s">
        <v>177</v>
      </c>
      <c r="E21" t="s">
        <v>235</v>
      </c>
    </row>
    <row r="22" spans="1:5" x14ac:dyDescent="0.3">
      <c r="A22">
        <v>5</v>
      </c>
      <c r="B22">
        <v>6</v>
      </c>
      <c r="C22">
        <v>2022</v>
      </c>
      <c r="D22" t="s">
        <v>236</v>
      </c>
      <c r="E22" t="s">
        <v>48</v>
      </c>
    </row>
    <row r="23" spans="1:5" x14ac:dyDescent="0.3">
      <c r="A23">
        <v>6</v>
      </c>
      <c r="B23">
        <v>7</v>
      </c>
      <c r="C23">
        <v>2022</v>
      </c>
      <c r="D23" t="s">
        <v>237</v>
      </c>
      <c r="E23" t="s">
        <v>238</v>
      </c>
    </row>
    <row r="24" spans="1:5" x14ac:dyDescent="0.3">
      <c r="A24">
        <v>7</v>
      </c>
      <c r="B24">
        <v>8</v>
      </c>
      <c r="C24">
        <v>2022</v>
      </c>
      <c r="D24" t="s">
        <v>239</v>
      </c>
      <c r="E24" t="s">
        <v>50</v>
      </c>
    </row>
    <row r="25" spans="1:5" x14ac:dyDescent="0.3">
      <c r="A25">
        <v>8</v>
      </c>
      <c r="B25">
        <v>9</v>
      </c>
      <c r="C25">
        <v>2022</v>
      </c>
      <c r="D25" t="s">
        <v>25</v>
      </c>
      <c r="E25" t="s">
        <v>240</v>
      </c>
    </row>
    <row r="26" spans="1:5" x14ac:dyDescent="0.3">
      <c r="A26">
        <v>9</v>
      </c>
      <c r="B26">
        <v>10</v>
      </c>
      <c r="C26">
        <v>2022</v>
      </c>
      <c r="D26" t="s">
        <v>177</v>
      </c>
      <c r="E26" t="s">
        <v>201</v>
      </c>
    </row>
    <row r="27" spans="1:5" x14ac:dyDescent="0.3">
      <c r="A27">
        <v>10</v>
      </c>
      <c r="B27">
        <v>11</v>
      </c>
      <c r="C27">
        <v>2022</v>
      </c>
      <c r="D27" t="s">
        <v>241</v>
      </c>
      <c r="E27" t="s">
        <v>242</v>
      </c>
    </row>
    <row r="28" spans="1:5" x14ac:dyDescent="0.3">
      <c r="A28">
        <v>11</v>
      </c>
      <c r="B28">
        <v>12</v>
      </c>
      <c r="C28">
        <v>2022</v>
      </c>
      <c r="D28" t="s">
        <v>57</v>
      </c>
      <c r="E28" t="s">
        <v>243</v>
      </c>
    </row>
    <row r="29" spans="1:5" x14ac:dyDescent="0.3">
      <c r="A29">
        <v>12</v>
      </c>
      <c r="B29">
        <v>13</v>
      </c>
      <c r="C29">
        <v>2022</v>
      </c>
      <c r="D29" t="s">
        <v>244</v>
      </c>
      <c r="E29" t="s">
        <v>245</v>
      </c>
    </row>
    <row r="30" spans="1:5" x14ac:dyDescent="0.3">
      <c r="A30">
        <v>13</v>
      </c>
      <c r="B30">
        <v>14</v>
      </c>
      <c r="C30">
        <v>2022</v>
      </c>
      <c r="D30" t="s">
        <v>246</v>
      </c>
      <c r="E30" t="s">
        <v>173</v>
      </c>
    </row>
    <row r="31" spans="1:5" x14ac:dyDescent="0.3">
      <c r="A31">
        <v>14</v>
      </c>
      <c r="B31">
        <v>15</v>
      </c>
      <c r="C31">
        <v>2022</v>
      </c>
      <c r="D31" t="s">
        <v>96</v>
      </c>
      <c r="E31" t="s">
        <v>247</v>
      </c>
    </row>
    <row r="32" spans="1:5" x14ac:dyDescent="0.3">
      <c r="A32">
        <v>15</v>
      </c>
      <c r="B32">
        <v>16</v>
      </c>
      <c r="C32">
        <v>2022</v>
      </c>
      <c r="D32" t="s">
        <v>132</v>
      </c>
      <c r="E32" t="s">
        <v>43</v>
      </c>
    </row>
    <row r="33" spans="1:5" x14ac:dyDescent="0.3">
      <c r="A33">
        <v>16</v>
      </c>
      <c r="B33">
        <v>17</v>
      </c>
      <c r="C33">
        <v>2022</v>
      </c>
      <c r="D33" t="s">
        <v>29</v>
      </c>
      <c r="E33" t="s">
        <v>71</v>
      </c>
    </row>
    <row r="34" spans="1:5" x14ac:dyDescent="0.3">
      <c r="A34">
        <v>17</v>
      </c>
      <c r="B34">
        <v>18</v>
      </c>
      <c r="C34">
        <v>2022</v>
      </c>
      <c r="D34" t="s">
        <v>41</v>
      </c>
      <c r="E34" t="s">
        <v>248</v>
      </c>
    </row>
    <row r="35" spans="1:5" x14ac:dyDescent="0.3">
      <c r="A35">
        <v>18</v>
      </c>
      <c r="B35">
        <v>20</v>
      </c>
      <c r="C35">
        <v>2022</v>
      </c>
      <c r="D35" t="s">
        <v>138</v>
      </c>
      <c r="E35" t="s">
        <v>249</v>
      </c>
    </row>
    <row r="36" spans="1:5" x14ac:dyDescent="0.3">
      <c r="A36">
        <v>19</v>
      </c>
      <c r="B36">
        <v>21</v>
      </c>
      <c r="C36">
        <v>2022</v>
      </c>
      <c r="D36" t="s">
        <v>122</v>
      </c>
      <c r="E36" t="s">
        <v>137</v>
      </c>
    </row>
    <row r="37" spans="1:5" x14ac:dyDescent="0.3">
      <c r="A37">
        <v>20</v>
      </c>
      <c r="B37">
        <v>22</v>
      </c>
      <c r="C37">
        <v>2022</v>
      </c>
      <c r="D37" t="s">
        <v>250</v>
      </c>
      <c r="E37" t="s">
        <v>251</v>
      </c>
    </row>
    <row r="38" spans="1:5" x14ac:dyDescent="0.3">
      <c r="A38">
        <v>21</v>
      </c>
      <c r="B38">
        <v>23</v>
      </c>
      <c r="C38">
        <v>2022</v>
      </c>
      <c r="D38" t="s">
        <v>66</v>
      </c>
      <c r="E38" t="s">
        <v>98</v>
      </c>
    </row>
    <row r="39" spans="1:5" x14ac:dyDescent="0.3">
      <c r="A39">
        <v>22</v>
      </c>
      <c r="B39">
        <v>24</v>
      </c>
      <c r="C39">
        <v>2022</v>
      </c>
      <c r="D39" t="s">
        <v>177</v>
      </c>
      <c r="E39" t="s">
        <v>26</v>
      </c>
    </row>
    <row r="40" spans="1:5" x14ac:dyDescent="0.3">
      <c r="A40">
        <v>23</v>
      </c>
      <c r="B40">
        <v>25</v>
      </c>
      <c r="C40">
        <v>2022</v>
      </c>
      <c r="D40" t="s">
        <v>28</v>
      </c>
      <c r="E40" t="s">
        <v>252</v>
      </c>
    </row>
    <row r="41" spans="1:5" x14ac:dyDescent="0.3">
      <c r="A41">
        <v>24</v>
      </c>
      <c r="B41">
        <v>26</v>
      </c>
      <c r="C41">
        <v>2022</v>
      </c>
      <c r="D41" t="s">
        <v>253</v>
      </c>
      <c r="E41" t="s">
        <v>254</v>
      </c>
    </row>
    <row r="42" spans="1:5" x14ac:dyDescent="0.3">
      <c r="A42">
        <v>25</v>
      </c>
      <c r="B42">
        <v>27</v>
      </c>
      <c r="C42">
        <v>2022</v>
      </c>
      <c r="D42" t="s">
        <v>151</v>
      </c>
      <c r="E42" t="s">
        <v>201</v>
      </c>
    </row>
    <row r="43" spans="1:5" x14ac:dyDescent="0.3">
      <c r="A43">
        <v>26</v>
      </c>
      <c r="B43">
        <v>28</v>
      </c>
      <c r="C43">
        <v>2022</v>
      </c>
      <c r="D43" t="s">
        <v>146</v>
      </c>
      <c r="E43" t="s">
        <v>255</v>
      </c>
    </row>
    <row r="44" spans="1:5" x14ac:dyDescent="0.3">
      <c r="A44">
        <v>27</v>
      </c>
      <c r="B44">
        <v>29</v>
      </c>
      <c r="C44">
        <v>2022</v>
      </c>
      <c r="D44" t="s">
        <v>67</v>
      </c>
      <c r="E44" t="s">
        <v>228</v>
      </c>
    </row>
    <row r="45" spans="1:5" x14ac:dyDescent="0.3">
      <c r="A45">
        <v>28</v>
      </c>
      <c r="B45">
        <v>30</v>
      </c>
      <c r="C45">
        <v>2022</v>
      </c>
      <c r="D45" t="s">
        <v>36</v>
      </c>
      <c r="E45" t="s">
        <v>191</v>
      </c>
    </row>
    <row r="46" spans="1:5" x14ac:dyDescent="0.3">
      <c r="A46">
        <v>29</v>
      </c>
      <c r="B46">
        <v>31</v>
      </c>
      <c r="C46">
        <v>2022</v>
      </c>
      <c r="D46" t="s">
        <v>70</v>
      </c>
      <c r="E46" t="s">
        <v>256</v>
      </c>
    </row>
    <row r="47" spans="1:5" x14ac:dyDescent="0.3">
      <c r="A47">
        <v>30</v>
      </c>
      <c r="B47">
        <v>32</v>
      </c>
      <c r="C47">
        <v>2022</v>
      </c>
      <c r="D47" t="s">
        <v>31</v>
      </c>
      <c r="E47" t="s">
        <v>257</v>
      </c>
    </row>
    <row r="48" spans="1:5" x14ac:dyDescent="0.3">
      <c r="A48">
        <v>31</v>
      </c>
      <c r="B48">
        <v>33</v>
      </c>
      <c r="C48">
        <v>2022</v>
      </c>
      <c r="D48" t="s">
        <v>258</v>
      </c>
      <c r="E48" t="s">
        <v>259</v>
      </c>
    </row>
    <row r="49" spans="1:5" x14ac:dyDescent="0.3">
      <c r="A49">
        <v>32</v>
      </c>
      <c r="B49">
        <v>34</v>
      </c>
      <c r="C49">
        <v>2022</v>
      </c>
      <c r="D49" t="s">
        <v>28</v>
      </c>
      <c r="E49" t="s">
        <v>260</v>
      </c>
    </row>
    <row r="50" spans="1:5" x14ac:dyDescent="0.3">
      <c r="A50">
        <v>33</v>
      </c>
      <c r="B50">
        <v>35</v>
      </c>
      <c r="C50">
        <v>2022</v>
      </c>
      <c r="D50" t="s">
        <v>172</v>
      </c>
      <c r="E50" t="s">
        <v>126</v>
      </c>
    </row>
    <row r="51" spans="1:5" x14ac:dyDescent="0.3">
      <c r="A51">
        <v>34</v>
      </c>
      <c r="B51">
        <v>36</v>
      </c>
      <c r="C51">
        <v>2022</v>
      </c>
      <c r="D51" t="s">
        <v>261</v>
      </c>
      <c r="E51" t="s">
        <v>262</v>
      </c>
    </row>
    <row r="52" spans="1:5" x14ac:dyDescent="0.3">
      <c r="A52">
        <v>35</v>
      </c>
      <c r="B52">
        <v>37</v>
      </c>
      <c r="C52">
        <v>2022</v>
      </c>
      <c r="D52" t="s">
        <v>30</v>
      </c>
      <c r="E52" t="s">
        <v>263</v>
      </c>
    </row>
    <row r="53" spans="1:5" x14ac:dyDescent="0.3">
      <c r="A53">
        <v>36</v>
      </c>
      <c r="B53">
        <v>38</v>
      </c>
      <c r="C53">
        <v>2022</v>
      </c>
      <c r="D53" t="s">
        <v>264</v>
      </c>
      <c r="E53" t="s">
        <v>171</v>
      </c>
    </row>
    <row r="54" spans="1:5" x14ac:dyDescent="0.3">
      <c r="A54">
        <v>37</v>
      </c>
      <c r="B54">
        <v>39</v>
      </c>
      <c r="C54">
        <v>2022</v>
      </c>
      <c r="D54" t="s">
        <v>24</v>
      </c>
      <c r="E54" t="s">
        <v>265</v>
      </c>
    </row>
    <row r="55" spans="1:5" x14ac:dyDescent="0.3">
      <c r="A55">
        <v>38</v>
      </c>
      <c r="B55">
        <v>40</v>
      </c>
      <c r="C55">
        <v>2022</v>
      </c>
      <c r="D55" t="s">
        <v>181</v>
      </c>
      <c r="E55" t="s">
        <v>266</v>
      </c>
    </row>
    <row r="56" spans="1:5" x14ac:dyDescent="0.3">
      <c r="A56">
        <v>39</v>
      </c>
      <c r="B56">
        <v>41</v>
      </c>
      <c r="C56">
        <v>2022</v>
      </c>
      <c r="D56" t="s">
        <v>195</v>
      </c>
      <c r="E56" t="s">
        <v>267</v>
      </c>
    </row>
    <row r="57" spans="1:5" x14ac:dyDescent="0.3">
      <c r="A57">
        <v>40</v>
      </c>
      <c r="B57">
        <v>42</v>
      </c>
      <c r="C57">
        <v>2022</v>
      </c>
      <c r="D57" t="s">
        <v>268</v>
      </c>
      <c r="E57" t="s">
        <v>269</v>
      </c>
    </row>
    <row r="58" spans="1:5" x14ac:dyDescent="0.3">
      <c r="A58">
        <v>41</v>
      </c>
      <c r="B58">
        <v>43</v>
      </c>
      <c r="C58">
        <v>2022</v>
      </c>
      <c r="D58" t="s">
        <v>270</v>
      </c>
      <c r="E58" t="s">
        <v>271</v>
      </c>
    </row>
    <row r="59" spans="1:5" x14ac:dyDescent="0.3">
      <c r="A59">
        <v>42</v>
      </c>
      <c r="B59">
        <v>44</v>
      </c>
      <c r="C59">
        <v>2022</v>
      </c>
      <c r="D59" t="s">
        <v>170</v>
      </c>
      <c r="E59" t="s">
        <v>272</v>
      </c>
    </row>
    <row r="60" spans="1:5" x14ac:dyDescent="0.3">
      <c r="A60">
        <v>43</v>
      </c>
      <c r="B60">
        <v>45</v>
      </c>
      <c r="C60">
        <v>2022</v>
      </c>
      <c r="D60" t="s">
        <v>172</v>
      </c>
      <c r="E60" t="s">
        <v>273</v>
      </c>
    </row>
    <row r="61" spans="1:5" x14ac:dyDescent="0.3">
      <c r="A61">
        <v>44</v>
      </c>
      <c r="B61">
        <v>46</v>
      </c>
      <c r="C61">
        <v>2022</v>
      </c>
      <c r="D61" t="s">
        <v>60</v>
      </c>
      <c r="E61" t="s">
        <v>50</v>
      </c>
    </row>
    <row r="62" spans="1:5" x14ac:dyDescent="0.3">
      <c r="A62">
        <v>45</v>
      </c>
      <c r="B62">
        <v>47</v>
      </c>
      <c r="C62">
        <v>2022</v>
      </c>
      <c r="D62" t="s">
        <v>60</v>
      </c>
      <c r="E62" t="s">
        <v>274</v>
      </c>
    </row>
    <row r="63" spans="1:5" x14ac:dyDescent="0.3">
      <c r="A63">
        <v>46</v>
      </c>
      <c r="B63">
        <v>48</v>
      </c>
      <c r="C63">
        <v>2022</v>
      </c>
      <c r="D63" t="s">
        <v>275</v>
      </c>
      <c r="E63" t="s">
        <v>276</v>
      </c>
    </row>
    <row r="64" spans="1:5" x14ac:dyDescent="0.3">
      <c r="A64">
        <v>47</v>
      </c>
      <c r="B64">
        <v>49</v>
      </c>
      <c r="C64">
        <v>2022</v>
      </c>
      <c r="D64" t="s">
        <v>132</v>
      </c>
      <c r="E64" t="s">
        <v>277</v>
      </c>
    </row>
    <row r="65" spans="1:5" x14ac:dyDescent="0.3">
      <c r="A65">
        <v>48</v>
      </c>
      <c r="B65">
        <v>50</v>
      </c>
      <c r="C65">
        <v>2022</v>
      </c>
      <c r="D65" t="s">
        <v>278</v>
      </c>
      <c r="E65" t="s">
        <v>279</v>
      </c>
    </row>
    <row r="66" spans="1:5" x14ac:dyDescent="0.3">
      <c r="A66">
        <v>49</v>
      </c>
      <c r="B66">
        <v>51</v>
      </c>
      <c r="C66">
        <v>2022</v>
      </c>
      <c r="D66" t="s">
        <v>38</v>
      </c>
      <c r="E66" t="s">
        <v>280</v>
      </c>
    </row>
    <row r="67" spans="1:5" x14ac:dyDescent="0.3">
      <c r="A67">
        <v>50</v>
      </c>
      <c r="B67">
        <v>52</v>
      </c>
      <c r="C67">
        <v>2022</v>
      </c>
      <c r="D67" t="s">
        <v>163</v>
      </c>
      <c r="E67" t="s">
        <v>281</v>
      </c>
    </row>
    <row r="68" spans="1:5" x14ac:dyDescent="0.3">
      <c r="A68">
        <v>51</v>
      </c>
      <c r="B68">
        <v>53</v>
      </c>
      <c r="C68">
        <v>2022</v>
      </c>
      <c r="D68" t="s">
        <v>237</v>
      </c>
      <c r="E68" t="s">
        <v>282</v>
      </c>
    </row>
    <row r="69" spans="1:5" x14ac:dyDescent="0.3">
      <c r="A69">
        <v>52</v>
      </c>
      <c r="B69">
        <v>54</v>
      </c>
      <c r="C69">
        <v>2022</v>
      </c>
      <c r="D69" t="s">
        <v>110</v>
      </c>
      <c r="E69" t="s">
        <v>283</v>
      </c>
    </row>
    <row r="70" spans="1:5" x14ac:dyDescent="0.3">
      <c r="A70">
        <v>53</v>
      </c>
      <c r="B70">
        <v>55</v>
      </c>
      <c r="C70">
        <v>2022</v>
      </c>
      <c r="D70" t="s">
        <v>255</v>
      </c>
      <c r="E70" t="s">
        <v>49</v>
      </c>
    </row>
    <row r="71" spans="1:5" x14ac:dyDescent="0.3">
      <c r="A71">
        <v>54</v>
      </c>
      <c r="B71">
        <v>56</v>
      </c>
      <c r="C71">
        <v>2022</v>
      </c>
      <c r="D71" t="s">
        <v>31</v>
      </c>
      <c r="E71" t="s">
        <v>176</v>
      </c>
    </row>
    <row r="72" spans="1:5" x14ac:dyDescent="0.3">
      <c r="A72">
        <v>55</v>
      </c>
      <c r="B72">
        <v>57</v>
      </c>
      <c r="C72">
        <v>2022</v>
      </c>
      <c r="D72" t="s">
        <v>23</v>
      </c>
      <c r="E72" t="s">
        <v>284</v>
      </c>
    </row>
    <row r="73" spans="1:5" x14ac:dyDescent="0.3">
      <c r="A73">
        <v>56</v>
      </c>
      <c r="B73">
        <v>58</v>
      </c>
      <c r="C73">
        <v>2022</v>
      </c>
      <c r="D73" t="s">
        <v>285</v>
      </c>
      <c r="E73" t="s">
        <v>26</v>
      </c>
    </row>
    <row r="74" spans="1:5" x14ac:dyDescent="0.3">
      <c r="A74">
        <v>57</v>
      </c>
      <c r="B74">
        <v>59</v>
      </c>
      <c r="C74">
        <v>2022</v>
      </c>
      <c r="D74" t="s">
        <v>286</v>
      </c>
      <c r="E74" t="s">
        <v>287</v>
      </c>
    </row>
    <row r="75" spans="1:5" x14ac:dyDescent="0.3">
      <c r="A75">
        <v>58</v>
      </c>
      <c r="B75">
        <v>60</v>
      </c>
      <c r="C75">
        <v>2022</v>
      </c>
      <c r="D75" t="s">
        <v>288</v>
      </c>
      <c r="E75" t="s">
        <v>289</v>
      </c>
    </row>
    <row r="76" spans="1:5" x14ac:dyDescent="0.3">
      <c r="A76">
        <v>59</v>
      </c>
      <c r="B76">
        <v>141</v>
      </c>
      <c r="C76">
        <v>2022</v>
      </c>
      <c r="D76" t="s">
        <v>290</v>
      </c>
      <c r="E76" t="s">
        <v>291</v>
      </c>
    </row>
    <row r="77" spans="1:5" x14ac:dyDescent="0.3">
      <c r="A77">
        <v>60</v>
      </c>
      <c r="B77">
        <v>4</v>
      </c>
      <c r="C77">
        <v>2021</v>
      </c>
      <c r="D77" t="s">
        <v>148</v>
      </c>
      <c r="E77" t="s">
        <v>149</v>
      </c>
    </row>
    <row r="78" spans="1:5" x14ac:dyDescent="0.3">
      <c r="A78">
        <v>61</v>
      </c>
      <c r="B78">
        <v>5</v>
      </c>
      <c r="C78">
        <v>2021</v>
      </c>
      <c r="D78" t="s">
        <v>148</v>
      </c>
      <c r="E78" t="s">
        <v>150</v>
      </c>
    </row>
    <row r="79" spans="1:5" x14ac:dyDescent="0.3">
      <c r="A79">
        <v>62</v>
      </c>
      <c r="B79">
        <v>10</v>
      </c>
      <c r="C79">
        <v>2021</v>
      </c>
      <c r="D79" t="s">
        <v>147</v>
      </c>
      <c r="E79" t="s">
        <v>152</v>
      </c>
    </row>
    <row r="80" spans="1:5" x14ac:dyDescent="0.3">
      <c r="A80">
        <v>63</v>
      </c>
      <c r="B80">
        <v>13</v>
      </c>
      <c r="C80">
        <v>2021</v>
      </c>
      <c r="D80" t="s">
        <v>105</v>
      </c>
      <c r="E80" t="s">
        <v>153</v>
      </c>
    </row>
    <row r="81" spans="1:5" x14ac:dyDescent="0.3">
      <c r="A81">
        <v>64</v>
      </c>
      <c r="B81">
        <v>14</v>
      </c>
      <c r="C81">
        <v>2021</v>
      </c>
      <c r="D81" t="s">
        <v>154</v>
      </c>
      <c r="E81" t="s">
        <v>155</v>
      </c>
    </row>
    <row r="82" spans="1:5" x14ac:dyDescent="0.3">
      <c r="A82">
        <v>65</v>
      </c>
      <c r="B82">
        <v>15</v>
      </c>
      <c r="C82">
        <v>2021</v>
      </c>
      <c r="D82" t="s">
        <v>156</v>
      </c>
      <c r="E82" t="s">
        <v>157</v>
      </c>
    </row>
    <row r="83" spans="1:5" x14ac:dyDescent="0.3">
      <c r="A83">
        <v>66</v>
      </c>
      <c r="B83">
        <v>16</v>
      </c>
      <c r="C83">
        <v>2021</v>
      </c>
      <c r="D83" t="s">
        <v>158</v>
      </c>
      <c r="E83" t="s">
        <v>159</v>
      </c>
    </row>
    <row r="84" spans="1:5" x14ac:dyDescent="0.3">
      <c r="A84">
        <v>67</v>
      </c>
      <c r="B84">
        <v>18</v>
      </c>
      <c r="C84">
        <v>2021</v>
      </c>
      <c r="D84" t="s">
        <v>160</v>
      </c>
      <c r="E84" t="s">
        <v>161</v>
      </c>
    </row>
    <row r="85" spans="1:5" x14ac:dyDescent="0.3">
      <c r="A85">
        <v>68</v>
      </c>
      <c r="B85">
        <v>20</v>
      </c>
      <c r="C85">
        <v>2021</v>
      </c>
      <c r="D85" t="s">
        <v>23</v>
      </c>
      <c r="E85" t="s">
        <v>162</v>
      </c>
    </row>
    <row r="86" spans="1:5" x14ac:dyDescent="0.3">
      <c r="A86">
        <v>69</v>
      </c>
      <c r="B86">
        <v>26</v>
      </c>
      <c r="C86">
        <v>2021</v>
      </c>
      <c r="D86" t="s">
        <v>164</v>
      </c>
      <c r="E86" t="s">
        <v>117</v>
      </c>
    </row>
    <row r="87" spans="1:5" x14ac:dyDescent="0.3">
      <c r="A87">
        <v>70</v>
      </c>
      <c r="B87">
        <v>28</v>
      </c>
      <c r="C87">
        <v>2021</v>
      </c>
      <c r="D87" t="s">
        <v>165</v>
      </c>
      <c r="E87" t="s">
        <v>166</v>
      </c>
    </row>
    <row r="88" spans="1:5" x14ac:dyDescent="0.3">
      <c r="A88">
        <v>71</v>
      </c>
      <c r="B88">
        <v>29</v>
      </c>
      <c r="C88">
        <v>2021</v>
      </c>
      <c r="D88" t="s">
        <v>60</v>
      </c>
      <c r="E88" t="s">
        <v>37</v>
      </c>
    </row>
    <row r="89" spans="1:5" x14ac:dyDescent="0.3">
      <c r="A89">
        <v>72</v>
      </c>
      <c r="B89">
        <v>32</v>
      </c>
      <c r="C89">
        <v>2021</v>
      </c>
      <c r="D89" t="s">
        <v>28</v>
      </c>
      <c r="E89" t="s">
        <v>167</v>
      </c>
    </row>
    <row r="90" spans="1:5" x14ac:dyDescent="0.3">
      <c r="A90">
        <v>73</v>
      </c>
      <c r="B90">
        <v>33</v>
      </c>
      <c r="C90">
        <v>2021</v>
      </c>
      <c r="D90" t="s">
        <v>55</v>
      </c>
      <c r="E90" t="s">
        <v>168</v>
      </c>
    </row>
    <row r="91" spans="1:5" x14ac:dyDescent="0.3">
      <c r="A91">
        <v>74</v>
      </c>
      <c r="B91">
        <v>35</v>
      </c>
      <c r="C91">
        <v>2021</v>
      </c>
      <c r="D91" t="s">
        <v>132</v>
      </c>
      <c r="E91" t="s">
        <v>169</v>
      </c>
    </row>
    <row r="92" spans="1:5" x14ac:dyDescent="0.3">
      <c r="A92">
        <v>75</v>
      </c>
      <c r="B92">
        <v>39</v>
      </c>
      <c r="C92">
        <v>2021</v>
      </c>
      <c r="D92" t="s">
        <v>24</v>
      </c>
      <c r="E92" t="s">
        <v>173</v>
      </c>
    </row>
    <row r="93" spans="1:5" x14ac:dyDescent="0.3">
      <c r="A93">
        <v>76</v>
      </c>
      <c r="B93">
        <v>40</v>
      </c>
      <c r="C93">
        <v>2021</v>
      </c>
      <c r="D93" t="s">
        <v>174</v>
      </c>
      <c r="E93" t="s">
        <v>175</v>
      </c>
    </row>
    <row r="94" spans="1:5" x14ac:dyDescent="0.3">
      <c r="A94">
        <v>77</v>
      </c>
      <c r="B94">
        <v>41</v>
      </c>
      <c r="C94">
        <v>2021</v>
      </c>
      <c r="D94" t="s">
        <v>56</v>
      </c>
      <c r="E94" t="s">
        <v>176</v>
      </c>
    </row>
    <row r="95" spans="1:5" x14ac:dyDescent="0.3">
      <c r="A95">
        <v>78</v>
      </c>
      <c r="B95">
        <v>42</v>
      </c>
      <c r="C95">
        <v>2021</v>
      </c>
      <c r="D95" t="s">
        <v>177</v>
      </c>
      <c r="E95" t="s">
        <v>178</v>
      </c>
    </row>
    <row r="96" spans="1:5" x14ac:dyDescent="0.3">
      <c r="A96">
        <v>79</v>
      </c>
      <c r="B96">
        <v>44</v>
      </c>
      <c r="C96">
        <v>2021</v>
      </c>
      <c r="D96" t="s">
        <v>53</v>
      </c>
      <c r="E96" t="s">
        <v>179</v>
      </c>
    </row>
    <row r="97" spans="1:5" x14ac:dyDescent="0.3">
      <c r="A97">
        <v>80</v>
      </c>
      <c r="B97">
        <v>47</v>
      </c>
      <c r="C97">
        <v>2021</v>
      </c>
      <c r="D97" t="s">
        <v>181</v>
      </c>
      <c r="E97" t="s">
        <v>182</v>
      </c>
    </row>
    <row r="98" spans="1:5" x14ac:dyDescent="0.3">
      <c r="A98">
        <v>81</v>
      </c>
      <c r="B98">
        <v>48</v>
      </c>
      <c r="C98">
        <v>2021</v>
      </c>
      <c r="D98" t="s">
        <v>172</v>
      </c>
      <c r="E98" t="s">
        <v>183</v>
      </c>
    </row>
    <row r="99" spans="1:5" x14ac:dyDescent="0.3">
      <c r="A99">
        <v>82</v>
      </c>
      <c r="B99">
        <v>49</v>
      </c>
      <c r="C99">
        <v>2021</v>
      </c>
      <c r="D99" t="s">
        <v>184</v>
      </c>
      <c r="E99" t="s">
        <v>185</v>
      </c>
    </row>
    <row r="100" spans="1:5" x14ac:dyDescent="0.3">
      <c r="A100">
        <v>83</v>
      </c>
      <c r="B100">
        <v>51</v>
      </c>
      <c r="C100">
        <v>2021</v>
      </c>
      <c r="D100" t="s">
        <v>186</v>
      </c>
      <c r="E100" t="s">
        <v>187</v>
      </c>
    </row>
    <row r="101" spans="1:5" x14ac:dyDescent="0.3">
      <c r="A101">
        <v>84</v>
      </c>
      <c r="B101">
        <v>52</v>
      </c>
      <c r="C101">
        <v>2021</v>
      </c>
      <c r="D101" t="s">
        <v>177</v>
      </c>
      <c r="E101" t="s">
        <v>26</v>
      </c>
    </row>
    <row r="102" spans="1:5" x14ac:dyDescent="0.3">
      <c r="A102">
        <v>85</v>
      </c>
      <c r="B102">
        <v>54</v>
      </c>
      <c r="C102">
        <v>2021</v>
      </c>
      <c r="D102" t="s">
        <v>96</v>
      </c>
      <c r="E102" t="s">
        <v>188</v>
      </c>
    </row>
    <row r="103" spans="1:5" x14ac:dyDescent="0.3">
      <c r="A103">
        <v>86</v>
      </c>
      <c r="B103">
        <v>55</v>
      </c>
      <c r="C103">
        <v>2021</v>
      </c>
      <c r="D103" t="s">
        <v>56</v>
      </c>
      <c r="E103" t="s">
        <v>37</v>
      </c>
    </row>
    <row r="104" spans="1:5" x14ac:dyDescent="0.3">
      <c r="A104">
        <v>87</v>
      </c>
      <c r="B104">
        <v>56</v>
      </c>
      <c r="C104">
        <v>2021</v>
      </c>
      <c r="D104" t="s">
        <v>189</v>
      </c>
      <c r="E104" t="s">
        <v>99</v>
      </c>
    </row>
    <row r="105" spans="1:5" x14ac:dyDescent="0.3">
      <c r="A105">
        <v>88</v>
      </c>
      <c r="B105">
        <v>58</v>
      </c>
      <c r="C105">
        <v>2021</v>
      </c>
      <c r="D105" t="s">
        <v>190</v>
      </c>
      <c r="E105" t="s">
        <v>191</v>
      </c>
    </row>
    <row r="106" spans="1:5" x14ac:dyDescent="0.3">
      <c r="A106">
        <v>89</v>
      </c>
      <c r="B106">
        <v>60</v>
      </c>
      <c r="C106">
        <v>2021</v>
      </c>
      <c r="D106" t="s">
        <v>180</v>
      </c>
      <c r="E106" t="s">
        <v>192</v>
      </c>
    </row>
    <row r="107" spans="1:5" x14ac:dyDescent="0.3">
      <c r="A107">
        <v>90</v>
      </c>
      <c r="B107">
        <v>141</v>
      </c>
      <c r="C107">
        <v>2021</v>
      </c>
      <c r="D107" t="s">
        <v>29</v>
      </c>
      <c r="E107" t="s">
        <v>193</v>
      </c>
    </row>
    <row r="108" spans="1:5" x14ac:dyDescent="0.3">
      <c r="A108">
        <v>91</v>
      </c>
      <c r="B108">
        <v>142</v>
      </c>
      <c r="C108">
        <v>2021</v>
      </c>
      <c r="D108" t="s">
        <v>194</v>
      </c>
      <c r="E108" t="s">
        <v>91</v>
      </c>
    </row>
    <row r="109" spans="1:5" x14ac:dyDescent="0.3">
      <c r="A109">
        <v>92</v>
      </c>
      <c r="B109">
        <v>1</v>
      </c>
      <c r="C109">
        <v>2020</v>
      </c>
      <c r="D109" t="s">
        <v>93</v>
      </c>
      <c r="E109" t="s">
        <v>103</v>
      </c>
    </row>
    <row r="110" spans="1:5" x14ac:dyDescent="0.3">
      <c r="A110">
        <v>93</v>
      </c>
      <c r="B110">
        <v>2</v>
      </c>
      <c r="C110">
        <v>2020</v>
      </c>
      <c r="D110" t="s">
        <v>102</v>
      </c>
      <c r="E110" t="s">
        <v>104</v>
      </c>
    </row>
    <row r="111" spans="1:5" x14ac:dyDescent="0.3">
      <c r="A111">
        <v>94</v>
      </c>
      <c r="B111">
        <v>4</v>
      </c>
      <c r="C111">
        <v>2020</v>
      </c>
      <c r="D111" t="s">
        <v>53</v>
      </c>
      <c r="E111" t="s">
        <v>26</v>
      </c>
    </row>
    <row r="112" spans="1:5" x14ac:dyDescent="0.3">
      <c r="A112">
        <v>95</v>
      </c>
      <c r="B112">
        <v>7</v>
      </c>
      <c r="C112">
        <v>2020</v>
      </c>
      <c r="D112" t="s">
        <v>106</v>
      </c>
      <c r="E112" t="s">
        <v>37</v>
      </c>
    </row>
    <row r="113" spans="1:5" x14ac:dyDescent="0.3">
      <c r="A113">
        <v>96</v>
      </c>
      <c r="B113">
        <v>9</v>
      </c>
      <c r="C113">
        <v>2020</v>
      </c>
      <c r="D113" t="s">
        <v>28</v>
      </c>
      <c r="E113" t="s">
        <v>94</v>
      </c>
    </row>
    <row r="114" spans="1:5" x14ac:dyDescent="0.3">
      <c r="A114">
        <v>97</v>
      </c>
      <c r="B114">
        <v>13</v>
      </c>
      <c r="C114">
        <v>2020</v>
      </c>
      <c r="D114" t="s">
        <v>57</v>
      </c>
      <c r="E114" t="s">
        <v>107</v>
      </c>
    </row>
    <row r="115" spans="1:5" x14ac:dyDescent="0.3">
      <c r="A115">
        <v>98</v>
      </c>
      <c r="B115">
        <v>14</v>
      </c>
      <c r="C115">
        <v>2020</v>
      </c>
      <c r="D115" t="s">
        <v>108</v>
      </c>
      <c r="E115" t="s">
        <v>94</v>
      </c>
    </row>
    <row r="116" spans="1:5" x14ac:dyDescent="0.3">
      <c r="A116">
        <v>99</v>
      </c>
      <c r="B116">
        <v>15</v>
      </c>
      <c r="C116">
        <v>2020</v>
      </c>
      <c r="D116" t="s">
        <v>92</v>
      </c>
      <c r="E116" t="s">
        <v>109</v>
      </c>
    </row>
    <row r="117" spans="1:5" x14ac:dyDescent="0.3">
      <c r="A117">
        <v>100</v>
      </c>
      <c r="B117">
        <v>17</v>
      </c>
      <c r="C117">
        <v>2020</v>
      </c>
      <c r="D117" t="s">
        <v>110</v>
      </c>
      <c r="E117" t="s">
        <v>111</v>
      </c>
    </row>
    <row r="118" spans="1:5" x14ac:dyDescent="0.3">
      <c r="A118">
        <v>101</v>
      </c>
      <c r="B118">
        <v>19</v>
      </c>
      <c r="C118">
        <v>2020</v>
      </c>
      <c r="D118" t="s">
        <v>112</v>
      </c>
      <c r="E118" t="s">
        <v>113</v>
      </c>
    </row>
    <row r="119" spans="1:5" x14ac:dyDescent="0.3">
      <c r="A119">
        <v>102</v>
      </c>
      <c r="B119">
        <v>21</v>
      </c>
      <c r="C119">
        <v>2020</v>
      </c>
      <c r="D119" t="s">
        <v>53</v>
      </c>
      <c r="E119" t="s">
        <v>114</v>
      </c>
    </row>
    <row r="120" spans="1:5" x14ac:dyDescent="0.3">
      <c r="A120">
        <v>103</v>
      </c>
      <c r="B120">
        <v>23</v>
      </c>
      <c r="C120">
        <v>2020</v>
      </c>
      <c r="D120" t="s">
        <v>115</v>
      </c>
      <c r="E120" t="s">
        <v>116</v>
      </c>
    </row>
    <row r="121" spans="1:5" x14ac:dyDescent="0.3">
      <c r="A121">
        <v>104</v>
      </c>
      <c r="B121">
        <v>26</v>
      </c>
      <c r="C121">
        <v>2020</v>
      </c>
      <c r="D121" t="s">
        <v>78</v>
      </c>
      <c r="E121" t="s">
        <v>98</v>
      </c>
    </row>
    <row r="122" spans="1:5" x14ac:dyDescent="0.3">
      <c r="A122">
        <v>105</v>
      </c>
      <c r="B122">
        <v>27</v>
      </c>
      <c r="C122">
        <v>2020</v>
      </c>
      <c r="D122" t="s">
        <v>56</v>
      </c>
      <c r="E122" t="s">
        <v>118</v>
      </c>
    </row>
    <row r="123" spans="1:5" x14ac:dyDescent="0.3">
      <c r="A123">
        <v>106</v>
      </c>
      <c r="B123">
        <v>30</v>
      </c>
      <c r="C123">
        <v>2020</v>
      </c>
      <c r="D123" t="s">
        <v>119</v>
      </c>
      <c r="E123" t="s">
        <v>72</v>
      </c>
    </row>
    <row r="124" spans="1:5" x14ac:dyDescent="0.3">
      <c r="A124">
        <v>107</v>
      </c>
      <c r="B124">
        <v>32</v>
      </c>
      <c r="C124">
        <v>2020</v>
      </c>
      <c r="D124" t="s">
        <v>28</v>
      </c>
      <c r="E124" t="s">
        <v>48</v>
      </c>
    </row>
    <row r="125" spans="1:5" x14ac:dyDescent="0.3">
      <c r="A125">
        <v>108</v>
      </c>
      <c r="B125">
        <v>34</v>
      </c>
      <c r="C125">
        <v>2020</v>
      </c>
      <c r="D125" t="s">
        <v>120</v>
      </c>
      <c r="E125" t="s">
        <v>121</v>
      </c>
    </row>
    <row r="126" spans="1:5" x14ac:dyDescent="0.3">
      <c r="A126">
        <v>109</v>
      </c>
      <c r="B126">
        <v>35</v>
      </c>
      <c r="C126">
        <v>2020</v>
      </c>
      <c r="D126" t="s">
        <v>122</v>
      </c>
      <c r="E126" t="s">
        <v>107</v>
      </c>
    </row>
    <row r="127" spans="1:5" x14ac:dyDescent="0.3">
      <c r="A127">
        <v>110</v>
      </c>
      <c r="B127">
        <v>37</v>
      </c>
      <c r="C127">
        <v>2020</v>
      </c>
      <c r="D127" t="s">
        <v>123</v>
      </c>
      <c r="E127" t="s">
        <v>124</v>
      </c>
    </row>
    <row r="128" spans="1:5" x14ac:dyDescent="0.3">
      <c r="A128">
        <v>111</v>
      </c>
      <c r="B128">
        <v>38</v>
      </c>
      <c r="C128">
        <v>2020</v>
      </c>
      <c r="D128" t="s">
        <v>125</v>
      </c>
      <c r="E128" t="s">
        <v>95</v>
      </c>
    </row>
    <row r="129" spans="1:5" x14ac:dyDescent="0.3">
      <c r="A129">
        <v>112</v>
      </c>
      <c r="B129">
        <v>39</v>
      </c>
      <c r="C129">
        <v>2020</v>
      </c>
      <c r="D129" t="s">
        <v>60</v>
      </c>
      <c r="E129" t="s">
        <v>126</v>
      </c>
    </row>
    <row r="130" spans="1:5" x14ac:dyDescent="0.3">
      <c r="A130">
        <v>113</v>
      </c>
      <c r="B130">
        <v>40</v>
      </c>
      <c r="C130">
        <v>2020</v>
      </c>
      <c r="D130" t="s">
        <v>41</v>
      </c>
      <c r="E130" t="s">
        <v>127</v>
      </c>
    </row>
    <row r="131" spans="1:5" x14ac:dyDescent="0.3">
      <c r="A131">
        <v>114</v>
      </c>
      <c r="B131">
        <v>42</v>
      </c>
      <c r="C131">
        <v>2020</v>
      </c>
      <c r="D131" t="s">
        <v>42</v>
      </c>
      <c r="E131" t="s">
        <v>128</v>
      </c>
    </row>
    <row r="132" spans="1:5" x14ac:dyDescent="0.3">
      <c r="A132">
        <v>115</v>
      </c>
      <c r="B132">
        <v>43</v>
      </c>
      <c r="C132">
        <v>2020</v>
      </c>
      <c r="D132" t="s">
        <v>129</v>
      </c>
      <c r="E132" t="s">
        <v>130</v>
      </c>
    </row>
    <row r="133" spans="1:5" x14ac:dyDescent="0.3">
      <c r="A133">
        <v>116</v>
      </c>
      <c r="B133">
        <v>44</v>
      </c>
      <c r="C133">
        <v>2020</v>
      </c>
      <c r="D133" t="s">
        <v>131</v>
      </c>
      <c r="E133" t="s">
        <v>35</v>
      </c>
    </row>
    <row r="134" spans="1:5" x14ac:dyDescent="0.3">
      <c r="A134">
        <v>117</v>
      </c>
      <c r="B134">
        <v>47</v>
      </c>
      <c r="C134">
        <v>2020</v>
      </c>
      <c r="D134" t="s">
        <v>89</v>
      </c>
      <c r="E134" t="s">
        <v>133</v>
      </c>
    </row>
    <row r="135" spans="1:5" x14ac:dyDescent="0.3">
      <c r="A135">
        <v>118</v>
      </c>
      <c r="B135">
        <v>49</v>
      </c>
      <c r="C135">
        <v>2020</v>
      </c>
      <c r="D135" t="s">
        <v>134</v>
      </c>
      <c r="E135" t="s">
        <v>135</v>
      </c>
    </row>
    <row r="136" spans="1:5" x14ac:dyDescent="0.3">
      <c r="A136">
        <v>119</v>
      </c>
      <c r="B136">
        <v>51</v>
      </c>
      <c r="C136">
        <v>2020</v>
      </c>
      <c r="D136" t="s">
        <v>136</v>
      </c>
      <c r="E136" t="s">
        <v>137</v>
      </c>
    </row>
    <row r="137" spans="1:5" x14ac:dyDescent="0.3">
      <c r="A137">
        <v>120</v>
      </c>
      <c r="B137">
        <v>54</v>
      </c>
      <c r="C137">
        <v>2020</v>
      </c>
      <c r="D137" t="s">
        <v>132</v>
      </c>
      <c r="E137" t="s">
        <v>139</v>
      </c>
    </row>
    <row r="138" spans="1:5" x14ac:dyDescent="0.3">
      <c r="A138">
        <v>121</v>
      </c>
      <c r="B138">
        <v>56</v>
      </c>
      <c r="C138">
        <v>2020</v>
      </c>
      <c r="D138" t="s">
        <v>66</v>
      </c>
      <c r="E138" t="s">
        <v>140</v>
      </c>
    </row>
    <row r="139" spans="1:5" x14ac:dyDescent="0.3">
      <c r="A139">
        <v>122</v>
      </c>
      <c r="B139">
        <v>58</v>
      </c>
      <c r="C139">
        <v>2020</v>
      </c>
      <c r="D139" t="s">
        <v>141</v>
      </c>
      <c r="E139" t="s">
        <v>142</v>
      </c>
    </row>
    <row r="140" spans="1:5" x14ac:dyDescent="0.3">
      <c r="A140">
        <v>123</v>
      </c>
      <c r="B140">
        <v>59</v>
      </c>
      <c r="C140">
        <v>2020</v>
      </c>
      <c r="D140" t="s">
        <v>67</v>
      </c>
      <c r="E140" t="s">
        <v>143</v>
      </c>
    </row>
    <row r="141" spans="1:5" x14ac:dyDescent="0.3">
      <c r="A141">
        <v>124</v>
      </c>
      <c r="B141">
        <v>14</v>
      </c>
      <c r="C141">
        <v>2019</v>
      </c>
      <c r="D141" t="s">
        <v>68</v>
      </c>
      <c r="E141" t="s">
        <v>69</v>
      </c>
    </row>
    <row r="142" spans="1:5" x14ac:dyDescent="0.3">
      <c r="A142">
        <v>125</v>
      </c>
      <c r="B142">
        <v>16</v>
      </c>
      <c r="C142">
        <v>2019</v>
      </c>
      <c r="D142" t="s">
        <v>70</v>
      </c>
      <c r="E142" t="s">
        <v>71</v>
      </c>
    </row>
    <row r="143" spans="1:5" x14ac:dyDescent="0.3">
      <c r="A143">
        <v>126</v>
      </c>
      <c r="B143">
        <v>32</v>
      </c>
      <c r="C143">
        <v>2019</v>
      </c>
      <c r="D143" t="s">
        <v>56</v>
      </c>
      <c r="E143" t="s">
        <v>73</v>
      </c>
    </row>
    <row r="144" spans="1:5" x14ac:dyDescent="0.3">
      <c r="A144">
        <v>127</v>
      </c>
      <c r="B144">
        <v>37</v>
      </c>
      <c r="C144">
        <v>2019</v>
      </c>
      <c r="D144" t="s">
        <v>74</v>
      </c>
      <c r="E144" t="s">
        <v>75</v>
      </c>
    </row>
    <row r="145" spans="1:5" x14ac:dyDescent="0.3">
      <c r="A145">
        <v>128</v>
      </c>
      <c r="B145">
        <v>40</v>
      </c>
      <c r="C145">
        <v>2019</v>
      </c>
      <c r="D145" t="s">
        <v>76</v>
      </c>
      <c r="E145" t="s">
        <v>54</v>
      </c>
    </row>
    <row r="146" spans="1:5" x14ac:dyDescent="0.3">
      <c r="A146">
        <v>129</v>
      </c>
      <c r="B146">
        <v>46</v>
      </c>
      <c r="C146">
        <v>2019</v>
      </c>
      <c r="D146" t="s">
        <v>78</v>
      </c>
      <c r="E146" t="s">
        <v>79</v>
      </c>
    </row>
    <row r="147" spans="1:5" x14ac:dyDescent="0.3">
      <c r="A147">
        <v>130</v>
      </c>
      <c r="B147">
        <v>48</v>
      </c>
      <c r="C147">
        <v>2019</v>
      </c>
      <c r="D147" t="s">
        <v>80</v>
      </c>
      <c r="E147" t="s">
        <v>81</v>
      </c>
    </row>
    <row r="148" spans="1:5" x14ac:dyDescent="0.3">
      <c r="A148">
        <v>131</v>
      </c>
      <c r="B148">
        <v>52</v>
      </c>
      <c r="C148">
        <v>2019</v>
      </c>
      <c r="D148" t="s">
        <v>77</v>
      </c>
      <c r="E148" t="s">
        <v>82</v>
      </c>
    </row>
    <row r="149" spans="1:5" x14ac:dyDescent="0.3">
      <c r="A149">
        <v>132</v>
      </c>
      <c r="B149">
        <v>53</v>
      </c>
      <c r="C149">
        <v>2019</v>
      </c>
      <c r="D149" t="s">
        <v>58</v>
      </c>
      <c r="E149" t="s">
        <v>83</v>
      </c>
    </row>
    <row r="150" spans="1:5" x14ac:dyDescent="0.3">
      <c r="A150">
        <v>133</v>
      </c>
      <c r="B150">
        <v>56</v>
      </c>
      <c r="C150">
        <v>2019</v>
      </c>
      <c r="D150" t="s">
        <v>84</v>
      </c>
      <c r="E150" t="s">
        <v>52</v>
      </c>
    </row>
    <row r="151" spans="1:5" x14ac:dyDescent="0.3">
      <c r="A151">
        <v>134</v>
      </c>
      <c r="B151">
        <v>57</v>
      </c>
      <c r="C151">
        <v>2019</v>
      </c>
      <c r="D151" t="s">
        <v>38</v>
      </c>
      <c r="E151" t="s">
        <v>34</v>
      </c>
    </row>
    <row r="152" spans="1:5" x14ac:dyDescent="0.3">
      <c r="A152">
        <v>135</v>
      </c>
      <c r="B152">
        <v>58</v>
      </c>
      <c r="C152">
        <v>2019</v>
      </c>
      <c r="D152" t="s">
        <v>85</v>
      </c>
      <c r="E152" t="s">
        <v>86</v>
      </c>
    </row>
    <row r="153" spans="1:5" x14ac:dyDescent="0.3">
      <c r="A153">
        <v>136</v>
      </c>
      <c r="B153">
        <v>59</v>
      </c>
      <c r="C153">
        <v>2019</v>
      </c>
      <c r="D153" t="s">
        <v>87</v>
      </c>
      <c r="E153" t="s">
        <v>88</v>
      </c>
    </row>
    <row r="154" spans="1:5" x14ac:dyDescent="0.3">
      <c r="A154">
        <v>137</v>
      </c>
      <c r="B154">
        <v>37</v>
      </c>
      <c r="C154">
        <v>2018</v>
      </c>
      <c r="D154" t="s">
        <v>31</v>
      </c>
      <c r="E154" t="s">
        <v>32</v>
      </c>
    </row>
    <row r="155" spans="1:5" x14ac:dyDescent="0.3">
      <c r="A155">
        <v>138</v>
      </c>
      <c r="B155">
        <v>39</v>
      </c>
      <c r="C155">
        <v>2018</v>
      </c>
      <c r="D155" t="s">
        <v>195</v>
      </c>
      <c r="E155" t="s">
        <v>35</v>
      </c>
    </row>
    <row r="156" spans="1:5" x14ac:dyDescent="0.3">
      <c r="A156">
        <v>139</v>
      </c>
      <c r="B156">
        <v>49</v>
      </c>
      <c r="C156">
        <v>2018</v>
      </c>
      <c r="D156" t="s">
        <v>219</v>
      </c>
      <c r="E156" t="s">
        <v>220</v>
      </c>
    </row>
    <row r="157" spans="1:5" x14ac:dyDescent="0.3">
      <c r="A157">
        <v>140</v>
      </c>
      <c r="B157">
        <v>54</v>
      </c>
      <c r="C157">
        <v>2018</v>
      </c>
      <c r="D157" t="s">
        <v>38</v>
      </c>
      <c r="E157" t="s">
        <v>39</v>
      </c>
    </row>
    <row r="158" spans="1:5" x14ac:dyDescent="0.3">
      <c r="A158">
        <v>141</v>
      </c>
      <c r="B158">
        <v>162</v>
      </c>
      <c r="C158">
        <v>2018</v>
      </c>
      <c r="D158" t="s">
        <v>33</v>
      </c>
      <c r="E158" t="s">
        <v>43</v>
      </c>
    </row>
    <row r="159" spans="1:5" x14ac:dyDescent="0.3">
      <c r="A159">
        <v>142</v>
      </c>
      <c r="B159">
        <v>28</v>
      </c>
      <c r="C159">
        <v>2017</v>
      </c>
      <c r="D159" t="s">
        <v>221</v>
      </c>
      <c r="E159" t="s">
        <v>27</v>
      </c>
    </row>
    <row r="160" spans="1:5" x14ac:dyDescent="0.3">
      <c r="A160">
        <v>143</v>
      </c>
      <c r="B160">
        <v>30</v>
      </c>
      <c r="C160">
        <v>2017</v>
      </c>
      <c r="D160" t="s">
        <v>44</v>
      </c>
      <c r="E160" t="s">
        <v>45</v>
      </c>
    </row>
    <row r="161" spans="1:5" x14ac:dyDescent="0.3">
      <c r="A161">
        <v>144</v>
      </c>
      <c r="B161">
        <v>39</v>
      </c>
      <c r="C161">
        <v>2017</v>
      </c>
      <c r="D161" t="s">
        <v>292</v>
      </c>
      <c r="E161" t="s">
        <v>27</v>
      </c>
    </row>
    <row r="162" spans="1:5" x14ac:dyDescent="0.3">
      <c r="A162">
        <v>145</v>
      </c>
      <c r="B162">
        <v>44</v>
      </c>
      <c r="C162">
        <v>2017</v>
      </c>
      <c r="D162" t="s">
        <v>293</v>
      </c>
      <c r="E162" t="s">
        <v>294</v>
      </c>
    </row>
    <row r="163" spans="1:5" x14ac:dyDescent="0.3">
      <c r="A163">
        <v>146</v>
      </c>
      <c r="B163">
        <v>54</v>
      </c>
      <c r="C163">
        <v>2017</v>
      </c>
      <c r="D163" t="s">
        <v>222</v>
      </c>
      <c r="E163" t="s">
        <v>223</v>
      </c>
    </row>
    <row r="164" spans="1:5" x14ac:dyDescent="0.3">
      <c r="A164">
        <v>147</v>
      </c>
      <c r="B164">
        <v>56</v>
      </c>
      <c r="C164">
        <v>2017</v>
      </c>
      <c r="D164" t="s">
        <v>31</v>
      </c>
      <c r="E164" t="s">
        <v>98</v>
      </c>
    </row>
    <row r="165" spans="1:5" x14ac:dyDescent="0.3">
      <c r="A165">
        <v>148</v>
      </c>
      <c r="B165">
        <v>63</v>
      </c>
      <c r="C165">
        <v>2017</v>
      </c>
      <c r="D165" t="s">
        <v>295</v>
      </c>
      <c r="E165" t="s">
        <v>99</v>
      </c>
    </row>
    <row r="166" spans="1:5" x14ac:dyDescent="0.3">
      <c r="A166">
        <v>149</v>
      </c>
      <c r="B166">
        <v>72</v>
      </c>
      <c r="C166">
        <v>2017</v>
      </c>
      <c r="D166" t="s">
        <v>46</v>
      </c>
      <c r="E166" t="s">
        <v>47</v>
      </c>
    </row>
    <row r="167" spans="1:5" x14ac:dyDescent="0.3">
      <c r="A167">
        <v>150</v>
      </c>
      <c r="B167">
        <v>74</v>
      </c>
      <c r="C167">
        <v>2017</v>
      </c>
      <c r="D167" t="s">
        <v>24</v>
      </c>
      <c r="E167" t="s">
        <v>100</v>
      </c>
    </row>
    <row r="168" spans="1:5" x14ac:dyDescent="0.3">
      <c r="A168">
        <v>151</v>
      </c>
      <c r="B168">
        <v>75</v>
      </c>
      <c r="C168">
        <v>2017</v>
      </c>
      <c r="D168" t="s">
        <v>101</v>
      </c>
      <c r="E168" t="s">
        <v>48</v>
      </c>
    </row>
    <row r="169" spans="1:5" x14ac:dyDescent="0.3">
      <c r="A169">
        <v>152</v>
      </c>
      <c r="B169">
        <v>78</v>
      </c>
      <c r="C169">
        <v>2017</v>
      </c>
      <c r="D169" t="s">
        <v>49</v>
      </c>
      <c r="E169" t="s"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Stankov</cp:lastModifiedBy>
  <cp:lastPrinted>2019-01-08T20:41:41Z</cp:lastPrinted>
  <dcterms:created xsi:type="dcterms:W3CDTF">2017-02-15T16:03:58Z</dcterms:created>
  <dcterms:modified xsi:type="dcterms:W3CDTF">2022-12-27T13:24:29Z</dcterms:modified>
</cp:coreProperties>
</file>