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56" windowWidth="15960" windowHeight="13176" activeTab="3"/>
  </bookViews>
  <sheets>
    <sheet name="DM2A" sheetId="1" r:id="rId1"/>
    <sheet name="DM2B" sheetId="2" r:id="rId2"/>
    <sheet name="DMA" sheetId="3" r:id="rId3"/>
    <sheet name="DMB" sheetId="4" r:id="rId4"/>
  </sheets>
  <calcPr calcId="144525"/>
</workbook>
</file>

<file path=xl/calcChain.xml><?xml version="1.0" encoding="utf-8"?>
<calcChain xmlns="http://schemas.openxmlformats.org/spreadsheetml/2006/main">
  <c r="K3" i="2" l="1"/>
  <c r="L3" i="2" s="1"/>
  <c r="K2" i="4"/>
  <c r="K3" i="4"/>
  <c r="K4" i="4"/>
  <c r="K5" i="4"/>
  <c r="K6" i="4"/>
  <c r="K7" i="4"/>
  <c r="K8" i="4"/>
  <c r="K9" i="4"/>
  <c r="K10" i="4"/>
  <c r="K2" i="3"/>
  <c r="K3" i="3"/>
  <c r="K4" i="3"/>
  <c r="K5" i="3"/>
  <c r="K6" i="3"/>
  <c r="K7" i="3"/>
  <c r="K8" i="3"/>
  <c r="K2" i="1"/>
  <c r="K2" i="2"/>
  <c r="K4" i="2"/>
  <c r="K5" i="2"/>
  <c r="K6" i="2"/>
  <c r="K7" i="2"/>
  <c r="K3" i="1"/>
  <c r="K4" i="1"/>
  <c r="K5" i="1"/>
  <c r="K6" i="1"/>
  <c r="K7" i="1"/>
  <c r="K8" i="1"/>
  <c r="L3" i="3" l="1"/>
  <c r="L4" i="3"/>
  <c r="L5" i="3"/>
  <c r="L6" i="3"/>
  <c r="L7" i="3"/>
  <c r="L8" i="3"/>
  <c r="L10" i="4" l="1"/>
  <c r="L9" i="4"/>
  <c r="L8" i="4"/>
  <c r="L7" i="4"/>
  <c r="L6" i="4"/>
  <c r="L5" i="4"/>
  <c r="L4" i="4"/>
  <c r="L3" i="4"/>
  <c r="L2" i="4"/>
  <c r="L7" i="2"/>
  <c r="L6" i="2"/>
  <c r="L5" i="2"/>
  <c r="L4" i="2"/>
  <c r="L2" i="2"/>
  <c r="L8" i="1"/>
  <c r="L7" i="1"/>
  <c r="L6" i="1"/>
  <c r="L5" i="1"/>
  <c r="L4" i="1"/>
  <c r="L3" i="1"/>
  <c r="L2" i="1"/>
  <c r="L2" i="3" l="1"/>
</calcChain>
</file>

<file path=xl/sharedStrings.xml><?xml version="1.0" encoding="utf-8"?>
<sst xmlns="http://schemas.openxmlformats.org/spreadsheetml/2006/main" count="106" uniqueCount="67">
  <si>
    <t>Broj indeksa</t>
  </si>
  <si>
    <t>Prezime i ime</t>
  </si>
  <si>
    <t>Redovni ispit Teorija     max=40</t>
  </si>
  <si>
    <t>Redovni ispit Zadaci     max=60</t>
  </si>
  <si>
    <t>Popravni ispit Teorija</t>
  </si>
  <si>
    <t>Popravni ispit Zadaci</t>
  </si>
  <si>
    <t>ukupno</t>
  </si>
  <si>
    <t>predlog ocjene</t>
  </si>
  <si>
    <t>16/2019</t>
  </si>
  <si>
    <t>Jonuz Semra</t>
  </si>
  <si>
    <t>5/2018</t>
  </si>
  <si>
    <t>Ralević Milica</t>
  </si>
  <si>
    <t>9/2018</t>
  </si>
  <si>
    <t>Radović Vuk</t>
  </si>
  <si>
    <t>10/2017</t>
  </si>
  <si>
    <t>Strunjaš Sanja</t>
  </si>
  <si>
    <t>16/2017</t>
  </si>
  <si>
    <t>Pejović Ana</t>
  </si>
  <si>
    <t>21/2017</t>
  </si>
  <si>
    <t>Klikovac Jovana</t>
  </si>
  <si>
    <t>22/2017</t>
  </si>
  <si>
    <t>Fatić Ivana</t>
  </si>
  <si>
    <t>Bujišić Jovana</t>
  </si>
  <si>
    <t>Čukić Tamara</t>
  </si>
  <si>
    <t>11/2018</t>
  </si>
  <si>
    <t>Kovačević Nemanja</t>
  </si>
  <si>
    <t>15/2018</t>
  </si>
  <si>
    <t>Vukojičić Ana</t>
  </si>
  <si>
    <t>39/2018</t>
  </si>
  <si>
    <t>Janković Petar</t>
  </si>
  <si>
    <t>Rakočević Marijana</t>
  </si>
  <si>
    <t>18/2016</t>
  </si>
  <si>
    <t>Đuričković Maja</t>
  </si>
  <si>
    <t>25/2016</t>
  </si>
  <si>
    <t>4/2015</t>
  </si>
  <si>
    <t>Vesković Anida</t>
  </si>
  <si>
    <t>5/2015</t>
  </si>
  <si>
    <t>Racković Tamara</t>
  </si>
  <si>
    <t>27/2014</t>
  </si>
  <si>
    <t>Škrijelj Elma</t>
  </si>
  <si>
    <t>2/2013</t>
  </si>
  <si>
    <t>Đukanović Milica</t>
  </si>
  <si>
    <t>5/2013</t>
  </si>
  <si>
    <t>Haklaj Elma</t>
  </si>
  <si>
    <t>8/2012</t>
  </si>
  <si>
    <t>Drpljanin Almina</t>
  </si>
  <si>
    <t>Doderović Magdalena</t>
  </si>
  <si>
    <t>42/2016</t>
  </si>
  <si>
    <t>Srdanović Tatjana</t>
  </si>
  <si>
    <t>10/2015</t>
  </si>
  <si>
    <t>Stanišić Milica</t>
  </si>
  <si>
    <t>19/2015</t>
  </si>
  <si>
    <t>Piper Sanda</t>
  </si>
  <si>
    <t>21/2015</t>
  </si>
  <si>
    <t>Bašić Rada</t>
  </si>
  <si>
    <t>22/2015</t>
  </si>
  <si>
    <t>Kovačević Slavica</t>
  </si>
  <si>
    <t>25/2015</t>
  </si>
  <si>
    <t>Krunić Andrea</t>
  </si>
  <si>
    <t>29/2014</t>
  </si>
  <si>
    <t>Kalamperović Adlija</t>
  </si>
  <si>
    <t>10/2013</t>
  </si>
  <si>
    <t>Konatar Đurđina</t>
  </si>
  <si>
    <t>Sept. 1        Teorija</t>
  </si>
  <si>
    <t>Sept. 2         Zadaci</t>
  </si>
  <si>
    <t>Sept. 1         Zadaci</t>
  </si>
  <si>
    <t>Sept. 2        Teorija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</si>
</sst>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</font>
    <font>
      <b/>
      <sz val="11"/>
      <color indexed="8"/>
      <name val="Calibri"/>
      <family val="2"/>
    </font>
    <font>
      <b/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7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2" borderId="1" xfId="0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49" fontId="0" fillId="2" borderId="2" xfId="0" applyNumberFormat="1" applyFont="1" applyFill="1" applyBorder="1" applyAlignment="1"/>
    <xf numFmtId="49" fontId="0" fillId="2" borderId="3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4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9">
    <dxf>
      <font>
        <b/>
        <color rgb="FF000000"/>
      </font>
    </dxf>
    <dxf>
      <font>
        <b/>
        <color rgb="FF000000"/>
      </font>
    </dxf>
    <dxf>
      <font>
        <b/>
        <i val="0"/>
      </font>
    </dxf>
    <dxf>
      <font>
        <b/>
        <i val="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8"/>
  <sheetViews>
    <sheetView showGridLines="0" workbookViewId="0">
      <selection activeCell="G6" sqref="G6"/>
    </sheetView>
  </sheetViews>
  <sheetFormatPr defaultColWidth="8.77734375" defaultRowHeight="14.7" customHeight="1" x14ac:dyDescent="0.3"/>
  <cols>
    <col min="1" max="1" width="9.109375" style="1" customWidth="1"/>
    <col min="2" max="2" width="17" style="1" customWidth="1"/>
    <col min="3" max="3" width="10" style="1" customWidth="1"/>
    <col min="4" max="4" width="8.6640625" style="1" customWidth="1"/>
    <col min="5" max="5" width="8.77734375" style="1" customWidth="1"/>
    <col min="6" max="6" width="9" style="1" customWidth="1"/>
    <col min="7" max="7" width="9" style="13" customWidth="1"/>
    <col min="8" max="8" width="7.33203125" style="13" customWidth="1"/>
    <col min="9" max="9" width="8.109375" style="1" customWidth="1"/>
    <col min="10" max="10" width="7.6640625" style="1" customWidth="1"/>
    <col min="11" max="11" width="8.33203125" style="1" customWidth="1"/>
    <col min="12" max="12" width="11.6640625" style="1" customWidth="1"/>
    <col min="13" max="258" width="8.77734375" style="1" customWidth="1"/>
  </cols>
  <sheetData>
    <row r="1" spans="1:12" ht="30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63</v>
      </c>
      <c r="H1" s="3" t="s">
        <v>65</v>
      </c>
      <c r="I1" s="3" t="s">
        <v>66</v>
      </c>
      <c r="J1" s="3" t="s">
        <v>64</v>
      </c>
      <c r="K1" s="4" t="s">
        <v>6</v>
      </c>
      <c r="L1" s="4" t="s">
        <v>7</v>
      </c>
    </row>
    <row r="2" spans="1:12" ht="15" customHeight="1" x14ac:dyDescent="0.3">
      <c r="A2" s="5" t="s">
        <v>8</v>
      </c>
      <c r="B2" s="5" t="s">
        <v>9</v>
      </c>
      <c r="C2" s="6">
        <v>3</v>
      </c>
      <c r="D2" s="7">
        <v>0</v>
      </c>
      <c r="E2" s="6"/>
      <c r="F2" s="6"/>
      <c r="G2" s="6"/>
      <c r="H2" s="6"/>
      <c r="I2" s="6"/>
      <c r="J2" s="6"/>
      <c r="K2" s="7">
        <f>MAX(C2,E2,G2,I2)+MAX(D2,F2,H2,J2)</f>
        <v>3</v>
      </c>
      <c r="L2" s="8" t="str">
        <f t="shared" ref="L2:L8" si="0">IF(K2&gt;89,"A",IF(K2&gt;79,"B",IF(K2&gt;69,"C",IF(K2&gt;59,"D",IF(K2&gt;44,"E","F")))))</f>
        <v>F</v>
      </c>
    </row>
    <row r="3" spans="1:12" ht="15" customHeight="1" x14ac:dyDescent="0.3">
      <c r="A3" s="5" t="s">
        <v>10</v>
      </c>
      <c r="B3" s="5" t="s">
        <v>11</v>
      </c>
      <c r="C3" s="6">
        <v>8</v>
      </c>
      <c r="D3" s="7">
        <v>0</v>
      </c>
      <c r="E3" s="6">
        <v>1</v>
      </c>
      <c r="F3" s="6">
        <v>0</v>
      </c>
      <c r="G3" s="6">
        <v>2</v>
      </c>
      <c r="H3" s="6"/>
      <c r="I3" s="6"/>
      <c r="J3" s="6"/>
      <c r="K3" s="7">
        <f t="shared" ref="K3:K8" si="1">MAX(C3,E3,G3,I3)+MAX(D3,F3,H3,J3)</f>
        <v>8</v>
      </c>
      <c r="L3" s="8" t="str">
        <f t="shared" si="0"/>
        <v>F</v>
      </c>
    </row>
    <row r="4" spans="1:12" ht="15" customHeight="1" x14ac:dyDescent="0.3">
      <c r="A4" s="5" t="s">
        <v>12</v>
      </c>
      <c r="B4" s="5" t="s">
        <v>13</v>
      </c>
      <c r="C4" s="6">
        <v>2</v>
      </c>
      <c r="D4" s="7">
        <v>0</v>
      </c>
      <c r="E4" s="6"/>
      <c r="F4" s="6"/>
      <c r="G4" s="6"/>
      <c r="H4" s="6"/>
      <c r="I4" s="6"/>
      <c r="J4" s="6"/>
      <c r="K4" s="7">
        <f t="shared" si="1"/>
        <v>2</v>
      </c>
      <c r="L4" s="8" t="str">
        <f t="shared" si="0"/>
        <v>F</v>
      </c>
    </row>
    <row r="5" spans="1:12" ht="15" customHeight="1" x14ac:dyDescent="0.3">
      <c r="A5" s="5" t="s">
        <v>14</v>
      </c>
      <c r="B5" s="5" t="s">
        <v>15</v>
      </c>
      <c r="C5" s="14">
        <v>5</v>
      </c>
      <c r="D5" s="7">
        <v>0</v>
      </c>
      <c r="E5" s="6">
        <v>0</v>
      </c>
      <c r="F5" s="6">
        <v>12</v>
      </c>
      <c r="G5" s="6">
        <v>14</v>
      </c>
      <c r="H5" s="6"/>
      <c r="I5" s="6"/>
      <c r="J5" s="6"/>
      <c r="K5" s="7">
        <f t="shared" si="1"/>
        <v>26</v>
      </c>
      <c r="L5" s="8" t="str">
        <f t="shared" si="0"/>
        <v>F</v>
      </c>
    </row>
    <row r="6" spans="1:12" ht="15" customHeight="1" x14ac:dyDescent="0.3">
      <c r="A6" s="5" t="s">
        <v>16</v>
      </c>
      <c r="B6" s="5" t="s">
        <v>17</v>
      </c>
      <c r="C6" s="6"/>
      <c r="D6" s="6"/>
      <c r="E6" s="6">
        <v>0</v>
      </c>
      <c r="F6" s="6">
        <v>0</v>
      </c>
      <c r="G6" s="6"/>
      <c r="H6" s="6"/>
      <c r="I6" s="6"/>
      <c r="J6" s="6"/>
      <c r="K6" s="7">
        <f t="shared" si="1"/>
        <v>0</v>
      </c>
      <c r="L6" s="8" t="str">
        <f t="shared" si="0"/>
        <v>F</v>
      </c>
    </row>
    <row r="7" spans="1:12" ht="15" customHeight="1" x14ac:dyDescent="0.3">
      <c r="A7" s="9" t="s">
        <v>18</v>
      </c>
      <c r="B7" s="10" t="s">
        <v>19</v>
      </c>
      <c r="C7" s="6"/>
      <c r="D7" s="6"/>
      <c r="E7" s="6">
        <v>0</v>
      </c>
      <c r="F7" s="6">
        <v>0</v>
      </c>
      <c r="G7" s="6"/>
      <c r="H7" s="6"/>
      <c r="I7" s="6"/>
      <c r="J7" s="6"/>
      <c r="K7" s="7">
        <f t="shared" si="1"/>
        <v>0</v>
      </c>
      <c r="L7" s="8" t="str">
        <f t="shared" si="0"/>
        <v>F</v>
      </c>
    </row>
    <row r="8" spans="1:12" ht="15" customHeight="1" x14ac:dyDescent="0.3">
      <c r="A8" s="5" t="s">
        <v>20</v>
      </c>
      <c r="B8" s="5" t="s">
        <v>21</v>
      </c>
      <c r="C8" s="6"/>
      <c r="D8" s="6"/>
      <c r="E8" s="6"/>
      <c r="F8" s="6"/>
      <c r="G8" s="6"/>
      <c r="H8" s="6"/>
      <c r="I8" s="6"/>
      <c r="J8" s="6"/>
      <c r="K8" s="7">
        <f t="shared" si="1"/>
        <v>0</v>
      </c>
      <c r="L8" s="8" t="str">
        <f t="shared" si="0"/>
        <v>F</v>
      </c>
    </row>
  </sheetData>
  <conditionalFormatting sqref="K1:K8">
    <cfRule type="cellIs" dxfId="8" priority="1" stopIfTrue="1" operator="greaterThan">
      <formula>44</formula>
    </cfRule>
  </conditionalFormatting>
  <conditionalFormatting sqref="L2:L8">
    <cfRule type="notContainsText" dxfId="7" priority="3" stopIfTrue="1" operator="notContains" text="F">
      <formula>ISERROR(FIND(UPPER("F"),UPPER(L2)))</formula>
      <formula>"F"</formula>
    </cfRule>
  </conditionalFormatting>
  <pageMargins left="0.7" right="0.7" top="0.75" bottom="0.75" header="0.3" footer="0.3"/>
  <pageSetup scale="99"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7"/>
  <sheetViews>
    <sheetView showGridLines="0" workbookViewId="0">
      <selection activeCell="G8" sqref="G8"/>
    </sheetView>
  </sheetViews>
  <sheetFormatPr defaultColWidth="8.77734375" defaultRowHeight="14.7" customHeight="1" x14ac:dyDescent="0.3"/>
  <cols>
    <col min="1" max="1" width="10.77734375" style="11" customWidth="1"/>
    <col min="2" max="2" width="18.109375" style="11" customWidth="1"/>
    <col min="3" max="3" width="8.33203125" style="11" customWidth="1"/>
    <col min="4" max="5" width="8.77734375" style="11" customWidth="1"/>
    <col min="6" max="6" width="7.77734375" style="11" customWidth="1"/>
    <col min="7" max="8" width="7.77734375" style="13" customWidth="1"/>
    <col min="9" max="9" width="8.44140625" style="11" customWidth="1"/>
    <col min="10" max="10" width="7.44140625" style="11" customWidth="1"/>
    <col min="11" max="11" width="8.109375" style="11" customWidth="1"/>
    <col min="12" max="12" width="10" style="11" customWidth="1"/>
    <col min="13" max="258" width="8.77734375" style="11" customWidth="1"/>
  </cols>
  <sheetData>
    <row r="1" spans="1:12" ht="30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63</v>
      </c>
      <c r="H1" s="3" t="s">
        <v>65</v>
      </c>
      <c r="I1" s="3" t="s">
        <v>66</v>
      </c>
      <c r="J1" s="3" t="s">
        <v>64</v>
      </c>
      <c r="K1" s="4" t="s">
        <v>6</v>
      </c>
      <c r="L1" s="4" t="s">
        <v>7</v>
      </c>
    </row>
    <row r="2" spans="1:12" ht="15" customHeight="1" x14ac:dyDescent="0.3">
      <c r="A2" s="5" t="s">
        <v>10</v>
      </c>
      <c r="B2" s="5" t="s">
        <v>22</v>
      </c>
      <c r="C2" s="6"/>
      <c r="D2" s="6"/>
      <c r="E2" s="6"/>
      <c r="F2" s="6"/>
      <c r="G2" s="6"/>
      <c r="H2" s="6"/>
      <c r="I2" s="6"/>
      <c r="J2" s="6"/>
      <c r="K2" s="7">
        <f t="shared" ref="K2:K7" si="0">MAX(C2,E2,G2,I2)+MAX(D2,F2,H2,J2)</f>
        <v>0</v>
      </c>
      <c r="L2" s="8" t="str">
        <f t="shared" ref="L2:L7" si="1">IF(K2&gt;89,"A",IF(K2&gt;79,"B",IF(K2&gt;69,"C",IF(K2&gt;59,"D",IF(K2&gt;44,"E","F")))))</f>
        <v>F</v>
      </c>
    </row>
    <row r="3" spans="1:12" ht="15" customHeight="1" x14ac:dyDescent="0.3">
      <c r="A3" s="5" t="s">
        <v>12</v>
      </c>
      <c r="B3" s="5" t="s">
        <v>23</v>
      </c>
      <c r="C3" s="6">
        <v>9</v>
      </c>
      <c r="D3" s="7">
        <v>8</v>
      </c>
      <c r="E3" s="6">
        <v>10</v>
      </c>
      <c r="F3" s="6">
        <v>2</v>
      </c>
      <c r="G3" s="6"/>
      <c r="H3" s="6"/>
      <c r="I3" s="6"/>
      <c r="J3" s="6"/>
      <c r="K3" s="7">
        <f t="shared" si="0"/>
        <v>18</v>
      </c>
      <c r="L3" s="8" t="str">
        <f t="shared" si="1"/>
        <v>F</v>
      </c>
    </row>
    <row r="4" spans="1:12" ht="15" customHeight="1" x14ac:dyDescent="0.3">
      <c r="A4" s="5" t="s">
        <v>24</v>
      </c>
      <c r="B4" s="5" t="s">
        <v>25</v>
      </c>
      <c r="C4" s="6"/>
      <c r="D4" s="6"/>
      <c r="E4" s="6"/>
      <c r="F4" s="6"/>
      <c r="G4" s="6"/>
      <c r="H4" s="6"/>
      <c r="I4" s="6"/>
      <c r="J4" s="6"/>
      <c r="K4" s="7">
        <f t="shared" si="0"/>
        <v>0</v>
      </c>
      <c r="L4" s="8" t="str">
        <f t="shared" si="1"/>
        <v>F</v>
      </c>
    </row>
    <row r="5" spans="1:12" ht="15" customHeight="1" x14ac:dyDescent="0.3">
      <c r="A5" s="5" t="s">
        <v>26</v>
      </c>
      <c r="B5" s="5" t="s">
        <v>27</v>
      </c>
      <c r="C5" s="6"/>
      <c r="D5" s="6"/>
      <c r="E5" s="6"/>
      <c r="F5" s="6"/>
      <c r="G5" s="6"/>
      <c r="H5" s="6"/>
      <c r="I5" s="6"/>
      <c r="J5" s="6"/>
      <c r="K5" s="7">
        <f t="shared" si="0"/>
        <v>0</v>
      </c>
      <c r="L5" s="8" t="str">
        <f t="shared" si="1"/>
        <v>F</v>
      </c>
    </row>
    <row r="6" spans="1:12" ht="15" customHeight="1" x14ac:dyDescent="0.3">
      <c r="A6" s="5" t="s">
        <v>28</v>
      </c>
      <c r="B6" s="5" t="s">
        <v>29</v>
      </c>
      <c r="C6" s="6">
        <v>5</v>
      </c>
      <c r="D6" s="7">
        <v>8</v>
      </c>
      <c r="E6" s="6"/>
      <c r="F6" s="6">
        <v>5</v>
      </c>
      <c r="G6" s="6">
        <v>5</v>
      </c>
      <c r="H6" s="6">
        <v>15</v>
      </c>
      <c r="I6" s="6"/>
      <c r="J6" s="6"/>
      <c r="K6" s="7">
        <f t="shared" si="0"/>
        <v>20</v>
      </c>
      <c r="L6" s="8" t="str">
        <f t="shared" si="1"/>
        <v>F</v>
      </c>
    </row>
    <row r="7" spans="1:12" ht="15" customHeight="1" x14ac:dyDescent="0.3">
      <c r="A7" s="5" t="s">
        <v>16</v>
      </c>
      <c r="B7" s="5" t="s">
        <v>30</v>
      </c>
      <c r="C7" s="6">
        <v>6</v>
      </c>
      <c r="D7" s="7">
        <v>5</v>
      </c>
      <c r="E7" s="6">
        <v>16</v>
      </c>
      <c r="F7" s="6">
        <v>12</v>
      </c>
      <c r="G7" s="6">
        <v>16</v>
      </c>
      <c r="H7" s="6">
        <v>30</v>
      </c>
      <c r="I7" s="6"/>
      <c r="J7" s="6"/>
      <c r="K7" s="7">
        <f t="shared" si="0"/>
        <v>46</v>
      </c>
      <c r="L7" s="8" t="str">
        <f t="shared" si="1"/>
        <v>E</v>
      </c>
    </row>
  </sheetData>
  <conditionalFormatting sqref="K1:K7">
    <cfRule type="cellIs" dxfId="6" priority="1" stopIfTrue="1" operator="greaterThan">
      <formula>44</formula>
    </cfRule>
  </conditionalFormatting>
  <conditionalFormatting sqref="L2:L7">
    <cfRule type="notContainsText" dxfId="5" priority="3" stopIfTrue="1" operator="notContains" text="F">
      <formula>ISERROR(FIND(UPPER("F"),UPPER(L2)))</formula>
      <formula>"F"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8"/>
  <sheetViews>
    <sheetView showGridLines="0" workbookViewId="0">
      <selection activeCell="G8" sqref="G8"/>
    </sheetView>
  </sheetViews>
  <sheetFormatPr defaultColWidth="8.77734375" defaultRowHeight="14.7" customHeight="1" x14ac:dyDescent="0.3"/>
  <cols>
    <col min="1" max="1" width="11.6640625" style="12" customWidth="1"/>
    <col min="2" max="2" width="21.33203125" style="12" customWidth="1"/>
    <col min="3" max="3" width="10" style="12" customWidth="1"/>
    <col min="4" max="4" width="8.6640625" style="12" customWidth="1"/>
    <col min="5" max="5" width="10.109375" style="12" customWidth="1"/>
    <col min="6" max="6" width="8.77734375" style="12" customWidth="1"/>
    <col min="7" max="8" width="8.77734375" style="13" customWidth="1"/>
    <col min="9" max="9" width="9.44140625" style="12" customWidth="1"/>
    <col min="10" max="10" width="9.109375" style="12" customWidth="1"/>
    <col min="11" max="11" width="8.33203125" style="12" customWidth="1"/>
    <col min="12" max="12" width="9.77734375" style="12" customWidth="1"/>
    <col min="13" max="258" width="8.77734375" style="12" customWidth="1"/>
  </cols>
  <sheetData>
    <row r="1" spans="1:12" ht="30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63</v>
      </c>
      <c r="H1" s="3" t="s">
        <v>65</v>
      </c>
      <c r="I1" s="3" t="s">
        <v>66</v>
      </c>
      <c r="J1" s="3" t="s">
        <v>64</v>
      </c>
      <c r="K1" s="4" t="s">
        <v>6</v>
      </c>
      <c r="L1" s="4" t="s">
        <v>7</v>
      </c>
    </row>
    <row r="2" spans="1:12" ht="15" customHeight="1" x14ac:dyDescent="0.3">
      <c r="A2" s="5" t="s">
        <v>31</v>
      </c>
      <c r="B2" s="5" t="s">
        <v>32</v>
      </c>
      <c r="C2" s="6">
        <v>11</v>
      </c>
      <c r="D2" s="7">
        <v>12</v>
      </c>
      <c r="E2" s="6">
        <v>4</v>
      </c>
      <c r="F2" s="6">
        <v>27</v>
      </c>
      <c r="G2" s="6">
        <v>25</v>
      </c>
      <c r="H2" s="6"/>
      <c r="I2" s="6"/>
      <c r="J2" s="6"/>
      <c r="K2" s="16">
        <f>MAX(C2,E2,G2,I2)+MAX(D2,F2,H2,J2)</f>
        <v>52</v>
      </c>
      <c r="L2" s="15" t="str">
        <f t="shared" ref="L2:L8" si="0">IF(K2&gt;89,"A",IF(K2&gt;79,"B",IF(K2&gt;69,"C",IF(K2&gt;59,"D",IF(K2&gt;44,"E","F")))))</f>
        <v>E</v>
      </c>
    </row>
    <row r="3" spans="1:12" ht="15" customHeight="1" x14ac:dyDescent="0.3">
      <c r="A3" s="5" t="s">
        <v>34</v>
      </c>
      <c r="B3" s="5" t="s">
        <v>35</v>
      </c>
      <c r="C3" s="6">
        <v>2</v>
      </c>
      <c r="D3" s="7">
        <v>0</v>
      </c>
      <c r="E3" s="6">
        <v>1</v>
      </c>
      <c r="F3" s="6">
        <v>0</v>
      </c>
      <c r="G3" s="6"/>
      <c r="H3" s="6"/>
      <c r="I3" s="6"/>
      <c r="J3" s="6"/>
      <c r="K3" s="16">
        <f t="shared" ref="K3:K8" si="1">MAX(C3,E3,G3,I3)+MAX(D3,F3,H3,J3)</f>
        <v>2</v>
      </c>
      <c r="L3" s="15" t="str">
        <f t="shared" si="0"/>
        <v>F</v>
      </c>
    </row>
    <row r="4" spans="1:12" ht="15" customHeight="1" x14ac:dyDescent="0.3">
      <c r="A4" s="5" t="s">
        <v>36</v>
      </c>
      <c r="B4" s="5" t="s">
        <v>37</v>
      </c>
      <c r="C4" s="6"/>
      <c r="D4" s="6"/>
      <c r="E4" s="6"/>
      <c r="F4" s="6"/>
      <c r="G4" s="6"/>
      <c r="H4" s="6"/>
      <c r="I4" s="6"/>
      <c r="J4" s="6"/>
      <c r="K4" s="16">
        <f t="shared" si="1"/>
        <v>0</v>
      </c>
      <c r="L4" s="15" t="str">
        <f t="shared" si="0"/>
        <v>F</v>
      </c>
    </row>
    <row r="5" spans="1:12" ht="15" customHeight="1" x14ac:dyDescent="0.3">
      <c r="A5" s="5" t="s">
        <v>38</v>
      </c>
      <c r="B5" s="5" t="s">
        <v>39</v>
      </c>
      <c r="C5" s="6">
        <v>9</v>
      </c>
      <c r="D5" s="7">
        <v>12</v>
      </c>
      <c r="E5" s="6">
        <v>13</v>
      </c>
      <c r="F5" s="6">
        <v>10</v>
      </c>
      <c r="G5" s="6">
        <v>13</v>
      </c>
      <c r="H5" s="6">
        <v>15</v>
      </c>
      <c r="I5" s="6"/>
      <c r="J5" s="6"/>
      <c r="K5" s="16">
        <f t="shared" si="1"/>
        <v>28</v>
      </c>
      <c r="L5" s="15" t="str">
        <f t="shared" si="0"/>
        <v>F</v>
      </c>
    </row>
    <row r="6" spans="1:12" ht="15" customHeight="1" x14ac:dyDescent="0.3">
      <c r="A6" s="5" t="s">
        <v>40</v>
      </c>
      <c r="B6" s="5" t="s">
        <v>41</v>
      </c>
      <c r="C6" s="6">
        <v>6</v>
      </c>
      <c r="D6" s="7">
        <v>0</v>
      </c>
      <c r="E6" s="6"/>
      <c r="F6" s="6"/>
      <c r="G6" s="6"/>
      <c r="H6" s="6"/>
      <c r="I6" s="6"/>
      <c r="J6" s="6"/>
      <c r="K6" s="16">
        <f t="shared" si="1"/>
        <v>6</v>
      </c>
      <c r="L6" s="15" t="str">
        <f t="shared" si="0"/>
        <v>F</v>
      </c>
    </row>
    <row r="7" spans="1:12" ht="15" customHeight="1" x14ac:dyDescent="0.3">
      <c r="A7" s="5" t="s">
        <v>42</v>
      </c>
      <c r="B7" s="5" t="s">
        <v>43</v>
      </c>
      <c r="C7" s="6"/>
      <c r="D7" s="6"/>
      <c r="E7" s="6"/>
      <c r="F7" s="6"/>
      <c r="G7" s="6"/>
      <c r="H7" s="6"/>
      <c r="I7" s="6"/>
      <c r="J7" s="6"/>
      <c r="K7" s="16">
        <f t="shared" si="1"/>
        <v>0</v>
      </c>
      <c r="L7" s="15" t="str">
        <f t="shared" si="0"/>
        <v>F</v>
      </c>
    </row>
    <row r="8" spans="1:12" ht="15" customHeight="1" x14ac:dyDescent="0.3">
      <c r="A8" s="5" t="s">
        <v>44</v>
      </c>
      <c r="B8" s="5" t="s">
        <v>45</v>
      </c>
      <c r="C8" s="6">
        <v>4</v>
      </c>
      <c r="D8" s="7">
        <v>12</v>
      </c>
      <c r="E8" s="6">
        <v>2</v>
      </c>
      <c r="F8" s="6">
        <v>12</v>
      </c>
      <c r="G8" s="6">
        <v>0</v>
      </c>
      <c r="H8" s="6">
        <v>0</v>
      </c>
      <c r="I8" s="6"/>
      <c r="J8" s="6"/>
      <c r="K8" s="16">
        <f t="shared" si="1"/>
        <v>16</v>
      </c>
      <c r="L8" s="15" t="str">
        <f t="shared" si="0"/>
        <v>F</v>
      </c>
    </row>
  </sheetData>
  <conditionalFormatting sqref="K1 L2:L8">
    <cfRule type="cellIs" dxfId="4" priority="3" stopIfTrue="1" operator="greaterThan">
      <formula>44</formula>
    </cfRule>
  </conditionalFormatting>
  <conditionalFormatting sqref="K2:K8">
    <cfRule type="cellIs" dxfId="3" priority="2" operator="greaterThan">
      <formula>44</formula>
    </cfRule>
  </conditionalFormatting>
  <conditionalFormatting sqref="L2:L8">
    <cfRule type="cellIs" dxfId="2" priority="1" operator="notEqual">
      <formula>"F"</formula>
    </cfRule>
  </conditionalFormatting>
  <pageMargins left="1" right="1" top="1" bottom="1" header="0.25" footer="0.25"/>
  <pageSetup orientation="portrait" r:id="rId1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X10"/>
  <sheetViews>
    <sheetView showGridLines="0" tabSelected="1" workbookViewId="0">
      <selection activeCell="G11" sqref="G11"/>
    </sheetView>
  </sheetViews>
  <sheetFormatPr defaultColWidth="8.77734375" defaultRowHeight="14.7" customHeight="1" x14ac:dyDescent="0.3"/>
  <cols>
    <col min="1" max="1" width="11.6640625" style="13" customWidth="1"/>
    <col min="2" max="2" width="21.33203125" style="13" customWidth="1"/>
    <col min="3" max="3" width="10" style="13" customWidth="1"/>
    <col min="4" max="4" width="9.6640625" style="13" customWidth="1"/>
    <col min="5" max="5" width="10.109375" style="13" customWidth="1"/>
    <col min="6" max="8" width="9.6640625" style="13" customWidth="1"/>
    <col min="9" max="9" width="9.44140625" style="13" customWidth="1"/>
    <col min="10" max="10" width="9.109375" style="13" customWidth="1"/>
    <col min="11" max="11" width="8.33203125" style="13" customWidth="1"/>
    <col min="12" max="12" width="11.6640625" style="13" customWidth="1"/>
    <col min="13" max="258" width="8.77734375" style="13" customWidth="1"/>
  </cols>
  <sheetData>
    <row r="1" spans="1:12" ht="35.700000000000003" customHeight="1" x14ac:dyDescent="0.3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63</v>
      </c>
      <c r="H1" s="3" t="s">
        <v>65</v>
      </c>
      <c r="I1" s="3" t="s">
        <v>66</v>
      </c>
      <c r="J1" s="3" t="s">
        <v>64</v>
      </c>
      <c r="K1" s="4" t="s">
        <v>6</v>
      </c>
      <c r="L1" s="4" t="s">
        <v>7</v>
      </c>
    </row>
    <row r="2" spans="1:12" ht="15" customHeight="1" x14ac:dyDescent="0.3">
      <c r="A2" s="5" t="s">
        <v>33</v>
      </c>
      <c r="B2" s="5" t="s">
        <v>46</v>
      </c>
      <c r="C2" s="6">
        <v>1</v>
      </c>
      <c r="D2" s="7">
        <v>0</v>
      </c>
      <c r="E2" s="6"/>
      <c r="F2" s="6"/>
      <c r="G2" s="6"/>
      <c r="H2" s="6"/>
      <c r="I2" s="6"/>
      <c r="J2" s="6"/>
      <c r="K2" s="7">
        <f t="shared" ref="K2:K10" si="0">MAX(C2,E2,G2,I2)+MAX(D2,F2,H2,J2)</f>
        <v>1</v>
      </c>
      <c r="L2" s="8" t="str">
        <f t="shared" ref="L2:L10" si="1">IF(K2&gt;89,"A",IF(K2&gt;79,"B",IF(K2&gt;69,"C",IF(K2&gt;59,"D",IF(K2&gt;44,"E","F")))))</f>
        <v>F</v>
      </c>
    </row>
    <row r="3" spans="1:12" ht="15" customHeight="1" x14ac:dyDescent="0.3">
      <c r="A3" s="5" t="s">
        <v>47</v>
      </c>
      <c r="B3" s="5" t="s">
        <v>48</v>
      </c>
      <c r="C3" s="6">
        <v>6</v>
      </c>
      <c r="D3" s="7">
        <v>0</v>
      </c>
      <c r="E3" s="6">
        <v>0</v>
      </c>
      <c r="F3" s="6">
        <v>10</v>
      </c>
      <c r="G3" s="6"/>
      <c r="H3" s="6"/>
      <c r="I3" s="6"/>
      <c r="J3" s="6"/>
      <c r="K3" s="7">
        <f t="shared" si="0"/>
        <v>16</v>
      </c>
      <c r="L3" s="8" t="str">
        <f t="shared" si="1"/>
        <v>F</v>
      </c>
    </row>
    <row r="4" spans="1:12" ht="15" customHeight="1" x14ac:dyDescent="0.3">
      <c r="A4" s="5" t="s">
        <v>49</v>
      </c>
      <c r="B4" s="5" t="s">
        <v>50</v>
      </c>
      <c r="C4" s="6">
        <v>8</v>
      </c>
      <c r="D4" s="7">
        <v>2</v>
      </c>
      <c r="E4" s="6">
        <v>2</v>
      </c>
      <c r="F4" s="6">
        <v>4</v>
      </c>
      <c r="G4" s="6"/>
      <c r="H4" s="6"/>
      <c r="I4" s="6"/>
      <c r="J4" s="6"/>
      <c r="K4" s="7">
        <f t="shared" si="0"/>
        <v>12</v>
      </c>
      <c r="L4" s="8" t="str">
        <f t="shared" si="1"/>
        <v>F</v>
      </c>
    </row>
    <row r="5" spans="1:12" ht="15" customHeight="1" x14ac:dyDescent="0.3">
      <c r="A5" s="5" t="s">
        <v>51</v>
      </c>
      <c r="B5" s="5" t="s">
        <v>52</v>
      </c>
      <c r="C5" s="6">
        <v>7</v>
      </c>
      <c r="D5" s="7">
        <v>12</v>
      </c>
      <c r="E5" s="6">
        <v>16</v>
      </c>
      <c r="F5" s="6">
        <v>17</v>
      </c>
      <c r="G5" s="6">
        <v>15</v>
      </c>
      <c r="H5" s="6">
        <v>15</v>
      </c>
      <c r="I5" s="6"/>
      <c r="J5" s="6"/>
      <c r="K5" s="7">
        <f t="shared" si="0"/>
        <v>33</v>
      </c>
      <c r="L5" s="8" t="str">
        <f t="shared" si="1"/>
        <v>F</v>
      </c>
    </row>
    <row r="6" spans="1:12" ht="15" customHeight="1" x14ac:dyDescent="0.3">
      <c r="A6" s="5" t="s">
        <v>53</v>
      </c>
      <c r="B6" s="5" t="s">
        <v>54</v>
      </c>
      <c r="C6" s="6"/>
      <c r="D6" s="6"/>
      <c r="E6" s="6">
        <v>2</v>
      </c>
      <c r="F6" s="6"/>
      <c r="G6" s="6"/>
      <c r="H6" s="6"/>
      <c r="I6" s="6"/>
      <c r="J6" s="6"/>
      <c r="K6" s="7">
        <f t="shared" si="0"/>
        <v>2</v>
      </c>
      <c r="L6" s="8" t="str">
        <f t="shared" si="1"/>
        <v>F</v>
      </c>
    </row>
    <row r="7" spans="1:12" ht="15" customHeight="1" x14ac:dyDescent="0.3">
      <c r="A7" s="5" t="s">
        <v>55</v>
      </c>
      <c r="B7" s="5" t="s">
        <v>56</v>
      </c>
      <c r="C7" s="6">
        <v>5</v>
      </c>
      <c r="D7" s="7">
        <v>0</v>
      </c>
      <c r="E7" s="6">
        <v>0</v>
      </c>
      <c r="F7" s="6">
        <v>0</v>
      </c>
      <c r="G7" s="6"/>
      <c r="H7" s="6"/>
      <c r="I7" s="6"/>
      <c r="J7" s="6"/>
      <c r="K7" s="7">
        <f t="shared" si="0"/>
        <v>5</v>
      </c>
      <c r="L7" s="8" t="str">
        <f t="shared" si="1"/>
        <v>F</v>
      </c>
    </row>
    <row r="8" spans="1:12" ht="15" customHeight="1" x14ac:dyDescent="0.3">
      <c r="A8" s="5" t="s">
        <v>57</v>
      </c>
      <c r="B8" s="5" t="s">
        <v>58</v>
      </c>
      <c r="C8" s="6">
        <v>2</v>
      </c>
      <c r="D8" s="7">
        <v>5</v>
      </c>
      <c r="E8" s="6">
        <v>8</v>
      </c>
      <c r="F8" s="6">
        <v>9</v>
      </c>
      <c r="G8" s="6">
        <v>0</v>
      </c>
      <c r="H8" s="6">
        <v>0</v>
      </c>
      <c r="I8" s="6"/>
      <c r="J8" s="6"/>
      <c r="K8" s="7">
        <f t="shared" si="0"/>
        <v>17</v>
      </c>
      <c r="L8" s="8" t="str">
        <f t="shared" si="1"/>
        <v>F</v>
      </c>
    </row>
    <row r="9" spans="1:12" ht="15" customHeight="1" x14ac:dyDescent="0.3">
      <c r="A9" s="5" t="s">
        <v>59</v>
      </c>
      <c r="B9" s="5" t="s">
        <v>60</v>
      </c>
      <c r="C9" s="6"/>
      <c r="D9" s="6"/>
      <c r="E9" s="6">
        <v>13</v>
      </c>
      <c r="F9" s="6">
        <v>5</v>
      </c>
      <c r="G9" s="6">
        <v>12</v>
      </c>
      <c r="H9" s="6">
        <v>15</v>
      </c>
      <c r="I9" s="6"/>
      <c r="J9" s="6"/>
      <c r="K9" s="7">
        <f t="shared" si="0"/>
        <v>28</v>
      </c>
      <c r="L9" s="8" t="str">
        <f t="shared" si="1"/>
        <v>F</v>
      </c>
    </row>
    <row r="10" spans="1:12" ht="15" customHeight="1" x14ac:dyDescent="0.3">
      <c r="A10" s="5" t="s">
        <v>61</v>
      </c>
      <c r="B10" s="5" t="s">
        <v>62</v>
      </c>
      <c r="C10" s="6">
        <v>11</v>
      </c>
      <c r="D10" s="7">
        <v>10</v>
      </c>
      <c r="E10" s="6">
        <v>17</v>
      </c>
      <c r="F10" s="6">
        <v>5</v>
      </c>
      <c r="G10" s="6">
        <v>5</v>
      </c>
      <c r="H10" s="6">
        <v>15</v>
      </c>
      <c r="I10" s="6"/>
      <c r="J10" s="6"/>
      <c r="K10" s="7">
        <f t="shared" si="0"/>
        <v>32</v>
      </c>
      <c r="L10" s="8" t="str">
        <f t="shared" si="1"/>
        <v>F</v>
      </c>
    </row>
  </sheetData>
  <conditionalFormatting sqref="K1:K10">
    <cfRule type="cellIs" dxfId="1" priority="1" stopIfTrue="1" operator="greaterThan">
      <formula>44</formula>
    </cfRule>
  </conditionalFormatting>
  <conditionalFormatting sqref="L2:L10">
    <cfRule type="notContainsText" dxfId="0" priority="3" stopIfTrue="1" operator="notContains" text="F">
      <formula>ISERROR(FIND(UPPER("F"),UPPER(L2)))</formula>
      <formula>"F"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DM2A</vt:lpstr>
      <vt:lpstr>DM2B</vt:lpstr>
      <vt:lpstr>DMA</vt:lpstr>
      <vt:lpstr>DMB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zanak</dc:creator>
  <cp:lastModifiedBy>zanak</cp:lastModifiedBy>
  <dcterms:created xsi:type="dcterms:W3CDTF">2020-07-05T11:53:43Z</dcterms:created>
  <dcterms:modified xsi:type="dcterms:W3CDTF">2020-09-09T19:10:03Z</dcterms:modified>
</cp:coreProperties>
</file>