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A" sheetId="1" r:id="rId4"/>
    <sheet name="B" sheetId="2" r:id="rId5"/>
  </sheets>
</workbook>
</file>

<file path=xl/sharedStrings.xml><?xml version="1.0" encoding="utf-8"?>
<sst xmlns="http://schemas.openxmlformats.org/spreadsheetml/2006/main" uniqueCount="57">
  <si>
    <t>Broj indeksa</t>
  </si>
  <si>
    <t>Prezime i ime</t>
  </si>
  <si>
    <t>test, max=20</t>
  </si>
  <si>
    <t xml:space="preserve">popravni test </t>
  </si>
  <si>
    <t>kolokvijum, max=40</t>
  </si>
  <si>
    <t>popr. kol.</t>
  </si>
  <si>
    <t>sept. kol.</t>
  </si>
  <si>
    <t>završni, teorija</t>
  </si>
  <si>
    <t>završni, zadaci</t>
  </si>
  <si>
    <t>popravni zav. t</t>
  </si>
  <si>
    <t>popravni zav. z.</t>
  </si>
  <si>
    <t>sept. teorija</t>
  </si>
  <si>
    <t>sept. zadaci</t>
  </si>
  <si>
    <t>ukupno</t>
  </si>
  <si>
    <t>predlog ocjene</t>
  </si>
  <si>
    <t>7/2017</t>
  </si>
  <si>
    <t>Ćuković Sara</t>
  </si>
  <si>
    <t>E</t>
  </si>
  <si>
    <t>10/2017</t>
  </si>
  <si>
    <t>Strunjaš Sanja</t>
  </si>
  <si>
    <t>F</t>
  </si>
  <si>
    <t>11/2017</t>
  </si>
  <si>
    <t>Junčaj Teuta</t>
  </si>
  <si>
    <t>16/2017</t>
  </si>
  <si>
    <t>Pejović Ana</t>
  </si>
  <si>
    <t>1/2017</t>
  </si>
  <si>
    <t>Ljuljić Marina</t>
  </si>
  <si>
    <t>4/2017</t>
  </si>
  <si>
    <t>Beljkaš Jana</t>
  </si>
  <si>
    <t>5/2017</t>
  </si>
  <si>
    <t>Đukanović Marija</t>
  </si>
  <si>
    <t>6/2017</t>
  </si>
  <si>
    <t>Bulajić Ana</t>
  </si>
  <si>
    <t>Šikmanović Nikolina</t>
  </si>
  <si>
    <t>8/2017</t>
  </si>
  <si>
    <t>Popović Dijana</t>
  </si>
  <si>
    <t>Stamatović Dušan</t>
  </si>
  <si>
    <t>15/2017</t>
  </si>
  <si>
    <t>Jovović Vuk</t>
  </si>
  <si>
    <t>B</t>
  </si>
  <si>
    <t>Rakočević Marijana</t>
  </si>
  <si>
    <t>18/2017</t>
  </si>
  <si>
    <t>Pejović Balša</t>
  </si>
  <si>
    <t>24/2017</t>
  </si>
  <si>
    <t>Božović Anđela</t>
  </si>
  <si>
    <t>26/2017</t>
  </si>
  <si>
    <t>Lalić Ana</t>
  </si>
  <si>
    <t>29/2017</t>
  </si>
  <si>
    <t>Marinković Anđela</t>
  </si>
  <si>
    <t>30/2017</t>
  </si>
  <si>
    <t>Obradović Jana</t>
  </si>
  <si>
    <t>33/2017</t>
  </si>
  <si>
    <t>Živković Tanja</t>
  </si>
  <si>
    <t>34/2017</t>
  </si>
  <si>
    <t>Komnenović Miloš</t>
  </si>
  <si>
    <t>40/2017</t>
  </si>
  <si>
    <t>Milatović Aleksandar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</si>
</sst>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b val="1"/>
      <sz val="11"/>
      <color indexed="8"/>
      <name val="Calibri"/>
    </font>
    <font>
      <b val="1"/>
      <sz val="7"/>
      <color indexed="8"/>
      <name val="Calibri"/>
    </font>
    <font>
      <b val="1"/>
      <sz val="7"/>
      <color indexed="11"/>
      <name val="Calibri"/>
    </font>
    <font>
      <b val="1"/>
      <sz val="7"/>
      <color indexed="12"/>
      <name val="Calibri"/>
    </font>
    <font>
      <b val="1"/>
      <sz val="9"/>
      <color indexed="8"/>
      <name val="Calibri"/>
    </font>
    <font>
      <sz val="11"/>
      <color indexed="11"/>
      <name val="Calibri"/>
    </font>
    <font>
      <sz val="11"/>
      <color indexed="13"/>
      <name val="Calibri"/>
    </font>
    <font>
      <sz val="11"/>
      <color indexed="12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2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49" fontId="3" fillId="2" borderId="1" applyNumberFormat="1" applyFont="1" applyFill="1" applyBorder="1" applyAlignment="1" applyProtection="0">
      <alignment vertical="bottom"/>
    </xf>
    <xf numFmtId="49" fontId="4" fillId="2" borderId="1" applyNumberFormat="1" applyFont="1" applyFill="1" applyBorder="1" applyAlignment="1" applyProtection="0">
      <alignment horizontal="center" vertical="bottom"/>
    </xf>
    <xf numFmtId="49" fontId="5" fillId="2" borderId="1" applyNumberFormat="1" applyFont="1" applyFill="1" applyBorder="1" applyAlignment="1" applyProtection="0">
      <alignment horizontal="center" vertical="bottom"/>
    </xf>
    <xf numFmtId="49" fontId="6" fillId="2" borderId="1" applyNumberFormat="1" applyFont="1" applyFill="1" applyBorder="1" applyAlignment="1" applyProtection="0">
      <alignment horizontal="center" vertical="bottom"/>
    </xf>
    <xf numFmtId="49" fontId="7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vertical="bottom"/>
    </xf>
    <xf numFmtId="0" fontId="0" fillId="2" borderId="1" applyNumberFormat="1" applyFont="1" applyFill="1" applyBorder="1" applyAlignment="1" applyProtection="0">
      <alignment horizontal="center" vertical="bottom"/>
    </xf>
    <xf numFmtId="0" fontId="8" fillId="2" borderId="1" applyNumberFormat="1" applyFont="1" applyFill="1" applyBorder="1" applyAlignment="1" applyProtection="0">
      <alignment horizontal="center" vertical="bottom"/>
    </xf>
    <xf numFmtId="0" fontId="9" fillId="2" borderId="1" applyNumberFormat="1" applyFont="1" applyFill="1" applyBorder="1" applyAlignment="1" applyProtection="0">
      <alignment horizontal="center" vertical="bottom"/>
    </xf>
    <xf numFmtId="0" fontId="10" fillId="2" borderId="1" applyNumberFormat="1" applyFont="1" applyFill="1" applyBorder="1" applyAlignment="1" applyProtection="0">
      <alignment horizontal="center" vertical="bottom"/>
    </xf>
    <xf numFmtId="49" fontId="0" fillId="2" borderId="1" applyNumberFormat="1" applyFont="1" applyFill="1" applyBorder="1" applyAlignment="1" applyProtection="0">
      <alignment horizontal="center" vertical="bottom"/>
    </xf>
    <xf numFmtId="0" fontId="0" fillId="2" borderId="1" applyNumberFormat="0" applyFont="1" applyFill="1" applyBorder="1" applyAlignment="1" applyProtection="0">
      <alignment horizontal="center" vertical="bottom"/>
    </xf>
    <xf numFmtId="0" fontId="10" fillId="2" borderId="1" applyNumberFormat="0" applyFont="1" applyFill="1" applyBorder="1" applyAlignment="1" applyProtection="0">
      <alignment horizontal="center" vertical="bottom"/>
    </xf>
    <xf numFmtId="0" fontId="0" applyNumberFormat="1" applyFont="1" applyFill="0" applyBorder="0" applyAlignment="1" applyProtection="0">
      <alignment vertical="bottom"/>
    </xf>
  </cellXfs>
  <cellStyles count="1">
    <cellStyle name="Normal" xfId="0" builtinId="0"/>
  </cellStyles>
  <dxfs count="4">
    <dxf>
      <font>
        <b val="1"/>
        <color rgb="00000000"/>
      </font>
    </dxf>
    <dxf>
      <font>
        <b val="1"/>
        <color rgb="ff000000"/>
      </font>
    </dxf>
    <dxf>
      <font>
        <b val="1"/>
        <color rgb="00000000"/>
      </font>
    </dxf>
    <dxf>
      <font>
        <b val="1"/>
        <color rgb="ff00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ff2600"/>
      <rgbColor rgb="ff0432ff"/>
      <rgbColor rgb="ff0432ff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  <a:effectStyle>
          <a:effectLst>
            <a:outerShdw sx="100000" sy="100000" kx="0" ky="0" algn="b" rotWithShape="0" blurRad="38100" dist="23000" dir="540000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3000" dir="540000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sheet1.xml><?xml version="1.0" encoding="utf-8"?>
<worksheet xmlns:r="http://schemas.openxmlformats.org/officeDocument/2006/relationships" xmlns="http://schemas.openxmlformats.org/spreadsheetml/2006/main">
  <dimension ref="A1:O5"/>
  <sheetViews>
    <sheetView workbookViewId="0" showGridLines="0" defaultGridColor="1"/>
  </sheetViews>
  <sheetFormatPr defaultColWidth="8.83333" defaultRowHeight="14.65" customHeight="1" outlineLevelRow="0" outlineLevelCol="0"/>
  <cols>
    <col min="1" max="1" width="11.6719" style="1" customWidth="1"/>
    <col min="2" max="2" width="17.0391" style="1" customWidth="1"/>
    <col min="3" max="3" width="9.96875" style="1" customWidth="1"/>
    <col min="4" max="4" width="8.67188" style="1" customWidth="1"/>
    <col min="5" max="5" width="12.1719" style="1" customWidth="1"/>
    <col min="6" max="6" width="6.35156" style="1" customWidth="1"/>
    <col min="7" max="7" width="6.35156" style="1" customWidth="1"/>
    <col min="8" max="8" width="9.5" style="1" customWidth="1"/>
    <col min="9" max="9" width="9.17188" style="1" customWidth="1"/>
    <col min="10" max="10" width="9.17188" style="1" customWidth="1"/>
    <col min="11" max="11" width="9.67188" style="1" customWidth="1"/>
    <col min="12" max="12" width="9.67188" style="1" customWidth="1"/>
    <col min="13" max="13" width="9.67188" style="1" customWidth="1"/>
    <col min="14" max="14" width="8.32812" style="1" customWidth="1"/>
    <col min="15" max="15" width="11.6719" style="1" customWidth="1"/>
    <col min="16" max="256" width="8.85156" style="1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4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5">
        <v>11</v>
      </c>
      <c r="M1" t="s" s="5">
        <v>12</v>
      </c>
      <c r="N1" t="s" s="6">
        <v>13</v>
      </c>
      <c r="O1" t="s" s="6">
        <v>14</v>
      </c>
    </row>
    <row r="2" ht="15" customHeight="1">
      <c r="A2" t="s" s="7">
        <v>15</v>
      </c>
      <c r="B2" t="s" s="7">
        <v>16</v>
      </c>
      <c r="C2" s="8">
        <v>15</v>
      </c>
      <c r="D2" s="8"/>
      <c r="E2" s="8">
        <v>14</v>
      </c>
      <c r="F2" s="8"/>
      <c r="G2" s="9"/>
      <c r="H2" s="8">
        <v>8</v>
      </c>
      <c r="I2" s="8">
        <v>2</v>
      </c>
      <c r="J2" s="8">
        <v>3</v>
      </c>
      <c r="K2" s="8">
        <v>4</v>
      </c>
      <c r="L2" s="10">
        <v>20</v>
      </c>
      <c r="M2" s="11"/>
      <c r="N2" s="8">
        <f>MAX(C2,D2)+MAX(E2,F2,G2)+MAX(H2+I2,J2+K2,L2+M2)</f>
        <v>49</v>
      </c>
      <c r="O2" t="s" s="12">
        <f>IF(N2&gt;89,"A",IF(N2&gt;79,"B",IF(N2&gt;69,"C",IF(N2&gt;59,"D",IF(N2&gt;44,"E","F")))))</f>
        <v>17</v>
      </c>
    </row>
    <row r="3" ht="15" customHeight="1">
      <c r="A3" t="s" s="7">
        <v>18</v>
      </c>
      <c r="B3" t="s" s="7">
        <v>19</v>
      </c>
      <c r="C3" s="8">
        <v>18</v>
      </c>
      <c r="D3" s="8"/>
      <c r="E3" s="8">
        <v>1</v>
      </c>
      <c r="F3" s="8">
        <v>8</v>
      </c>
      <c r="G3" s="9"/>
      <c r="H3" s="8">
        <v>3</v>
      </c>
      <c r="I3" s="8">
        <v>2</v>
      </c>
      <c r="J3" s="8">
        <v>5</v>
      </c>
      <c r="K3" s="8">
        <v>3</v>
      </c>
      <c r="L3" s="10"/>
      <c r="M3" s="11"/>
      <c r="N3" s="8">
        <f>MAX(C3,D3)+MAX(E3,F3,G3)+MAX(H3+I3,J3+K3,L3+M3)</f>
        <v>34</v>
      </c>
      <c r="O3" t="s" s="12">
        <f>IF(N3&gt;89,"A",IF(N3&gt;79,"B",IF(N3&gt;69,"C",IF(N3&gt;59,"D",IF(N3&gt;44,"E","F")))))</f>
        <v>20</v>
      </c>
    </row>
    <row r="4" ht="15" customHeight="1">
      <c r="A4" t="s" s="7">
        <v>21</v>
      </c>
      <c r="B4" t="s" s="7">
        <v>22</v>
      </c>
      <c r="C4" s="8">
        <v>14</v>
      </c>
      <c r="D4" s="8">
        <v>3</v>
      </c>
      <c r="E4" s="8">
        <v>4</v>
      </c>
      <c r="F4" s="8">
        <v>15</v>
      </c>
      <c r="G4" s="9"/>
      <c r="H4" s="8">
        <v>14</v>
      </c>
      <c r="I4" s="8">
        <v>12</v>
      </c>
      <c r="J4" s="8"/>
      <c r="K4" s="13"/>
      <c r="L4" s="10"/>
      <c r="M4" s="14"/>
      <c r="N4" s="8">
        <f>MAX(C4,D4)+MAX(E4,F4,G4)+MAX(H4+I4,J4+K4,L4+M4)</f>
        <v>55</v>
      </c>
      <c r="O4" t="s" s="12">
        <f>IF(N4&gt;89,"A",IF(N4&gt;79,"B",IF(N4&gt;69,"C",IF(N4&gt;59,"D",IF(N4&gt;44,"E","F")))))</f>
        <v>17</v>
      </c>
    </row>
    <row r="5" ht="15" customHeight="1">
      <c r="A5" t="s" s="7">
        <v>23</v>
      </c>
      <c r="B5" t="s" s="7">
        <v>24</v>
      </c>
      <c r="C5" s="8">
        <v>5</v>
      </c>
      <c r="D5" s="8">
        <v>2</v>
      </c>
      <c r="E5" s="8">
        <v>1</v>
      </c>
      <c r="F5" s="8">
        <v>2</v>
      </c>
      <c r="G5" s="9">
        <v>6</v>
      </c>
      <c r="H5" s="8">
        <v>16</v>
      </c>
      <c r="I5" s="8">
        <v>5</v>
      </c>
      <c r="J5" s="8">
        <v>14</v>
      </c>
      <c r="K5" s="8">
        <v>5</v>
      </c>
      <c r="L5" s="10">
        <v>10</v>
      </c>
      <c r="M5" s="11">
        <v>2</v>
      </c>
      <c r="N5" s="8">
        <f>MAX(C5,D5)+MAX(E5,F5,G5)+MAX(H5+I5,J5+K5,L5+M5)</f>
        <v>32</v>
      </c>
      <c r="O5" t="s" s="12">
        <f>IF(N5&gt;89,"A",IF(N5&gt;79,"B",IF(N5&gt;69,"C",IF(N5&gt;59,"D",IF(N5&gt;44,"E","F")))))</f>
        <v>20</v>
      </c>
    </row>
  </sheetData>
  <conditionalFormatting sqref="N1:N5">
    <cfRule type="cellIs" dxfId="0" priority="1" operator="greaterThan" stopIfTrue="1">
      <formula>44</formula>
    </cfRule>
  </conditionalFormatting>
  <conditionalFormatting sqref="O2:O5">
    <cfRule type="notContainsText" dxfId="1" priority="1" stopIfTrue="1" text="F">
      <formula>ISERROR(FIND(UPPER("F"),UPPER(O2)))</formula>
      <formula>"F"</formula>
    </cfRule>
  </conditionalFormatting>
  <pageMargins left="0.7" right="0.7" top="0.75" bottom="0.75" header="0.3" footer="0.3"/>
  <pageSetup firstPageNumber="1" fitToHeight="1" fitToWidth="1" scale="70" useFirstPageNumber="0" orientation="landscape" pageOrder="downThenOver"/>
  <headerFooter>
    <oddFooter>&amp;C&amp;"Helvetica,Regular"&amp;12&amp;K000000&amp;P</oddFooter>
  </headerFooter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8"/>
  <sheetViews>
    <sheetView workbookViewId="0" showGridLines="0" defaultGridColor="1"/>
  </sheetViews>
  <sheetFormatPr defaultColWidth="8.83333" defaultRowHeight="14.75" customHeight="1" outlineLevelRow="0" outlineLevelCol="0"/>
  <cols>
    <col min="1" max="1" width="12.6719" style="15" customWidth="1"/>
    <col min="2" max="2" width="19.3438" style="15" customWidth="1"/>
    <col min="3" max="3" width="8.35156" style="15" customWidth="1"/>
    <col min="4" max="4" width="8.90625" style="15" customWidth="1"/>
    <col min="5" max="5" width="12.1719" style="15" customWidth="1"/>
    <col min="6" max="6" width="7.85156" style="15" customWidth="1"/>
    <col min="7" max="7" width="7.85156" style="15" customWidth="1"/>
    <col min="8" max="8" width="10.3594" style="15" customWidth="1"/>
    <col min="9" max="9" width="9.24219" style="15" customWidth="1"/>
    <col min="10" max="10" width="8.53906" style="15" customWidth="1"/>
    <col min="11" max="11" width="9.67188" style="15" customWidth="1"/>
    <col min="12" max="12" width="8.36719" style="15" customWidth="1"/>
    <col min="13" max="13" width="8.36719" style="15" customWidth="1"/>
    <col min="14" max="14" width="8.14844" style="15" customWidth="1"/>
    <col min="15" max="15" width="11.6719" style="15" customWidth="1"/>
    <col min="16" max="256" width="8.85156" style="15" customWidth="1"/>
  </cols>
  <sheetData>
    <row r="1" ht="15" customHeight="1">
      <c r="A1" t="s" s="2">
        <v>0</v>
      </c>
      <c r="B1" t="s" s="2">
        <v>1</v>
      </c>
      <c r="C1" t="s" s="3">
        <v>2</v>
      </c>
      <c r="D1" t="s" s="3">
        <v>3</v>
      </c>
      <c r="E1" t="s" s="3">
        <v>4</v>
      </c>
      <c r="F1" t="s" s="3">
        <v>5</v>
      </c>
      <c r="G1" t="s" s="4">
        <v>6</v>
      </c>
      <c r="H1" t="s" s="3">
        <v>7</v>
      </c>
      <c r="I1" t="s" s="3">
        <v>8</v>
      </c>
      <c r="J1" t="s" s="3">
        <v>9</v>
      </c>
      <c r="K1" t="s" s="3">
        <v>10</v>
      </c>
      <c r="L1" t="s" s="5">
        <v>11</v>
      </c>
      <c r="M1" t="s" s="5">
        <v>12</v>
      </c>
      <c r="N1" t="s" s="6">
        <v>13</v>
      </c>
      <c r="O1" t="s" s="6">
        <v>14</v>
      </c>
    </row>
    <row r="2" ht="15" customHeight="1">
      <c r="A2" t="s" s="7">
        <v>25</v>
      </c>
      <c r="B2" t="s" s="7">
        <v>26</v>
      </c>
      <c r="C2" s="8">
        <v>14</v>
      </c>
      <c r="D2" s="8">
        <v>1</v>
      </c>
      <c r="E2" s="8">
        <v>10</v>
      </c>
      <c r="F2" s="8">
        <v>8</v>
      </c>
      <c r="G2" s="9">
        <v>11</v>
      </c>
      <c r="H2" s="8">
        <v>6</v>
      </c>
      <c r="I2" s="8">
        <v>5</v>
      </c>
      <c r="J2" s="8">
        <v>5</v>
      </c>
      <c r="K2" s="8">
        <v>5</v>
      </c>
      <c r="L2" s="10">
        <v>18</v>
      </c>
      <c r="M2" s="11">
        <v>4</v>
      </c>
      <c r="N2" s="8">
        <f>MAX(C2,D2)+MAX(E2,F2,G2)+MAX(H2+I2,J2+K2,L2+M2)</f>
        <v>47</v>
      </c>
      <c r="O2" t="s" s="12">
        <f>IF(N2&gt;89,"A",IF(N2&gt;79,"B",IF(N2&gt;69,"C",IF(N2&gt;59,"D",IF(N2&gt;44,"E","F")))))</f>
        <v>17</v>
      </c>
    </row>
    <row r="3" ht="15" customHeight="1">
      <c r="A3" t="s" s="7">
        <v>27</v>
      </c>
      <c r="B3" t="s" s="7">
        <v>28</v>
      </c>
      <c r="C3" s="8">
        <v>15</v>
      </c>
      <c r="D3" s="8">
        <v>3</v>
      </c>
      <c r="E3" s="8">
        <v>2</v>
      </c>
      <c r="F3" s="8">
        <v>7</v>
      </c>
      <c r="G3" s="9"/>
      <c r="H3" s="8">
        <v>12</v>
      </c>
      <c r="I3" s="8">
        <v>12</v>
      </c>
      <c r="J3" s="8"/>
      <c r="K3" s="13"/>
      <c r="L3" s="10"/>
      <c r="M3" s="14"/>
      <c r="N3" s="8">
        <f>MAX(C3,D3)+MAX(E3,F3,G3)+MAX(H3+I3,J3+K3,L3+M3)</f>
        <v>46</v>
      </c>
      <c r="O3" t="s" s="12">
        <f>IF(N3&gt;89,"A",IF(N3&gt;79,"B",IF(N3&gt;69,"C",IF(N3&gt;59,"D",IF(N3&gt;44,"E","F")))))</f>
        <v>17</v>
      </c>
    </row>
    <row r="4" ht="15" customHeight="1">
      <c r="A4" t="s" s="7">
        <v>29</v>
      </c>
      <c r="B4" t="s" s="7">
        <v>30</v>
      </c>
      <c r="C4" s="8">
        <v>14</v>
      </c>
      <c r="D4" s="8">
        <v>14</v>
      </c>
      <c r="E4" s="8">
        <v>8</v>
      </c>
      <c r="F4" s="8">
        <v>8</v>
      </c>
      <c r="G4" s="9"/>
      <c r="H4" s="8">
        <v>9</v>
      </c>
      <c r="I4" s="8">
        <v>5</v>
      </c>
      <c r="J4" s="8">
        <v>16</v>
      </c>
      <c r="K4" s="8">
        <v>9</v>
      </c>
      <c r="L4" s="10"/>
      <c r="M4" s="11"/>
      <c r="N4" s="8">
        <f>MAX(C4,D4)+MAX(E4,F4,G4)+MAX(H4+I4,J4+K4,L4+M4)</f>
        <v>47</v>
      </c>
      <c r="O4" t="s" s="12">
        <f>IF(N4&gt;89,"A",IF(N4&gt;79,"B",IF(N4&gt;69,"C",IF(N4&gt;59,"D",IF(N4&gt;44,"E","F")))))</f>
        <v>17</v>
      </c>
    </row>
    <row r="5" ht="15" customHeight="1">
      <c r="A5" t="s" s="7">
        <v>31</v>
      </c>
      <c r="B5" t="s" s="7">
        <v>32</v>
      </c>
      <c r="C5" s="8">
        <v>10</v>
      </c>
      <c r="D5" s="8">
        <v>1</v>
      </c>
      <c r="E5" s="8">
        <v>6</v>
      </c>
      <c r="F5" s="8">
        <v>10</v>
      </c>
      <c r="G5" s="9">
        <v>6</v>
      </c>
      <c r="H5" s="8">
        <v>10</v>
      </c>
      <c r="I5" s="8">
        <v>5</v>
      </c>
      <c r="J5" s="8">
        <v>0</v>
      </c>
      <c r="K5" s="8">
        <v>5</v>
      </c>
      <c r="L5" s="10">
        <v>19</v>
      </c>
      <c r="M5" s="11">
        <v>6</v>
      </c>
      <c r="N5" s="8">
        <f>MAX(C5,D5)+MAX(E5,F5,G5)+MAX(H5+I5,J5+K5,L5+M5)</f>
        <v>45</v>
      </c>
      <c r="O5" t="s" s="12">
        <f>IF(N5&gt;89,"A",IF(N5&gt;79,"B",IF(N5&gt;69,"C",IF(N5&gt;59,"D",IF(N5&gt;44,"E","F")))))</f>
        <v>17</v>
      </c>
    </row>
    <row r="6" ht="15" customHeight="1">
      <c r="A6" t="s" s="7">
        <v>15</v>
      </c>
      <c r="B6" t="s" s="7">
        <v>33</v>
      </c>
      <c r="C6" s="8"/>
      <c r="D6" s="8">
        <v>1</v>
      </c>
      <c r="E6" s="8"/>
      <c r="F6" s="8"/>
      <c r="G6" s="9"/>
      <c r="H6" s="8"/>
      <c r="I6" s="13"/>
      <c r="J6" s="8"/>
      <c r="K6" s="13"/>
      <c r="L6" s="10"/>
      <c r="M6" s="14"/>
      <c r="N6" s="8">
        <f>MAX(C6,D6)+MAX(E6,F6,G6)+MAX(H6+I6,J6+K6,L6+M6)</f>
        <v>1</v>
      </c>
      <c r="O6" t="s" s="12">
        <f>IF(N6&gt;89,"A",IF(N6&gt;79,"B",IF(N6&gt;69,"C",IF(N6&gt;59,"D",IF(N6&gt;44,"E","F")))))</f>
        <v>20</v>
      </c>
    </row>
    <row r="7" ht="15" customHeight="1">
      <c r="A7" t="s" s="7">
        <v>34</v>
      </c>
      <c r="B7" t="s" s="7">
        <v>35</v>
      </c>
      <c r="C7" s="8">
        <v>1</v>
      </c>
      <c r="D7" s="8">
        <v>0</v>
      </c>
      <c r="E7" s="8">
        <v>0</v>
      </c>
      <c r="F7" s="8">
        <v>2</v>
      </c>
      <c r="G7" s="9"/>
      <c r="H7" s="8"/>
      <c r="I7" s="13"/>
      <c r="J7" s="8"/>
      <c r="K7" s="13"/>
      <c r="L7" s="10"/>
      <c r="M7" s="14"/>
      <c r="N7" s="8">
        <f>MAX(C7,D7)+MAX(E7,F7,G7)+MAX(H7+I7,J7+K7,L7+M7)</f>
        <v>3</v>
      </c>
      <c r="O7" t="s" s="12">
        <f>IF(N7&gt;89,"A",IF(N7&gt;79,"B",IF(N7&gt;69,"C",IF(N7&gt;59,"D",IF(N7&gt;44,"E","F")))))</f>
        <v>20</v>
      </c>
    </row>
    <row r="8" ht="15" customHeight="1">
      <c r="A8" t="s" s="7">
        <v>21</v>
      </c>
      <c r="B8" t="s" s="7">
        <v>36</v>
      </c>
      <c r="C8" s="8">
        <v>14</v>
      </c>
      <c r="D8" s="8">
        <v>4</v>
      </c>
      <c r="E8" s="8">
        <v>6</v>
      </c>
      <c r="F8" s="8">
        <v>11</v>
      </c>
      <c r="G8" s="9"/>
      <c r="H8" s="8">
        <v>20</v>
      </c>
      <c r="I8" s="8">
        <v>2</v>
      </c>
      <c r="J8" s="8"/>
      <c r="K8" s="13"/>
      <c r="L8" s="10"/>
      <c r="M8" s="14"/>
      <c r="N8" s="8">
        <f>MAX(C8,D8)+MAX(E8,F8,G8)+MAX(H8+I8,J8+K8,L8+M8)</f>
        <v>47</v>
      </c>
      <c r="O8" t="s" s="12">
        <f>IF(N8&gt;89,"A",IF(N8&gt;79,"B",IF(N8&gt;69,"C",IF(N8&gt;59,"D",IF(N8&gt;44,"E","F")))))</f>
        <v>17</v>
      </c>
    </row>
    <row r="9" ht="15" customHeight="1">
      <c r="A9" t="s" s="7">
        <v>37</v>
      </c>
      <c r="B9" t="s" s="7">
        <v>38</v>
      </c>
      <c r="C9" s="8">
        <v>18</v>
      </c>
      <c r="D9" s="8">
        <v>12</v>
      </c>
      <c r="E9" s="8">
        <v>32</v>
      </c>
      <c r="F9" s="8"/>
      <c r="G9" s="9"/>
      <c r="H9" s="8">
        <v>20</v>
      </c>
      <c r="I9" s="8">
        <v>15</v>
      </c>
      <c r="J9" s="8">
        <v>18</v>
      </c>
      <c r="K9" s="8">
        <v>18</v>
      </c>
      <c r="L9" s="10"/>
      <c r="M9" s="11"/>
      <c r="N9" s="8">
        <f>MAX(C9,D9)+MAX(E9,F9,G9)+MAX(H9+I9,J9+K9,L9+M9)</f>
        <v>86</v>
      </c>
      <c r="O9" t="s" s="12">
        <f>IF(N9&gt;89,"A",IF(N9&gt;79,"B",IF(N9&gt;69,"C",IF(N9&gt;59,"D",IF(N9&gt;44,"E","F")))))</f>
        <v>39</v>
      </c>
    </row>
    <row r="10" ht="15" customHeight="1">
      <c r="A10" t="s" s="7">
        <v>23</v>
      </c>
      <c r="B10" t="s" s="7">
        <v>40</v>
      </c>
      <c r="C10" s="8">
        <v>10</v>
      </c>
      <c r="D10" s="8">
        <v>1</v>
      </c>
      <c r="E10" s="8">
        <v>2</v>
      </c>
      <c r="F10" s="8">
        <v>1</v>
      </c>
      <c r="G10" s="9">
        <v>10</v>
      </c>
      <c r="H10" s="8">
        <v>3</v>
      </c>
      <c r="I10" s="8">
        <v>4</v>
      </c>
      <c r="J10" s="8">
        <v>1</v>
      </c>
      <c r="K10" s="8">
        <v>4</v>
      </c>
      <c r="L10" s="10">
        <v>5</v>
      </c>
      <c r="M10" s="11">
        <v>3</v>
      </c>
      <c r="N10" s="8">
        <f>MAX(C10,D10)+MAX(E10,F10,G10)+MAX(H10+I10,J10+K10,L10+M10)</f>
        <v>28</v>
      </c>
      <c r="O10" t="s" s="12">
        <f>IF(N10&gt;89,"A",IF(N10&gt;79,"B",IF(N10&gt;69,"C",IF(N10&gt;59,"D",IF(N10&gt;44,"E","F")))))</f>
        <v>20</v>
      </c>
    </row>
    <row r="11" ht="15" customHeight="1">
      <c r="A11" t="s" s="7">
        <v>41</v>
      </c>
      <c r="B11" t="s" s="7">
        <v>42</v>
      </c>
      <c r="C11" s="8"/>
      <c r="D11" s="8"/>
      <c r="E11" s="8"/>
      <c r="F11" s="8"/>
      <c r="G11" s="9"/>
      <c r="H11" s="8"/>
      <c r="I11" s="13"/>
      <c r="J11" s="8"/>
      <c r="K11" s="13"/>
      <c r="L11" s="10"/>
      <c r="M11" s="14"/>
      <c r="N11" s="8">
        <f>MAX(C11,D11)+MAX(E11,F11,G11)+MAX(H11+I11,J11+K11,L11+M11)</f>
        <v>0</v>
      </c>
      <c r="O11" t="s" s="12">
        <f>IF(N11&gt;89,"A",IF(N11&gt;79,"B",IF(N11&gt;69,"C",IF(N11&gt;59,"D",IF(N11&gt;44,"E","F")))))</f>
        <v>20</v>
      </c>
    </row>
    <row r="12" ht="15" customHeight="1">
      <c r="A12" t="s" s="7">
        <v>43</v>
      </c>
      <c r="B12" t="s" s="7">
        <v>44</v>
      </c>
      <c r="C12" s="8">
        <v>15</v>
      </c>
      <c r="D12" s="8"/>
      <c r="E12" s="8">
        <v>8</v>
      </c>
      <c r="F12" s="8">
        <v>10</v>
      </c>
      <c r="G12" s="9">
        <v>6</v>
      </c>
      <c r="H12" s="8">
        <v>11</v>
      </c>
      <c r="I12" s="8">
        <v>4</v>
      </c>
      <c r="J12" s="8">
        <v>12</v>
      </c>
      <c r="K12" s="8">
        <v>1</v>
      </c>
      <c r="L12" s="10">
        <v>15</v>
      </c>
      <c r="M12" s="11">
        <v>8</v>
      </c>
      <c r="N12" s="8">
        <f>MAX(C12,D12)+MAX(E12,F12,G12)+MAX(H12+I12,J12+K12,L12+M12)</f>
        <v>48</v>
      </c>
      <c r="O12" t="s" s="12">
        <f>IF(N12&gt;89,"A",IF(N12&gt;79,"B",IF(N12&gt;69,"C",IF(N12&gt;59,"D",IF(N12&gt;44,"E","F")))))</f>
        <v>17</v>
      </c>
    </row>
    <row r="13" ht="15" customHeight="1">
      <c r="A13" t="s" s="7">
        <v>45</v>
      </c>
      <c r="B13" t="s" s="7">
        <v>46</v>
      </c>
      <c r="C13" s="8">
        <v>16</v>
      </c>
      <c r="D13" s="8"/>
      <c r="E13" s="8">
        <v>2</v>
      </c>
      <c r="F13" s="8">
        <v>11</v>
      </c>
      <c r="G13" s="9"/>
      <c r="H13" s="8">
        <v>16</v>
      </c>
      <c r="I13" s="8">
        <v>3</v>
      </c>
      <c r="J13" s="8"/>
      <c r="K13" s="13"/>
      <c r="L13" s="10"/>
      <c r="M13" s="14"/>
      <c r="N13" s="8">
        <f>MAX(C13,D13)+MAX(E13,F13,G13)+MAX(H13+I13,J13+K13,L13+M13)</f>
        <v>46</v>
      </c>
      <c r="O13" t="s" s="12">
        <f>IF(N13&gt;89,"A",IF(N13&gt;79,"B",IF(N13&gt;69,"C",IF(N13&gt;59,"D",IF(N13&gt;44,"E","F")))))</f>
        <v>17</v>
      </c>
    </row>
    <row r="14" ht="15" customHeight="1">
      <c r="A14" t="s" s="7">
        <v>47</v>
      </c>
      <c r="B14" t="s" s="7">
        <v>48</v>
      </c>
      <c r="C14" s="8">
        <v>14</v>
      </c>
      <c r="D14" s="8">
        <v>3</v>
      </c>
      <c r="E14" s="8">
        <v>0</v>
      </c>
      <c r="F14" s="8">
        <v>8</v>
      </c>
      <c r="G14" s="9">
        <v>11</v>
      </c>
      <c r="H14" s="8">
        <v>3</v>
      </c>
      <c r="I14" s="8">
        <v>2</v>
      </c>
      <c r="J14" s="8">
        <v>12</v>
      </c>
      <c r="K14" s="8">
        <v>4</v>
      </c>
      <c r="L14" s="10">
        <v>15</v>
      </c>
      <c r="M14" s="11">
        <v>6</v>
      </c>
      <c r="N14" s="8">
        <f>MAX(C14,D14)+MAX(E14,F14,G14)+MAX(H14+I14,J14+K14,L14+M14)</f>
        <v>46</v>
      </c>
      <c r="O14" t="s" s="12">
        <f>IF(N14&gt;89,"A",IF(N14&gt;79,"B",IF(N14&gt;69,"C",IF(N14&gt;59,"D",IF(N14&gt;44,"E","F")))))</f>
        <v>17</v>
      </c>
    </row>
    <row r="15" ht="15" customHeight="1">
      <c r="A15" t="s" s="7">
        <v>49</v>
      </c>
      <c r="B15" t="s" s="7">
        <v>50</v>
      </c>
      <c r="C15" s="8">
        <v>12</v>
      </c>
      <c r="D15" s="8">
        <v>8</v>
      </c>
      <c r="E15" s="8">
        <v>1</v>
      </c>
      <c r="F15" s="8">
        <v>4</v>
      </c>
      <c r="G15" s="9">
        <v>14</v>
      </c>
      <c r="H15" s="8"/>
      <c r="I15" s="13"/>
      <c r="J15" s="8"/>
      <c r="K15" s="13"/>
      <c r="L15" s="10">
        <v>14</v>
      </c>
      <c r="M15" s="11">
        <v>5</v>
      </c>
      <c r="N15" s="8">
        <f>MAX(C15,D15)+MAX(E15,F15,G15)+MAX(H15+I15,J15+K15,L15+M15)</f>
        <v>45</v>
      </c>
      <c r="O15" t="s" s="12">
        <f>IF(N15&gt;89,"A",IF(N15&gt;79,"B",IF(N15&gt;69,"C",IF(N15&gt;59,"D",IF(N15&gt;44,"E","F")))))</f>
        <v>17</v>
      </c>
    </row>
    <row r="16" ht="15" customHeight="1">
      <c r="A16" t="s" s="7">
        <v>51</v>
      </c>
      <c r="B16" t="s" s="7">
        <v>52</v>
      </c>
      <c r="C16" s="8">
        <v>15</v>
      </c>
      <c r="D16" s="8">
        <v>8</v>
      </c>
      <c r="E16" s="8">
        <v>10</v>
      </c>
      <c r="F16" s="8"/>
      <c r="G16" s="9"/>
      <c r="H16" s="8">
        <v>10</v>
      </c>
      <c r="I16" s="8">
        <v>3</v>
      </c>
      <c r="J16" s="8">
        <v>18</v>
      </c>
      <c r="K16" s="8">
        <v>8</v>
      </c>
      <c r="L16" s="10"/>
      <c r="M16" s="11"/>
      <c r="N16" s="8">
        <f>MAX(C16,D16)+MAX(E16,F16,G16)+MAX(H16+I16,J16+K16,L16+M16)</f>
        <v>51</v>
      </c>
      <c r="O16" t="s" s="12">
        <f>IF(N16&gt;89,"A",IF(N16&gt;79,"B",IF(N16&gt;69,"C",IF(N16&gt;59,"D",IF(N16&gt;44,"E","F")))))</f>
        <v>17</v>
      </c>
    </row>
    <row r="17" ht="15" customHeight="1">
      <c r="A17" t="s" s="7">
        <v>53</v>
      </c>
      <c r="B17" t="s" s="7">
        <v>54</v>
      </c>
      <c r="C17" s="8">
        <v>7</v>
      </c>
      <c r="D17" s="8">
        <v>5</v>
      </c>
      <c r="E17" s="8">
        <v>0</v>
      </c>
      <c r="F17" s="8">
        <v>2</v>
      </c>
      <c r="G17" s="9">
        <v>1</v>
      </c>
      <c r="H17" s="8"/>
      <c r="I17" s="13"/>
      <c r="J17" s="8"/>
      <c r="K17" s="13"/>
      <c r="L17" s="10"/>
      <c r="M17" s="14"/>
      <c r="N17" s="8">
        <f>MAX(C17,D17)+MAX(E17,F17,G17)+MAX(H17+I17,J17+K17,L17+M17)</f>
        <v>9</v>
      </c>
      <c r="O17" t="s" s="12">
        <f>IF(N17&gt;89,"A",IF(N17&gt;79,"B",IF(N17&gt;69,"C",IF(N17&gt;59,"D",IF(N17&gt;44,"E","F")))))</f>
        <v>20</v>
      </c>
    </row>
    <row r="18" ht="15" customHeight="1">
      <c r="A18" t="s" s="7">
        <v>55</v>
      </c>
      <c r="B18" t="s" s="7">
        <v>56</v>
      </c>
      <c r="C18" s="8"/>
      <c r="D18" s="8"/>
      <c r="E18" s="8"/>
      <c r="F18" s="8"/>
      <c r="G18" s="9"/>
      <c r="H18" s="8"/>
      <c r="I18" s="13"/>
      <c r="J18" s="8"/>
      <c r="K18" s="13"/>
      <c r="L18" s="10"/>
      <c r="M18" s="14"/>
      <c r="N18" s="8">
        <f>MAX(C18,D18)+MAX(E18,F18,G18)+MAX(H18+I18,J18+K18,L18+M18)</f>
        <v>0</v>
      </c>
      <c r="O18" t="s" s="12">
        <f>IF(N18&gt;89,"A",IF(N18&gt;79,"B",IF(N18&gt;69,"C",IF(N18&gt;59,"D",IF(N18&gt;44,"E","F")))))</f>
        <v>20</v>
      </c>
    </row>
  </sheetData>
  <conditionalFormatting sqref="N1:N18">
    <cfRule type="cellIs" dxfId="2" priority="1" operator="greaterThan" stopIfTrue="1">
      <formula>44</formula>
    </cfRule>
  </conditionalFormatting>
  <conditionalFormatting sqref="O2:O18">
    <cfRule type="notContainsText" dxfId="3" priority="1" stopIfTrue="1" text="F">
      <formula>ISERROR(FIND(UPPER("F"),UPPER(O2)))</formula>
      <formula>"F"</formula>
    </cfRule>
  </conditionalFormatting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