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<sst xmlns="http://schemas.openxmlformats.org/spreadsheetml/2006/main" count="426" uniqueCount="233">
  <si>
    <t xml:space="preserve">Kolkvijum</t>
  </si>
  <si>
    <t xml:space="preserve">Popravni kolokvijum</t>
  </si>
  <si>
    <t xml:space="preserve">Završni ispit</t>
  </si>
  <si>
    <t xml:space="preserve">Popravni završni ispit</t>
  </si>
  <si>
    <t xml:space="preserve">Redni broj</t>
  </si>
  <si>
    <t xml:space="preserve">Indeks</t>
  </si>
  <si>
    <t xml:space="preserve">God. Upisa</t>
  </si>
  <si>
    <t xml:space="preserve">Ime</t>
  </si>
  <si>
    <t xml:space="preserve">Prezime</t>
  </si>
  <si>
    <t xml:space="preserve">Z1 (max=8)</t>
  </si>
  <si>
    <t xml:space="preserve">Z2 (max=8)</t>
  </si>
  <si>
    <t xml:space="preserve">Z3 (max=9)</t>
  </si>
  <si>
    <t xml:space="preserve">Z4 (max=10)</t>
  </si>
  <si>
    <t xml:space="preserve">Ukupno (max=35)</t>
  </si>
  <si>
    <t xml:space="preserve">Z1 (max=20)</t>
  </si>
  <si>
    <t xml:space="preserve">Z2 (max=10)</t>
  </si>
  <si>
    <t xml:space="preserve">Z3 (max=10)</t>
  </si>
  <si>
    <t xml:space="preserve">Ukupno (max=40)</t>
  </si>
  <si>
    <t xml:space="preserve">Seminar Latex (max=100)</t>
  </si>
  <si>
    <t xml:space="preserve">Seminar web (max=100)</t>
  </si>
  <si>
    <t xml:space="preserve">T1</t>
  </si>
  <si>
    <t xml:space="preserve">T2</t>
  </si>
  <si>
    <t xml:space="preserve">T3</t>
  </si>
  <si>
    <t xml:space="preserve">Ukupno</t>
  </si>
  <si>
    <t xml:space="preserve">1</t>
  </si>
  <si>
    <t xml:space="preserve">2019</t>
  </si>
  <si>
    <t xml:space="preserve">Slavko</t>
  </si>
  <si>
    <t xml:space="preserve">Sošić</t>
  </si>
  <si>
    <t xml:space="preserve">2</t>
  </si>
  <si>
    <t xml:space="preserve">Adisa</t>
  </si>
  <si>
    <t xml:space="preserve">Slijepčević</t>
  </si>
  <si>
    <t xml:space="preserve">3</t>
  </si>
  <si>
    <t xml:space="preserve">Ognjen</t>
  </si>
  <si>
    <t xml:space="preserve">Barović</t>
  </si>
  <si>
    <t xml:space="preserve">4</t>
  </si>
  <si>
    <t xml:space="preserve">Časlav</t>
  </si>
  <si>
    <t xml:space="preserve">Bakić</t>
  </si>
  <si>
    <t xml:space="preserve">5</t>
  </si>
  <si>
    <t xml:space="preserve">Aleksandar</t>
  </si>
  <si>
    <t xml:space="preserve">Asanovski</t>
  </si>
  <si>
    <t xml:space="preserve">6</t>
  </si>
  <si>
    <t xml:space="preserve">Matija</t>
  </si>
  <si>
    <t xml:space="preserve">Brajković</t>
  </si>
  <si>
    <t xml:space="preserve">7</t>
  </si>
  <si>
    <t xml:space="preserve">Jovana</t>
  </si>
  <si>
    <t xml:space="preserve">Velič</t>
  </si>
  <si>
    <t xml:space="preserve">8</t>
  </si>
  <si>
    <t xml:space="preserve">Šubarić</t>
  </si>
  <si>
    <t xml:space="preserve">9</t>
  </si>
  <si>
    <t xml:space="preserve">Ljubica</t>
  </si>
  <si>
    <t xml:space="preserve">Raković</t>
  </si>
  <si>
    <t xml:space="preserve">10</t>
  </si>
  <si>
    <t xml:space="preserve">Aida</t>
  </si>
  <si>
    <t xml:space="preserve">Luković</t>
  </si>
  <si>
    <t xml:space="preserve">11</t>
  </si>
  <si>
    <t xml:space="preserve">Luka</t>
  </si>
  <si>
    <t xml:space="preserve">Vukčević</t>
  </si>
  <si>
    <t xml:space="preserve">12</t>
  </si>
  <si>
    <t xml:space="preserve">Dimitrije</t>
  </si>
  <si>
    <t xml:space="preserve">Radonjić</t>
  </si>
  <si>
    <t xml:space="preserve">13</t>
  </si>
  <si>
    <t xml:space="preserve">Katarina</t>
  </si>
  <si>
    <t xml:space="preserve">Bandović</t>
  </si>
  <si>
    <t xml:space="preserve">14</t>
  </si>
  <si>
    <t xml:space="preserve">Filip</t>
  </si>
  <si>
    <t xml:space="preserve">15</t>
  </si>
  <si>
    <t xml:space="preserve">Šuković</t>
  </si>
  <si>
    <t xml:space="preserve">16</t>
  </si>
  <si>
    <t xml:space="preserve">Zorić</t>
  </si>
  <si>
    <t xml:space="preserve">17</t>
  </si>
  <si>
    <t xml:space="preserve">Saša</t>
  </si>
  <si>
    <t xml:space="preserve">Mišković</t>
  </si>
  <si>
    <t xml:space="preserve">18</t>
  </si>
  <si>
    <t xml:space="preserve">Anastasija</t>
  </si>
  <si>
    <t xml:space="preserve">Petrović</t>
  </si>
  <si>
    <t xml:space="preserve">19</t>
  </si>
  <si>
    <t xml:space="preserve">Maksim</t>
  </si>
  <si>
    <t xml:space="preserve">Lutovac</t>
  </si>
  <si>
    <t xml:space="preserve">20</t>
  </si>
  <si>
    <t xml:space="preserve">Vuk</t>
  </si>
  <si>
    <t xml:space="preserve">21</t>
  </si>
  <si>
    <t xml:space="preserve">Marko</t>
  </si>
  <si>
    <t xml:space="preserve">Janković</t>
  </si>
  <si>
    <t xml:space="preserve">22</t>
  </si>
  <si>
    <t xml:space="preserve">Džefika</t>
  </si>
  <si>
    <t xml:space="preserve">Adrović</t>
  </si>
  <si>
    <t xml:space="preserve">23</t>
  </si>
  <si>
    <t xml:space="preserve">Jakša</t>
  </si>
  <si>
    <t xml:space="preserve">Vlahović</t>
  </si>
  <si>
    <t xml:space="preserve">24</t>
  </si>
  <si>
    <t xml:space="preserve">Marija</t>
  </si>
  <si>
    <t xml:space="preserve">Peruničić</t>
  </si>
  <si>
    <t xml:space="preserve">25</t>
  </si>
  <si>
    <t xml:space="preserve">David</t>
  </si>
  <si>
    <t xml:space="preserve">Komnenović</t>
  </si>
  <si>
    <t xml:space="preserve">26</t>
  </si>
  <si>
    <t xml:space="preserve">Petar</t>
  </si>
  <si>
    <t xml:space="preserve">Vujačić</t>
  </si>
  <si>
    <t xml:space="preserve">27</t>
  </si>
  <si>
    <t xml:space="preserve">Anđela</t>
  </si>
  <si>
    <t xml:space="preserve">Vućić</t>
  </si>
  <si>
    <t xml:space="preserve">28</t>
  </si>
  <si>
    <t xml:space="preserve">Aleksandra</t>
  </si>
  <si>
    <t xml:space="preserve">Račić</t>
  </si>
  <si>
    <t xml:space="preserve">29</t>
  </si>
  <si>
    <t xml:space="preserve">Raičević</t>
  </si>
  <si>
    <t xml:space="preserve">30</t>
  </si>
  <si>
    <t xml:space="preserve">Milutin</t>
  </si>
  <si>
    <t xml:space="preserve">Jovanović</t>
  </si>
  <si>
    <t xml:space="preserve">32</t>
  </si>
  <si>
    <t xml:space="preserve">Snežana</t>
  </si>
  <si>
    <t xml:space="preserve">Zlatičanin</t>
  </si>
  <si>
    <t xml:space="preserve">33</t>
  </si>
  <si>
    <t xml:space="preserve">Milena</t>
  </si>
  <si>
    <t xml:space="preserve">Radanović</t>
  </si>
  <si>
    <t xml:space="preserve">34</t>
  </si>
  <si>
    <t xml:space="preserve">Vladimir</t>
  </si>
  <si>
    <t xml:space="preserve">Raonić</t>
  </si>
  <si>
    <t xml:space="preserve">36</t>
  </si>
  <si>
    <t xml:space="preserve">Sinđić</t>
  </si>
  <si>
    <t xml:space="preserve">37</t>
  </si>
  <si>
    <t xml:space="preserve">Edin</t>
  </si>
  <si>
    <t xml:space="preserve">Sutaj</t>
  </si>
  <si>
    <t xml:space="preserve">38</t>
  </si>
  <si>
    <t xml:space="preserve">Mimoza</t>
  </si>
  <si>
    <t xml:space="preserve">Drešaj</t>
  </si>
  <si>
    <t xml:space="preserve">39</t>
  </si>
  <si>
    <t xml:space="preserve">Sonja</t>
  </si>
  <si>
    <t xml:space="preserve">Stešević</t>
  </si>
  <si>
    <t xml:space="preserve">41</t>
  </si>
  <si>
    <t xml:space="preserve">Ivana</t>
  </si>
  <si>
    <t xml:space="preserve">Filipović</t>
  </si>
  <si>
    <t xml:space="preserve">2018</t>
  </si>
  <si>
    <t xml:space="preserve">Lazar</t>
  </si>
  <si>
    <t xml:space="preserve">Rakonjac</t>
  </si>
  <si>
    <t xml:space="preserve">Jelena</t>
  </si>
  <si>
    <t xml:space="preserve">Bajić</t>
  </si>
  <si>
    <t xml:space="preserve">Miloš</t>
  </si>
  <si>
    <t xml:space="preserve">Ostojić</t>
  </si>
  <si>
    <t xml:space="preserve">Novak</t>
  </si>
  <si>
    <t xml:space="preserve">Slavković</t>
  </si>
  <si>
    <t xml:space="preserve">Dragana</t>
  </si>
  <si>
    <t xml:space="preserve">Pupović</t>
  </si>
  <si>
    <t xml:space="preserve">Vukušić</t>
  </si>
  <si>
    <t xml:space="preserve">Milaš</t>
  </si>
  <si>
    <t xml:space="preserve">Milica</t>
  </si>
  <si>
    <t xml:space="preserve">Bulatović</t>
  </si>
  <si>
    <t xml:space="preserve">Nikolina</t>
  </si>
  <si>
    <t xml:space="preserve">Jelovac</t>
  </si>
  <si>
    <t xml:space="preserve">Valentina</t>
  </si>
  <si>
    <t xml:space="preserve">Šćepanović</t>
  </si>
  <si>
    <t xml:space="preserve">Sara</t>
  </si>
  <si>
    <t xml:space="preserve">Bitrović</t>
  </si>
  <si>
    <t xml:space="preserve">Mugoša</t>
  </si>
  <si>
    <t xml:space="preserve">Ilija</t>
  </si>
  <si>
    <t xml:space="preserve">Šekarić</t>
  </si>
  <si>
    <t xml:space="preserve">Danilo</t>
  </si>
  <si>
    <t xml:space="preserve">Dabetić</t>
  </si>
  <si>
    <t xml:space="preserve">Robert</t>
  </si>
  <si>
    <t xml:space="preserve">Elezović</t>
  </si>
  <si>
    <t xml:space="preserve">Pavle</t>
  </si>
  <si>
    <t xml:space="preserve">Tošić</t>
  </si>
  <si>
    <t xml:space="preserve">Femić</t>
  </si>
  <si>
    <t xml:space="preserve">Milan</t>
  </si>
  <si>
    <t xml:space="preserve">Cvijović</t>
  </si>
  <si>
    <t xml:space="preserve">Andrija</t>
  </si>
  <si>
    <t xml:space="preserve">Mušikić</t>
  </si>
  <si>
    <t xml:space="preserve">Nikola</t>
  </si>
  <si>
    <t xml:space="preserve">Todorović</t>
  </si>
  <si>
    <t xml:space="preserve">Ivona</t>
  </si>
  <si>
    <t xml:space="preserve">Radunović</t>
  </si>
  <si>
    <t xml:space="preserve">Stanković</t>
  </si>
  <si>
    <t xml:space="preserve">Danijela</t>
  </si>
  <si>
    <t xml:space="preserve">Matanović</t>
  </si>
  <si>
    <t xml:space="preserve">2017</t>
  </si>
  <si>
    <t xml:space="preserve">Aldin</t>
  </si>
  <si>
    <t xml:space="preserve">Dešić</t>
  </si>
  <si>
    <t xml:space="preserve">Đorđe</t>
  </si>
  <si>
    <t xml:space="preserve">Perović</t>
  </si>
  <si>
    <t xml:space="preserve">Rakočević</t>
  </si>
  <si>
    <t xml:space="preserve">Ajdin</t>
  </si>
  <si>
    <t xml:space="preserve">Karović</t>
  </si>
  <si>
    <t xml:space="preserve">Cupara</t>
  </si>
  <si>
    <t xml:space="preserve">Kaluđerović</t>
  </si>
  <si>
    <t xml:space="preserve">Vuksan</t>
  </si>
  <si>
    <t xml:space="preserve">Vujošević</t>
  </si>
  <si>
    <t xml:space="preserve">Andrea</t>
  </si>
  <si>
    <t xml:space="preserve">Đurašković</t>
  </si>
  <si>
    <t xml:space="preserve">Draško</t>
  </si>
  <si>
    <t xml:space="preserve">Damjanović</t>
  </si>
  <si>
    <t xml:space="preserve">Nemanja</t>
  </si>
  <si>
    <t xml:space="preserve">Miković</t>
  </si>
  <si>
    <t xml:space="preserve">Iva</t>
  </si>
  <si>
    <t xml:space="preserve">Vučićević</t>
  </si>
  <si>
    <t xml:space="preserve">Vladan</t>
  </si>
  <si>
    <t xml:space="preserve">Babić</t>
  </si>
  <si>
    <t xml:space="preserve">Jovović</t>
  </si>
  <si>
    <t xml:space="preserve">Belma</t>
  </si>
  <si>
    <t xml:space="preserve">Muratović</t>
  </si>
  <si>
    <t xml:space="preserve">Elmaz</t>
  </si>
  <si>
    <t xml:space="preserve">Feratović</t>
  </si>
  <si>
    <t xml:space="preserve">35</t>
  </si>
  <si>
    <t xml:space="preserve">Veljić</t>
  </si>
  <si>
    <t xml:space="preserve">Tamara</t>
  </si>
  <si>
    <t xml:space="preserve">Raspopović</t>
  </si>
  <si>
    <t xml:space="preserve">2016</t>
  </si>
  <si>
    <t xml:space="preserve">Brakočević</t>
  </si>
  <si>
    <t xml:space="preserve">Deniz</t>
  </si>
  <si>
    <t xml:space="preserve">Hodžić</t>
  </si>
  <si>
    <t xml:space="preserve">Veselin</t>
  </si>
  <si>
    <t xml:space="preserve">Planić</t>
  </si>
  <si>
    <t xml:space="preserve">Gutić</t>
  </si>
  <si>
    <t xml:space="preserve">Svetlana</t>
  </si>
  <si>
    <t xml:space="preserve">40</t>
  </si>
  <si>
    <t xml:space="preserve">Sofija</t>
  </si>
  <si>
    <t xml:space="preserve">2015</t>
  </si>
  <si>
    <t xml:space="preserve">Sead</t>
  </si>
  <si>
    <t xml:space="preserve">Trle</t>
  </si>
  <si>
    <t xml:space="preserve">Milosavljević</t>
  </si>
  <si>
    <t xml:space="preserve">Čelebić</t>
  </si>
  <si>
    <t xml:space="preserve">Šofranac</t>
  </si>
  <si>
    <t xml:space="preserve">Šćekić</t>
  </si>
  <si>
    <t xml:space="preserve">Veliša</t>
  </si>
  <si>
    <t xml:space="preserve">Vuković</t>
  </si>
  <si>
    <t xml:space="preserve">2014</t>
  </si>
  <si>
    <t xml:space="preserve">Stefan</t>
  </si>
  <si>
    <t xml:space="preserve">Novčić</t>
  </si>
  <si>
    <t xml:space="preserve">Selmir</t>
  </si>
  <si>
    <t xml:space="preserve">Muminović</t>
  </si>
  <si>
    <t xml:space="preserve">Nenad</t>
  </si>
  <si>
    <t xml:space="preserve">Aranitović</t>
  </si>
  <si>
    <t xml:space="preserve">Momir</t>
  </si>
  <si>
    <t xml:space="preserve">Đurković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</si>
</sst>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10D0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10D0C"/>
        <bgColor rgb="FFCC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F10D0C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83"/>
  <sheetViews>
    <sheetView showFormulas="false" showGridLines="true" showRowColHeaders="true" showZeros="true" rightToLeft="false" tabSelected="true" showOutlineSymbols="true" defaultGridColor="true" view="normal" topLeftCell="P57" colorId="64" zoomScale="100" zoomScaleNormal="100" zoomScalePageLayoutView="100" workbookViewId="0">
      <selection pane="topLeft" activeCell="X101" activeCellId="0" sqref="X101"/>
    </sheetView>
  </sheetViews>
  <sheetFormatPr defaultRowHeight="12.8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6.98"/>
    <col collapsed="false" customWidth="false" hidden="false" outlineLevel="0" max="3" min="3" style="0" width="11.52"/>
    <col collapsed="false" customWidth="true" hidden="false" outlineLevel="0" max="4" min="4" style="0" width="10.6"/>
    <col collapsed="false" customWidth="true" hidden="false" outlineLevel="0" max="5" min="5" style="0" width="11.99"/>
    <col collapsed="false" customWidth="true" hidden="false" outlineLevel="0" max="6" min="6" style="1" width="10.88"/>
    <col collapsed="false" customWidth="true" hidden="false" outlineLevel="0" max="8" min="7" style="2" width="10.88"/>
    <col collapsed="false" customWidth="true" hidden="false" outlineLevel="0" max="9" min="9" style="2" width="11.85"/>
    <col collapsed="false" customWidth="true" hidden="false" outlineLevel="0" max="10" min="10" style="2" width="15.88"/>
    <col collapsed="false" customWidth="false" hidden="false" outlineLevel="0" max="15" min="11" style="0" width="11.52"/>
    <col collapsed="false" customWidth="true" hidden="false" outlineLevel="0" max="16" min="16" style="0" width="15.88"/>
    <col collapsed="false" customWidth="false" hidden="false" outlineLevel="0" max="17" min="17" style="0" width="11.52"/>
    <col collapsed="false" customWidth="false" hidden="false" outlineLevel="0" max="20" min="18" style="2" width="11.52"/>
    <col collapsed="false" customWidth="true" hidden="false" outlineLevel="0" max="21" min="21" style="2" width="15.88"/>
    <col collapsed="false" customWidth="true" hidden="false" outlineLevel="0" max="24" min="22" style="2" width="11.85"/>
    <col collapsed="false" customWidth="true" hidden="false" outlineLevel="0" max="25" min="25" style="2" width="15.88"/>
    <col collapsed="false" customWidth="true" hidden="false" outlineLevel="0" max="26" min="26" style="2" width="23.23"/>
    <col collapsed="false" customWidth="true" hidden="false" outlineLevel="0" max="27" min="27" style="2" width="22.13"/>
    <col collapsed="false" customWidth="false" hidden="false" outlineLevel="0" max="30" min="28" style="2" width="11.52"/>
    <col collapsed="false" customWidth="false" hidden="false" outlineLevel="0" max="31" min="31" style="0" width="11.52"/>
    <col collapsed="false" customWidth="true" hidden="false" outlineLevel="0" max="32" min="32" style="0" width="19.49"/>
    <col collapsed="false" customWidth="false" hidden="false" outlineLevel="0" max="1025" min="33" style="0" width="11.52"/>
  </cols>
  <sheetData>
    <row r="1" customFormat="false" ht="12.8" hidden="false" customHeight="false" outlineLevel="0" collapsed="false">
      <c r="F1" s="3" t="s">
        <v>0</v>
      </c>
      <c r="G1" s="3"/>
      <c r="H1" s="3"/>
      <c r="I1" s="3"/>
      <c r="J1" s="3"/>
      <c r="K1" s="4"/>
      <c r="L1" s="3" t="s">
        <v>1</v>
      </c>
      <c r="M1" s="3"/>
      <c r="N1" s="3"/>
      <c r="O1" s="3"/>
      <c r="P1" s="3"/>
      <c r="R1" s="3" t="s">
        <v>2</v>
      </c>
      <c r="S1" s="3"/>
      <c r="T1" s="3"/>
      <c r="U1" s="3"/>
      <c r="V1" s="3" t="s">
        <v>3</v>
      </c>
      <c r="W1" s="3"/>
      <c r="X1" s="3"/>
      <c r="Y1" s="3"/>
      <c r="Z1" s="0"/>
      <c r="AA1" s="0"/>
    </row>
    <row r="2" customFormat="false" ht="12.8" hidden="false" customHeight="false" outlineLevel="0" collapsed="false">
      <c r="A2" s="0" t="s">
        <v>4</v>
      </c>
      <c r="B2" s="0" t="s">
        <v>5</v>
      </c>
      <c r="C2" s="0" t="s">
        <v>6</v>
      </c>
      <c r="D2" s="0" t="s">
        <v>7</v>
      </c>
      <c r="E2" s="0" t="s">
        <v>8</v>
      </c>
      <c r="F2" s="1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L2" s="1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R2" s="1" t="s">
        <v>14</v>
      </c>
      <c r="S2" s="2" t="s">
        <v>15</v>
      </c>
      <c r="T2" s="2" t="s">
        <v>16</v>
      </c>
      <c r="U2" s="2" t="s">
        <v>17</v>
      </c>
      <c r="V2" s="1" t="s">
        <v>14</v>
      </c>
      <c r="W2" s="2" t="s">
        <v>15</v>
      </c>
      <c r="X2" s="2" t="s">
        <v>16</v>
      </c>
      <c r="Y2" s="2" t="s">
        <v>17</v>
      </c>
      <c r="Z2" s="5" t="s">
        <v>18</v>
      </c>
      <c r="AA2" s="5" t="s">
        <v>19</v>
      </c>
      <c r="AB2" s="5" t="s">
        <v>20</v>
      </c>
      <c r="AC2" s="5" t="s">
        <v>21</v>
      </c>
      <c r="AD2" s="5" t="s">
        <v>22</v>
      </c>
      <c r="AE2" s="0" t="s">
        <v>23</v>
      </c>
      <c r="AF2" s="0" t="s">
        <v>7</v>
      </c>
    </row>
    <row r="3" customFormat="false" ht="12.8" hidden="false" customHeight="false" outlineLevel="0" collapsed="false">
      <c r="A3" s="6" t="n">
        <v>1</v>
      </c>
      <c r="B3" s="0" t="s">
        <v>24</v>
      </c>
      <c r="C3" s="0" t="s">
        <v>25</v>
      </c>
      <c r="D3" s="0" t="s">
        <v>26</v>
      </c>
      <c r="E3" s="0" t="s">
        <v>27</v>
      </c>
      <c r="F3" s="1" t="n">
        <v>0</v>
      </c>
      <c r="G3" s="2" t="n">
        <v>0</v>
      </c>
      <c r="H3" s="2" t="n">
        <v>0</v>
      </c>
      <c r="I3" s="2" t="n">
        <v>0</v>
      </c>
      <c r="J3" s="2" t="n">
        <f aca="false">SUM(F3:I3)</f>
        <v>0</v>
      </c>
      <c r="L3" s="2" t="n">
        <v>6</v>
      </c>
      <c r="M3" s="2" t="n">
        <v>0</v>
      </c>
      <c r="N3" s="2" t="n">
        <v>3</v>
      </c>
      <c r="O3" s="2" t="n">
        <v>2</v>
      </c>
      <c r="P3" s="2" t="n">
        <f aca="false">SUM(L3:O3)</f>
        <v>11</v>
      </c>
      <c r="V3" s="7" t="n">
        <v>18</v>
      </c>
      <c r="W3" s="7" t="n">
        <v>0</v>
      </c>
      <c r="X3" s="7" t="n">
        <v>0</v>
      </c>
      <c r="Y3" s="7" t="n">
        <f aca="false">SUM(V3:X3)</f>
        <v>18</v>
      </c>
      <c r="Z3" s="7" t="n">
        <v>70</v>
      </c>
      <c r="AA3" s="7" t="n">
        <v>95</v>
      </c>
      <c r="AB3" s="7" t="n">
        <v>3</v>
      </c>
      <c r="AC3" s="7" t="n">
        <v>1</v>
      </c>
      <c r="AD3" s="7" t="n">
        <v>0.5</v>
      </c>
      <c r="AE3" s="8" t="n">
        <f aca="false">MAX(U3,Y3)+MAX(P3,J3)+0.05*(Z3+AA3)+AB3+AC3+AD3</f>
        <v>41.75</v>
      </c>
      <c r="AF3" s="9" t="str">
        <f aca="false">_xlfn.CONCAT(D3," ",E3)</f>
        <v>Slavko Sošić</v>
      </c>
    </row>
    <row r="4" customFormat="false" ht="12.8" hidden="false" customHeight="false" outlineLevel="0" collapsed="false">
      <c r="A4" s="6" t="n">
        <v>2</v>
      </c>
      <c r="B4" s="0" t="s">
        <v>28</v>
      </c>
      <c r="C4" s="0" t="s">
        <v>25</v>
      </c>
      <c r="D4" s="0" t="s">
        <v>29</v>
      </c>
      <c r="E4" s="0" t="s">
        <v>30</v>
      </c>
      <c r="F4" s="1" t="n">
        <v>1</v>
      </c>
      <c r="G4" s="2" t="n">
        <v>0</v>
      </c>
      <c r="H4" s="2" t="n">
        <v>0</v>
      </c>
      <c r="I4" s="2" t="n">
        <v>0</v>
      </c>
      <c r="J4" s="2" t="n">
        <f aca="false">SUM(F4:I4)</f>
        <v>1</v>
      </c>
      <c r="L4" s="2" t="n">
        <v>0</v>
      </c>
      <c r="M4" s="2" t="n">
        <v>0</v>
      </c>
      <c r="N4" s="2" t="n">
        <v>0</v>
      </c>
      <c r="O4" s="2" t="n">
        <v>0</v>
      </c>
      <c r="P4" s="2" t="n">
        <f aca="false">SUM(L4:O4)</f>
        <v>0</v>
      </c>
      <c r="R4" s="2" t="n">
        <v>2</v>
      </c>
      <c r="S4" s="2" t="n">
        <v>0</v>
      </c>
      <c r="T4" s="2" t="n">
        <v>0</v>
      </c>
      <c r="U4" s="2" t="n">
        <f aca="false">SUM(R4:T4)</f>
        <v>2</v>
      </c>
      <c r="Z4" s="2" t="n">
        <v>60</v>
      </c>
      <c r="AA4" s="2" t="n">
        <v>95</v>
      </c>
      <c r="AB4" s="2" t="n">
        <v>2</v>
      </c>
      <c r="AC4" s="2" t="n">
        <v>2</v>
      </c>
      <c r="AD4" s="2" t="n">
        <v>0.5</v>
      </c>
      <c r="AE4" s="10" t="n">
        <f aca="false">MAX(U4,Y4)+MAX(P4,J4)+0.05*(Z4+AA4)+AB4+AC4+AD4</f>
        <v>15.25</v>
      </c>
      <c r="AF4" s="0" t="str">
        <f aca="false">_xlfn.CONCAT(D4," ",E4)</f>
        <v>Adisa Slijepčević</v>
      </c>
    </row>
    <row r="5" customFormat="false" ht="12.8" hidden="false" customHeight="false" outlineLevel="0" collapsed="false">
      <c r="A5" s="6" t="n">
        <v>3</v>
      </c>
      <c r="B5" s="0" t="s">
        <v>31</v>
      </c>
      <c r="C5" s="0" t="s">
        <v>25</v>
      </c>
      <c r="D5" s="0" t="s">
        <v>32</v>
      </c>
      <c r="E5" s="0" t="s">
        <v>33</v>
      </c>
      <c r="F5" s="1" t="n">
        <v>4</v>
      </c>
      <c r="G5" s="2" t="n">
        <v>0</v>
      </c>
      <c r="H5" s="2" t="n">
        <v>4</v>
      </c>
      <c r="I5" s="2" t="n">
        <v>10</v>
      </c>
      <c r="J5" s="2" t="n">
        <f aca="false">SUM(F5:I5)</f>
        <v>18</v>
      </c>
      <c r="L5" s="2"/>
      <c r="M5" s="2"/>
      <c r="N5" s="2"/>
      <c r="O5" s="2"/>
      <c r="P5" s="2"/>
      <c r="R5" s="2" t="n">
        <v>20</v>
      </c>
      <c r="S5" s="2" t="n">
        <v>0</v>
      </c>
      <c r="T5" s="2" t="n">
        <v>5</v>
      </c>
      <c r="U5" s="2" t="n">
        <f aca="false">SUM(R5:T5)</f>
        <v>25</v>
      </c>
      <c r="Z5" s="2" t="n">
        <v>100</v>
      </c>
      <c r="AA5" s="2" t="n">
        <v>95</v>
      </c>
      <c r="AB5" s="2" t="n">
        <v>5</v>
      </c>
      <c r="AC5" s="2" t="n">
        <v>2</v>
      </c>
      <c r="AD5" s="2" t="n">
        <v>0.5</v>
      </c>
      <c r="AE5" s="10" t="n">
        <f aca="false">MAX(U5,Y5)+MAX(P5,J5)+0.05*(Z5+AA5)+AB5+AC5+AD5</f>
        <v>60.25</v>
      </c>
      <c r="AF5" s="0" t="str">
        <f aca="false">_xlfn.CONCAT(D5," ",E5)</f>
        <v>Ognjen Barović</v>
      </c>
    </row>
    <row r="6" customFormat="false" ht="12.8" hidden="false" customHeight="false" outlineLevel="0" collapsed="false">
      <c r="A6" s="6" t="n">
        <v>4</v>
      </c>
      <c r="B6" s="0" t="s">
        <v>34</v>
      </c>
      <c r="C6" s="0" t="s">
        <v>25</v>
      </c>
      <c r="D6" s="0" t="s">
        <v>35</v>
      </c>
      <c r="E6" s="0" t="s">
        <v>36</v>
      </c>
      <c r="F6" s="1" t="n">
        <v>8</v>
      </c>
      <c r="G6" s="2" t="n">
        <v>0</v>
      </c>
      <c r="H6" s="2" t="n">
        <v>4</v>
      </c>
      <c r="I6" s="2" t="n">
        <v>0</v>
      </c>
      <c r="J6" s="2" t="n">
        <f aca="false">SUM(F6:I6)</f>
        <v>12</v>
      </c>
      <c r="L6" s="2" t="n">
        <v>8</v>
      </c>
      <c r="M6" s="2" t="n">
        <v>8</v>
      </c>
      <c r="N6" s="2" t="n">
        <v>9</v>
      </c>
      <c r="O6" s="2" t="n">
        <v>0</v>
      </c>
      <c r="P6" s="2" t="n">
        <f aca="false">SUM(L6:O6)</f>
        <v>25</v>
      </c>
      <c r="R6" s="2" t="n">
        <v>14</v>
      </c>
      <c r="S6" s="2" t="n">
        <v>8</v>
      </c>
      <c r="T6" s="2" t="n">
        <v>0</v>
      </c>
      <c r="U6" s="2" t="n">
        <f aca="false">SUM(R6:T6)</f>
        <v>22</v>
      </c>
      <c r="Z6" s="2" t="n">
        <v>90</v>
      </c>
      <c r="AA6" s="2" t="n">
        <v>95</v>
      </c>
      <c r="AB6" s="2" t="n">
        <v>3</v>
      </c>
      <c r="AC6" s="2" t="n">
        <v>4.5</v>
      </c>
      <c r="AD6" s="2" t="n">
        <v>4.5</v>
      </c>
      <c r="AE6" s="10" t="n">
        <f aca="false">MAX(U6,Y6)+MAX(P6,J6)+0.05*(Z6+AA6)+AB6+AC6+AD6</f>
        <v>68.25</v>
      </c>
      <c r="AF6" s="0" t="str">
        <f aca="false">_xlfn.CONCAT(D6," ",E6)</f>
        <v>Časlav Bakić</v>
      </c>
    </row>
    <row r="7" customFormat="false" ht="12.8" hidden="false" customHeight="false" outlineLevel="0" collapsed="false">
      <c r="A7" s="6" t="n">
        <v>5</v>
      </c>
      <c r="B7" s="0" t="s">
        <v>37</v>
      </c>
      <c r="C7" s="0" t="s">
        <v>25</v>
      </c>
      <c r="D7" s="0" t="s">
        <v>38</v>
      </c>
      <c r="E7" s="0" t="s">
        <v>39</v>
      </c>
      <c r="F7" s="1" t="n">
        <v>0</v>
      </c>
      <c r="G7" s="2" t="n">
        <v>0</v>
      </c>
      <c r="H7" s="2" t="n">
        <v>4</v>
      </c>
      <c r="I7" s="2" t="n">
        <v>0</v>
      </c>
      <c r="J7" s="2" t="n">
        <f aca="false">SUM(F7:I7)</f>
        <v>4</v>
      </c>
      <c r="L7" s="2" t="n">
        <v>8</v>
      </c>
      <c r="M7" s="2" t="n">
        <v>8</v>
      </c>
      <c r="N7" s="2" t="n">
        <v>6</v>
      </c>
      <c r="O7" s="2" t="n">
        <v>5</v>
      </c>
      <c r="P7" s="2" t="n">
        <f aca="false">SUM(L7:O7)</f>
        <v>27</v>
      </c>
      <c r="R7" s="2" t="n">
        <v>11</v>
      </c>
      <c r="S7" s="2" t="n">
        <v>6</v>
      </c>
      <c r="T7" s="2" t="n">
        <v>0</v>
      </c>
      <c r="U7" s="2" t="n">
        <f aca="false">SUM(R7:T7)</f>
        <v>17</v>
      </c>
      <c r="Z7" s="2" t="n">
        <v>100</v>
      </c>
      <c r="AA7" s="2" t="n">
        <v>95</v>
      </c>
      <c r="AB7" s="2" t="n">
        <v>4</v>
      </c>
      <c r="AC7" s="2" t="n">
        <v>2.5</v>
      </c>
      <c r="AD7" s="2" t="n">
        <v>2</v>
      </c>
      <c r="AE7" s="10" t="n">
        <f aca="false">MAX(U7,Y7)+MAX(P7,J7)+0.05*(Z7+AA7)+AB7+AC7+AD7</f>
        <v>62.25</v>
      </c>
      <c r="AF7" s="0" t="str">
        <f aca="false">_xlfn.CONCAT(D7," ",E7)</f>
        <v>Aleksandar Asanovski</v>
      </c>
    </row>
    <row r="8" customFormat="false" ht="12.8" hidden="false" customHeight="false" outlineLevel="0" collapsed="false">
      <c r="A8" s="6" t="n">
        <v>6</v>
      </c>
      <c r="B8" s="0" t="s">
        <v>40</v>
      </c>
      <c r="C8" s="0" t="s">
        <v>25</v>
      </c>
      <c r="D8" s="0" t="s">
        <v>41</v>
      </c>
      <c r="E8" s="0" t="s">
        <v>42</v>
      </c>
      <c r="F8" s="1" t="n">
        <v>0</v>
      </c>
      <c r="G8" s="2" t="n">
        <v>0</v>
      </c>
      <c r="H8" s="2" t="n">
        <v>0</v>
      </c>
      <c r="I8" s="2" t="n">
        <v>0</v>
      </c>
      <c r="J8" s="2" t="n">
        <f aca="false">SUM(F8:I8)</f>
        <v>0</v>
      </c>
      <c r="L8" s="2"/>
      <c r="M8" s="2"/>
      <c r="N8" s="2"/>
      <c r="O8" s="2"/>
      <c r="P8" s="2"/>
      <c r="AB8" s="2" t="n">
        <v>1</v>
      </c>
      <c r="AC8" s="2" t="n">
        <v>1.5</v>
      </c>
      <c r="AE8" s="10" t="n">
        <f aca="false">MAX(U8,Y8)+MAX(P8,J8)+0.05*(Z8+AA8)+AB8+AC8+AD8</f>
        <v>2.5</v>
      </c>
      <c r="AF8" s="0" t="str">
        <f aca="false">_xlfn.CONCAT(D8," ",E8)</f>
        <v>Matija Brajković</v>
      </c>
    </row>
    <row r="9" customFormat="false" ht="12.8" hidden="false" customHeight="false" outlineLevel="0" collapsed="false">
      <c r="A9" s="6" t="n">
        <v>7</v>
      </c>
      <c r="B9" s="0" t="s">
        <v>43</v>
      </c>
      <c r="C9" s="0" t="s">
        <v>25</v>
      </c>
      <c r="D9" s="0" t="s">
        <v>44</v>
      </c>
      <c r="E9" s="0" t="s">
        <v>45</v>
      </c>
      <c r="J9" s="2" t="n">
        <f aca="false">SUM(F9:I9)</f>
        <v>0</v>
      </c>
      <c r="L9" s="2"/>
      <c r="M9" s="2"/>
      <c r="N9" s="2"/>
      <c r="O9" s="2"/>
      <c r="P9" s="2"/>
      <c r="AB9" s="2" t="n">
        <v>2</v>
      </c>
      <c r="AC9" s="2" t="n">
        <v>0.5</v>
      </c>
      <c r="AE9" s="10" t="n">
        <f aca="false">MAX(U9,Y9)+MAX(P9,J9)+0.05*(Z9+AA9)+AB9+AC9+AD9</f>
        <v>2.5</v>
      </c>
      <c r="AF9" s="0" t="str">
        <f aca="false">_xlfn.CONCAT(D9," ",E9)</f>
        <v>Jovana Velič</v>
      </c>
    </row>
    <row r="10" customFormat="false" ht="12.8" hidden="false" customHeight="false" outlineLevel="0" collapsed="false">
      <c r="A10" s="6" t="n">
        <v>8</v>
      </c>
      <c r="B10" s="0" t="s">
        <v>46</v>
      </c>
      <c r="C10" s="0" t="s">
        <v>25</v>
      </c>
      <c r="D10" s="0" t="s">
        <v>32</v>
      </c>
      <c r="E10" s="0" t="s">
        <v>47</v>
      </c>
      <c r="F10" s="1" t="n">
        <v>0</v>
      </c>
      <c r="G10" s="2" t="n">
        <v>0</v>
      </c>
      <c r="H10" s="2" t="n">
        <v>4</v>
      </c>
      <c r="I10" s="2" t="n">
        <v>0</v>
      </c>
      <c r="J10" s="2" t="n">
        <f aca="false">SUM(F10:I10)</f>
        <v>4</v>
      </c>
      <c r="L10" s="2"/>
      <c r="M10" s="2"/>
      <c r="N10" s="2"/>
      <c r="O10" s="2"/>
      <c r="P10" s="2"/>
      <c r="Z10" s="2" t="n">
        <v>90</v>
      </c>
      <c r="AA10" s="2" t="n">
        <v>95</v>
      </c>
      <c r="AB10" s="2" t="n">
        <v>0</v>
      </c>
      <c r="AC10" s="2" t="n">
        <v>1.5</v>
      </c>
      <c r="AE10" s="10" t="n">
        <f aca="false">MAX(U10,Y10)+MAX(P10,J10)+0.05*(Z10+AA10)+AB10+AC10+AD10</f>
        <v>14.75</v>
      </c>
      <c r="AF10" s="0" t="str">
        <f aca="false">_xlfn.CONCAT(D10," ",E10)</f>
        <v>Ognjen Šubarić</v>
      </c>
    </row>
    <row r="11" customFormat="false" ht="12.8" hidden="false" customHeight="false" outlineLevel="0" collapsed="false">
      <c r="A11" s="6" t="n">
        <v>9</v>
      </c>
      <c r="B11" s="0" t="s">
        <v>48</v>
      </c>
      <c r="C11" s="0" t="s">
        <v>25</v>
      </c>
      <c r="D11" s="0" t="s">
        <v>49</v>
      </c>
      <c r="E11" s="0" t="s">
        <v>50</v>
      </c>
      <c r="F11" s="1" t="n">
        <v>0</v>
      </c>
      <c r="G11" s="2" t="n">
        <v>0</v>
      </c>
      <c r="H11" s="2" t="n">
        <v>0</v>
      </c>
      <c r="I11" s="2" t="n">
        <v>0</v>
      </c>
      <c r="J11" s="2" t="n">
        <f aca="false">SUM(F11:I11)</f>
        <v>0</v>
      </c>
      <c r="L11" s="2"/>
      <c r="M11" s="2"/>
      <c r="N11" s="2"/>
      <c r="O11" s="2"/>
      <c r="P11" s="2"/>
      <c r="AB11" s="2" t="n">
        <v>2</v>
      </c>
      <c r="AC11" s="2" t="n">
        <v>0</v>
      </c>
      <c r="AE11" s="10" t="n">
        <f aca="false">MAX(U11,Y11)+MAX(P11,J11)+0.05*(Z11+AA11)+AB11+AC11+AD11</f>
        <v>2</v>
      </c>
      <c r="AF11" s="0" t="str">
        <f aca="false">_xlfn.CONCAT(D11," ",E11)</f>
        <v>Ljubica Raković</v>
      </c>
    </row>
    <row r="12" customFormat="false" ht="12.8" hidden="false" customHeight="false" outlineLevel="0" collapsed="false">
      <c r="A12" s="6" t="n">
        <v>10</v>
      </c>
      <c r="B12" s="0" t="s">
        <v>51</v>
      </c>
      <c r="C12" s="0" t="s">
        <v>25</v>
      </c>
      <c r="D12" s="0" t="s">
        <v>52</v>
      </c>
      <c r="E12" s="0" t="s">
        <v>53</v>
      </c>
      <c r="F12" s="1" t="n">
        <v>0</v>
      </c>
      <c r="G12" s="2" t="n">
        <v>0</v>
      </c>
      <c r="H12" s="2" t="n">
        <v>0</v>
      </c>
      <c r="I12" s="2" t="n">
        <v>0</v>
      </c>
      <c r="J12" s="2" t="n">
        <f aca="false">SUM(F12:I12)</f>
        <v>0</v>
      </c>
      <c r="L12" s="2"/>
      <c r="M12" s="2"/>
      <c r="N12" s="2"/>
      <c r="O12" s="2"/>
      <c r="P12" s="2"/>
      <c r="Z12" s="2" t="n">
        <v>60</v>
      </c>
      <c r="AA12" s="2" t="n">
        <v>90</v>
      </c>
      <c r="AB12" s="2" t="n">
        <v>1</v>
      </c>
      <c r="AC12" s="2" t="n">
        <v>2.5</v>
      </c>
      <c r="AD12" s="2" t="n">
        <v>1</v>
      </c>
      <c r="AE12" s="10" t="n">
        <f aca="false">MAX(U12,Y12)+MAX(P12,J12)+0.05*(Z12+AA12)+AB12+AC12+AD12</f>
        <v>12</v>
      </c>
      <c r="AF12" s="0" t="str">
        <f aca="false">_xlfn.CONCAT(D12," ",E12)</f>
        <v>Aida Luković</v>
      </c>
    </row>
    <row r="13" customFormat="false" ht="12.8" hidden="false" customHeight="false" outlineLevel="0" collapsed="false">
      <c r="A13" s="6" t="n">
        <v>11</v>
      </c>
      <c r="B13" s="0" t="s">
        <v>54</v>
      </c>
      <c r="C13" s="0" t="s">
        <v>25</v>
      </c>
      <c r="D13" s="0" t="s">
        <v>55</v>
      </c>
      <c r="E13" s="0" t="s">
        <v>56</v>
      </c>
      <c r="F13" s="1" t="n">
        <v>0</v>
      </c>
      <c r="G13" s="2" t="n">
        <v>0</v>
      </c>
      <c r="H13" s="2" t="n">
        <v>0</v>
      </c>
      <c r="I13" s="2" t="n">
        <v>0</v>
      </c>
      <c r="J13" s="2" t="n">
        <f aca="false">SUM(F13:I13)</f>
        <v>0</v>
      </c>
      <c r="L13" s="2"/>
      <c r="M13" s="2"/>
      <c r="N13" s="2"/>
      <c r="O13" s="2"/>
      <c r="P13" s="2"/>
      <c r="Z13" s="2" t="n">
        <v>0</v>
      </c>
      <c r="AA13" s="2" t="n">
        <v>60</v>
      </c>
      <c r="AB13" s="2" t="n">
        <v>0</v>
      </c>
      <c r="AC13" s="2" t="n">
        <v>0</v>
      </c>
      <c r="AE13" s="10" t="n">
        <f aca="false">MAX(U13,Y13)+MAX(P13,J13)+0.05*(Z13+AA13)+AB13+AC13+AD13</f>
        <v>3</v>
      </c>
      <c r="AF13" s="0" t="str">
        <f aca="false">_xlfn.CONCAT(D13," ",E13)</f>
        <v>Luka Vukčević</v>
      </c>
    </row>
    <row r="14" customFormat="false" ht="12.8" hidden="false" customHeight="false" outlineLevel="0" collapsed="false">
      <c r="A14" s="6" t="n">
        <v>12</v>
      </c>
      <c r="B14" s="0" t="s">
        <v>57</v>
      </c>
      <c r="C14" s="0" t="s">
        <v>25</v>
      </c>
      <c r="D14" s="0" t="s">
        <v>58</v>
      </c>
      <c r="E14" s="0" t="s">
        <v>59</v>
      </c>
      <c r="F14" s="1" t="n">
        <v>0</v>
      </c>
      <c r="G14" s="2" t="n">
        <v>0</v>
      </c>
      <c r="H14" s="2" t="n">
        <v>0</v>
      </c>
      <c r="I14" s="2" t="n">
        <v>0</v>
      </c>
      <c r="J14" s="2" t="n">
        <f aca="false">SUM(F14:I14)</f>
        <v>0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f aca="false">SUM(L14:O14)</f>
        <v>0</v>
      </c>
      <c r="AB14" s="2" t="n">
        <v>1</v>
      </c>
      <c r="AC14" s="2" t="n">
        <v>2</v>
      </c>
      <c r="AD14" s="2" t="n">
        <v>1</v>
      </c>
      <c r="AE14" s="10" t="n">
        <f aca="false">MAX(U14,Y14)+MAX(P14,J14)+0.05*(Z14+AA14)+AB14+AC14+AD14</f>
        <v>4</v>
      </c>
      <c r="AF14" s="0" t="str">
        <f aca="false">_xlfn.CONCAT(D14," ",E14)</f>
        <v>Dimitrije Radonjić</v>
      </c>
    </row>
    <row r="15" customFormat="false" ht="12.8" hidden="false" customHeight="false" outlineLevel="0" collapsed="false">
      <c r="A15" s="6" t="n">
        <v>13</v>
      </c>
      <c r="B15" s="0" t="s">
        <v>60</v>
      </c>
      <c r="C15" s="0" t="s">
        <v>25</v>
      </c>
      <c r="D15" s="0" t="s">
        <v>61</v>
      </c>
      <c r="E15" s="0" t="s">
        <v>62</v>
      </c>
      <c r="F15" s="1" t="n">
        <v>0</v>
      </c>
      <c r="G15" s="2" t="n">
        <v>0</v>
      </c>
      <c r="H15" s="2" t="n">
        <v>0</v>
      </c>
      <c r="I15" s="2" t="n">
        <v>0</v>
      </c>
      <c r="J15" s="2" t="n">
        <f aca="false">SUM(F15:I15)</f>
        <v>0</v>
      </c>
      <c r="L15" s="2"/>
      <c r="M15" s="2"/>
      <c r="N15" s="2"/>
      <c r="O15" s="2"/>
      <c r="P15" s="2"/>
      <c r="Z15" s="2" t="n">
        <v>60</v>
      </c>
      <c r="AA15" s="2" t="n">
        <v>95</v>
      </c>
      <c r="AB15" s="2" t="n">
        <v>2</v>
      </c>
      <c r="AC15" s="2" t="n">
        <v>1.5</v>
      </c>
      <c r="AD15" s="2" t="n">
        <v>0.5</v>
      </c>
      <c r="AE15" s="10" t="n">
        <f aca="false">MAX(U15,Y15)+MAX(P15,J15)+0.05*(Z15+AA15)+AB15+AC15+AD15</f>
        <v>11.75</v>
      </c>
      <c r="AF15" s="0" t="str">
        <f aca="false">_xlfn.CONCAT(D15," ",E15)</f>
        <v>Katarina Bandović</v>
      </c>
    </row>
    <row r="16" customFormat="false" ht="12.8" hidden="false" customHeight="false" outlineLevel="0" collapsed="false">
      <c r="A16" s="6" t="n">
        <v>14</v>
      </c>
      <c r="B16" s="0" t="s">
        <v>63</v>
      </c>
      <c r="C16" s="0" t="s">
        <v>25</v>
      </c>
      <c r="D16" s="0" t="s">
        <v>64</v>
      </c>
      <c r="E16" s="0" t="s">
        <v>59</v>
      </c>
      <c r="F16" s="1" t="n">
        <v>0</v>
      </c>
      <c r="G16" s="2" t="n">
        <v>0</v>
      </c>
      <c r="H16" s="2" t="n">
        <v>0</v>
      </c>
      <c r="I16" s="2" t="n">
        <v>0</v>
      </c>
      <c r="J16" s="2" t="n">
        <f aca="false">SUM(F16:I16)</f>
        <v>0</v>
      </c>
      <c r="L16" s="2" t="n">
        <v>8</v>
      </c>
      <c r="M16" s="2" t="n">
        <v>0</v>
      </c>
      <c r="N16" s="2" t="n">
        <v>0</v>
      </c>
      <c r="O16" s="2" t="n">
        <v>0</v>
      </c>
      <c r="P16" s="2" t="n">
        <f aca="false">SUM(L16:O16)</f>
        <v>8</v>
      </c>
      <c r="R16" s="2" t="n">
        <v>1</v>
      </c>
      <c r="S16" s="2" t="n">
        <v>0</v>
      </c>
      <c r="T16" s="2" t="n">
        <v>0</v>
      </c>
      <c r="U16" s="2" t="n">
        <f aca="false">SUM(R16:T16)</f>
        <v>1</v>
      </c>
      <c r="V16" s="2" t="n">
        <v>1</v>
      </c>
      <c r="Y16" s="2" t="n">
        <f aca="false">SUM(V16:X16)</f>
        <v>1</v>
      </c>
      <c r="Z16" s="2" t="n">
        <v>70</v>
      </c>
      <c r="AA16" s="2" t="n">
        <v>90</v>
      </c>
      <c r="AB16" s="2" t="n">
        <v>1</v>
      </c>
      <c r="AC16" s="2" t="n">
        <v>2</v>
      </c>
      <c r="AD16" s="2" t="n">
        <v>0.5</v>
      </c>
      <c r="AE16" s="10" t="n">
        <f aca="false">MAX(U16,Y16)+MAX(P16,J16)+0.05*(Z16+AA16)+AB16+AC16+AD16</f>
        <v>20.5</v>
      </c>
      <c r="AF16" s="0" t="str">
        <f aca="false">_xlfn.CONCAT(D16," ",E16)</f>
        <v>Filip Radonjić</v>
      </c>
    </row>
    <row r="17" customFormat="false" ht="12.8" hidden="false" customHeight="false" outlineLevel="0" collapsed="false">
      <c r="A17" s="6" t="n">
        <v>15</v>
      </c>
      <c r="B17" s="0" t="s">
        <v>65</v>
      </c>
      <c r="C17" s="0" t="s">
        <v>25</v>
      </c>
      <c r="D17" s="0" t="s">
        <v>41</v>
      </c>
      <c r="E17" s="0" t="s">
        <v>66</v>
      </c>
      <c r="F17" s="1" t="n">
        <v>8</v>
      </c>
      <c r="G17" s="2" t="n">
        <v>0</v>
      </c>
      <c r="H17" s="2" t="n">
        <v>9</v>
      </c>
      <c r="I17" s="2" t="n">
        <v>0</v>
      </c>
      <c r="J17" s="2" t="n">
        <f aca="false">SUM(F17:I17)</f>
        <v>17</v>
      </c>
      <c r="L17" s="2" t="n">
        <v>8</v>
      </c>
      <c r="M17" s="2" t="n">
        <v>4</v>
      </c>
      <c r="N17" s="2" t="n">
        <v>9</v>
      </c>
      <c r="O17" s="2" t="n">
        <v>9</v>
      </c>
      <c r="P17" s="2" t="n">
        <f aca="false">SUM(L17:O17)</f>
        <v>30</v>
      </c>
      <c r="R17" s="2" t="n">
        <v>4</v>
      </c>
      <c r="S17" s="2" t="n">
        <v>8</v>
      </c>
      <c r="T17" s="2" t="n">
        <v>0</v>
      </c>
      <c r="U17" s="2" t="n">
        <f aca="false">SUM(R17:T17)</f>
        <v>12</v>
      </c>
      <c r="V17" s="7" t="n">
        <v>6</v>
      </c>
      <c r="W17" s="7" t="n">
        <v>9</v>
      </c>
      <c r="X17" s="7" t="n">
        <v>9</v>
      </c>
      <c r="Y17" s="7" t="n">
        <f aca="false">SUM(V17:X17)</f>
        <v>24</v>
      </c>
      <c r="Z17" s="7" t="n">
        <v>100</v>
      </c>
      <c r="AA17" s="7" t="n">
        <v>100</v>
      </c>
      <c r="AB17" s="7" t="n">
        <v>3</v>
      </c>
      <c r="AC17" s="7" t="n">
        <v>4</v>
      </c>
      <c r="AD17" s="7" t="n">
        <v>3</v>
      </c>
      <c r="AE17" s="8" t="n">
        <f aca="false">MAX(U17,Y17)+MAX(P17,J17)+0.05*(Z17+AA17)+AB17+AC17+AD17</f>
        <v>74</v>
      </c>
      <c r="AF17" s="9" t="str">
        <f aca="false">_xlfn.CONCAT(D17," ",E17)</f>
        <v>Matija Šuković</v>
      </c>
    </row>
    <row r="18" customFormat="false" ht="12.8" hidden="false" customHeight="false" outlineLevel="0" collapsed="false">
      <c r="A18" s="6" t="n">
        <v>16</v>
      </c>
      <c r="B18" s="0" t="s">
        <v>67</v>
      </c>
      <c r="C18" s="0" t="s">
        <v>25</v>
      </c>
      <c r="D18" s="0" t="s">
        <v>44</v>
      </c>
      <c r="E18" s="0" t="s">
        <v>68</v>
      </c>
      <c r="F18" s="1" t="n">
        <v>0</v>
      </c>
      <c r="G18" s="2" t="n">
        <v>0</v>
      </c>
      <c r="H18" s="2" t="n">
        <v>0</v>
      </c>
      <c r="I18" s="2" t="n">
        <v>0</v>
      </c>
      <c r="J18" s="2" t="n">
        <f aca="false">SUM(F18:I18)</f>
        <v>0</v>
      </c>
      <c r="L18" s="2"/>
      <c r="M18" s="2"/>
      <c r="N18" s="2"/>
      <c r="O18" s="2"/>
      <c r="P18" s="2"/>
      <c r="AB18" s="2" t="n">
        <v>1</v>
      </c>
      <c r="AC18" s="2" t="n">
        <v>1</v>
      </c>
      <c r="AE18" s="10" t="n">
        <f aca="false">MAX(U18,Y18)+MAX(P18,J18)+0.05*(Z18+AA18)+AB18+AC18+AD18</f>
        <v>2</v>
      </c>
      <c r="AF18" s="0" t="str">
        <f aca="false">_xlfn.CONCAT(D18," ",E18)</f>
        <v>Jovana Zorić</v>
      </c>
    </row>
    <row r="19" customFormat="false" ht="12.8" hidden="false" customHeight="false" outlineLevel="0" collapsed="false">
      <c r="A19" s="6" t="n">
        <v>17</v>
      </c>
      <c r="B19" s="0" t="s">
        <v>69</v>
      </c>
      <c r="C19" s="0" t="s">
        <v>25</v>
      </c>
      <c r="D19" s="0" t="s">
        <v>70</v>
      </c>
      <c r="E19" s="0" t="s">
        <v>71</v>
      </c>
      <c r="F19" s="1" t="n">
        <v>0</v>
      </c>
      <c r="G19" s="2" t="n">
        <v>0</v>
      </c>
      <c r="H19" s="2" t="n">
        <v>0</v>
      </c>
      <c r="I19" s="2" t="n">
        <v>0</v>
      </c>
      <c r="J19" s="2" t="n">
        <f aca="false">SUM(F19:I19)</f>
        <v>0</v>
      </c>
      <c r="L19" s="2" t="n">
        <v>0</v>
      </c>
      <c r="M19" s="2" t="n">
        <v>8</v>
      </c>
      <c r="N19" s="2" t="n">
        <v>0</v>
      </c>
      <c r="O19" s="2" t="n">
        <v>0</v>
      </c>
      <c r="P19" s="2" t="n">
        <f aca="false">SUM(L19:O19)</f>
        <v>8</v>
      </c>
      <c r="Z19" s="2" t="n">
        <v>80</v>
      </c>
      <c r="AA19" s="2" t="n">
        <v>85</v>
      </c>
      <c r="AB19" s="2" t="n">
        <v>1</v>
      </c>
      <c r="AC19" s="2" t="n">
        <v>3.5</v>
      </c>
      <c r="AD19" s="2" t="n">
        <v>1</v>
      </c>
      <c r="AE19" s="10" t="n">
        <f aca="false">MAX(U19,Y19)+MAX(P19,J19)+0.05*(Z19+AA19)+AB19+AC19+AD19</f>
        <v>21.75</v>
      </c>
      <c r="AF19" s="0" t="str">
        <f aca="false">_xlfn.CONCAT(D19," ",E19)</f>
        <v>Saša Mišković</v>
      </c>
    </row>
    <row r="20" customFormat="false" ht="12.8" hidden="false" customHeight="false" outlineLevel="0" collapsed="false">
      <c r="A20" s="6" t="n">
        <v>18</v>
      </c>
      <c r="B20" s="0" t="s">
        <v>72</v>
      </c>
      <c r="C20" s="0" t="s">
        <v>25</v>
      </c>
      <c r="D20" s="0" t="s">
        <v>73</v>
      </c>
      <c r="E20" s="0" t="s">
        <v>74</v>
      </c>
      <c r="J20" s="2" t="n">
        <f aca="false">SUM(F20:I20)</f>
        <v>0</v>
      </c>
      <c r="L20" s="2"/>
      <c r="M20" s="2"/>
      <c r="N20" s="2"/>
      <c r="O20" s="2"/>
      <c r="P20" s="2"/>
      <c r="AE20" s="10" t="n">
        <f aca="false">MAX(U20,Y20)+MAX(P20,J20)+0.05*(Z20+AA20)+AB20+AC20+AD20</f>
        <v>0</v>
      </c>
      <c r="AF20" s="0" t="str">
        <f aca="false">_xlfn.CONCAT(D20," ",E20)</f>
        <v>Anastasija Petrović</v>
      </c>
    </row>
    <row r="21" customFormat="false" ht="12.8" hidden="false" customHeight="false" outlineLevel="0" collapsed="false">
      <c r="A21" s="6" t="n">
        <v>19</v>
      </c>
      <c r="B21" s="0" t="s">
        <v>75</v>
      </c>
      <c r="C21" s="0" t="s">
        <v>25</v>
      </c>
      <c r="D21" s="0" t="s">
        <v>76</v>
      </c>
      <c r="E21" s="0" t="s">
        <v>77</v>
      </c>
      <c r="F21" s="1" t="n">
        <v>0</v>
      </c>
      <c r="G21" s="2" t="n">
        <v>0</v>
      </c>
      <c r="H21" s="2" t="n">
        <v>0</v>
      </c>
      <c r="I21" s="2" t="n">
        <v>0</v>
      </c>
      <c r="J21" s="2" t="n">
        <f aca="false">SUM(F21:I21)</f>
        <v>0</v>
      </c>
      <c r="L21" s="2" t="n">
        <v>1</v>
      </c>
      <c r="M21" s="2" t="n">
        <v>0</v>
      </c>
      <c r="N21" s="2" t="n">
        <v>0</v>
      </c>
      <c r="O21" s="2" t="n">
        <v>0</v>
      </c>
      <c r="P21" s="2" t="n">
        <f aca="false">SUM(L21:O21)</f>
        <v>1</v>
      </c>
      <c r="AC21" s="2" t="n">
        <v>2</v>
      </c>
      <c r="AE21" s="10" t="n">
        <f aca="false">MAX(U21,Y21)+MAX(P21,J21)+0.05*(Z21+AA21)+AB21+AC21+AD21</f>
        <v>3</v>
      </c>
      <c r="AF21" s="0" t="str">
        <f aca="false">_xlfn.CONCAT(D21," ",E21)</f>
        <v>Maksim Lutovac</v>
      </c>
    </row>
    <row r="22" customFormat="false" ht="12.8" hidden="false" customHeight="false" outlineLevel="0" collapsed="false">
      <c r="A22" s="6" t="n">
        <v>20</v>
      </c>
      <c r="B22" s="0" t="s">
        <v>78</v>
      </c>
      <c r="C22" s="0" t="s">
        <v>25</v>
      </c>
      <c r="D22" s="0" t="s">
        <v>79</v>
      </c>
      <c r="E22" s="0" t="s">
        <v>77</v>
      </c>
      <c r="F22" s="1" t="n">
        <v>0</v>
      </c>
      <c r="G22" s="2" t="n">
        <v>0</v>
      </c>
      <c r="H22" s="2" t="n">
        <v>0</v>
      </c>
      <c r="I22" s="2" t="n">
        <v>0</v>
      </c>
      <c r="J22" s="2" t="n">
        <f aca="false">SUM(F22:I22)</f>
        <v>0</v>
      </c>
      <c r="L22" s="2" t="n">
        <v>6</v>
      </c>
      <c r="M22" s="2" t="n">
        <v>8</v>
      </c>
      <c r="N22" s="2" t="n">
        <v>0</v>
      </c>
      <c r="O22" s="2" t="n">
        <v>0</v>
      </c>
      <c r="P22" s="2" t="n">
        <f aca="false">SUM(L22:O22)</f>
        <v>14</v>
      </c>
      <c r="Z22" s="2" t="n">
        <v>40</v>
      </c>
      <c r="AA22" s="2" t="n">
        <v>95</v>
      </c>
      <c r="AB22" s="2" t="n">
        <v>0</v>
      </c>
      <c r="AE22" s="10" t="n">
        <f aca="false">MAX(U22,Y22)+MAX(P22,J22)+0.05*(Z22+AA22)+AB22+AC22+AD22</f>
        <v>20.75</v>
      </c>
      <c r="AF22" s="0" t="str">
        <f aca="false">_xlfn.CONCAT(D22," ",E22)</f>
        <v>Vuk Lutovac</v>
      </c>
    </row>
    <row r="23" customFormat="false" ht="12.8" hidden="false" customHeight="false" outlineLevel="0" collapsed="false">
      <c r="A23" s="6" t="n">
        <v>21</v>
      </c>
      <c r="B23" s="0" t="s">
        <v>80</v>
      </c>
      <c r="C23" s="0" t="s">
        <v>25</v>
      </c>
      <c r="D23" s="0" t="s">
        <v>81</v>
      </c>
      <c r="E23" s="0" t="s">
        <v>82</v>
      </c>
      <c r="F23" s="11" t="n">
        <v>0</v>
      </c>
      <c r="G23" s="2" t="n">
        <v>0</v>
      </c>
      <c r="H23" s="2" t="n">
        <v>0</v>
      </c>
      <c r="I23" s="2" t="n">
        <v>0</v>
      </c>
      <c r="J23" s="2" t="n">
        <f aca="false">SUM(F23:I23)</f>
        <v>0</v>
      </c>
      <c r="L23" s="2" t="n">
        <v>0</v>
      </c>
      <c r="M23" s="2" t="n">
        <v>0</v>
      </c>
      <c r="N23" s="2" t="n">
        <v>0</v>
      </c>
      <c r="O23" s="2" t="n">
        <v>0</v>
      </c>
      <c r="P23" s="2" t="n">
        <f aca="false">SUM(L23:O23)</f>
        <v>0</v>
      </c>
      <c r="R23" s="2" t="n">
        <v>1</v>
      </c>
      <c r="S23" s="2" t="n">
        <v>0</v>
      </c>
      <c r="T23" s="2" t="n">
        <v>0</v>
      </c>
      <c r="U23" s="2" t="n">
        <f aca="false">SUM(R23:T23)</f>
        <v>1</v>
      </c>
      <c r="AA23" s="2" t="n">
        <v>70</v>
      </c>
      <c r="AB23" s="2" t="n">
        <v>2</v>
      </c>
      <c r="AC23" s="2" t="n">
        <v>1.5</v>
      </c>
      <c r="AE23" s="10" t="n">
        <f aca="false">MAX(U23,Y23)+MAX(P23,J23)+0.05*(Z23+AA23)+AB23+AC23+AD23</f>
        <v>8</v>
      </c>
      <c r="AF23" s="0" t="str">
        <f aca="false">_xlfn.CONCAT(D23," ",E23)</f>
        <v>Marko Janković</v>
      </c>
    </row>
    <row r="24" customFormat="false" ht="12.8" hidden="false" customHeight="false" outlineLevel="0" collapsed="false">
      <c r="A24" s="6" t="n">
        <v>22</v>
      </c>
      <c r="B24" s="0" t="s">
        <v>83</v>
      </c>
      <c r="C24" s="0" t="s">
        <v>25</v>
      </c>
      <c r="D24" s="0" t="s">
        <v>84</v>
      </c>
      <c r="E24" s="0" t="s">
        <v>85</v>
      </c>
      <c r="J24" s="2" t="n">
        <f aca="false">SUM(F24:I24)</f>
        <v>0</v>
      </c>
      <c r="L24" s="2"/>
      <c r="M24" s="2"/>
      <c r="N24" s="2"/>
      <c r="O24" s="2"/>
      <c r="P24" s="2"/>
      <c r="AB24" s="2" t="n">
        <v>0</v>
      </c>
      <c r="AC24" s="2" t="n">
        <v>2</v>
      </c>
      <c r="AE24" s="10" t="n">
        <f aca="false">MAX(U24,Y24)+MAX(P24,J24)+0.05*(Z24+AA24)+AB24+AC24+AD24</f>
        <v>2</v>
      </c>
      <c r="AF24" s="0" t="str">
        <f aca="false">_xlfn.CONCAT(D24," ",E24)</f>
        <v>Džefika Adrović</v>
      </c>
    </row>
    <row r="25" customFormat="false" ht="12.8" hidden="false" customHeight="false" outlineLevel="0" collapsed="false">
      <c r="A25" s="6" t="n">
        <v>23</v>
      </c>
      <c r="B25" s="0" t="s">
        <v>86</v>
      </c>
      <c r="C25" s="0" t="s">
        <v>25</v>
      </c>
      <c r="D25" s="0" t="s">
        <v>87</v>
      </c>
      <c r="E25" s="0" t="s">
        <v>88</v>
      </c>
      <c r="F25" s="1" t="n">
        <v>0</v>
      </c>
      <c r="G25" s="2" t="n">
        <v>8</v>
      </c>
      <c r="H25" s="2" t="n">
        <v>0</v>
      </c>
      <c r="I25" s="2" t="n">
        <v>0</v>
      </c>
      <c r="J25" s="2" t="n">
        <f aca="false">SUM(F25:I25)</f>
        <v>8</v>
      </c>
      <c r="L25" s="2" t="n">
        <v>8</v>
      </c>
      <c r="M25" s="2" t="n">
        <v>8</v>
      </c>
      <c r="N25" s="2" t="n">
        <v>9</v>
      </c>
      <c r="O25" s="2" t="n">
        <v>0</v>
      </c>
      <c r="P25" s="2" t="n">
        <f aca="false">SUM(L25:O25)</f>
        <v>25</v>
      </c>
      <c r="R25" s="2" t="n">
        <v>4</v>
      </c>
      <c r="S25" s="2" t="n">
        <v>1</v>
      </c>
      <c r="T25" s="2" t="n">
        <v>0</v>
      </c>
      <c r="U25" s="2" t="n">
        <f aca="false">SUM(R25:T25)</f>
        <v>5</v>
      </c>
      <c r="V25" s="2" t="n">
        <v>3</v>
      </c>
      <c r="W25" s="2" t="n">
        <v>10</v>
      </c>
      <c r="Y25" s="2" t="n">
        <f aca="false">SUM(V25:X25)</f>
        <v>13</v>
      </c>
      <c r="Z25" s="2" t="n">
        <v>100</v>
      </c>
      <c r="AA25" s="2" t="n">
        <v>95</v>
      </c>
      <c r="AB25" s="2" t="n">
        <v>1</v>
      </c>
      <c r="AC25" s="2" t="n">
        <v>1.5</v>
      </c>
      <c r="AD25" s="2" t="n">
        <v>0.5</v>
      </c>
      <c r="AE25" s="10" t="n">
        <f aca="false">MAX(U25,Y25)+MAX(P25,J25)+0.05*(Z25+AA25)+AB25+AC25+AD25</f>
        <v>50.75</v>
      </c>
      <c r="AF25" s="0" t="str">
        <f aca="false">_xlfn.CONCAT(D25," ",E25)</f>
        <v>Jakša Vlahović</v>
      </c>
    </row>
    <row r="26" customFormat="false" ht="12.8" hidden="false" customHeight="false" outlineLevel="0" collapsed="false">
      <c r="A26" s="6" t="n">
        <v>24</v>
      </c>
      <c r="B26" s="0" t="s">
        <v>89</v>
      </c>
      <c r="C26" s="0" t="s">
        <v>25</v>
      </c>
      <c r="D26" s="0" t="s">
        <v>90</v>
      </c>
      <c r="E26" s="0" t="s">
        <v>91</v>
      </c>
      <c r="J26" s="2" t="n">
        <f aca="false">SUM(F26:I26)</f>
        <v>0</v>
      </c>
      <c r="L26" s="2"/>
      <c r="M26" s="2"/>
      <c r="N26" s="2"/>
      <c r="O26" s="2"/>
      <c r="P26" s="2"/>
      <c r="Y26" s="2" t="n">
        <f aca="false">SUM(V26:X26)</f>
        <v>0</v>
      </c>
      <c r="AB26" s="2" t="n">
        <v>1</v>
      </c>
      <c r="AC26" s="2" t="n">
        <v>2</v>
      </c>
      <c r="AD26" s="2" t="n">
        <v>0.5</v>
      </c>
      <c r="AE26" s="10" t="n">
        <f aca="false">MAX(U26,Y26)+MAX(P26,J26)+0.05*(Z26+AA26)+AB26+AC26+AD26</f>
        <v>3.5</v>
      </c>
      <c r="AF26" s="0" t="str">
        <f aca="false">_xlfn.CONCAT(D26," ",E26)</f>
        <v>Marija Peruničić</v>
      </c>
    </row>
    <row r="27" customFormat="false" ht="12.8" hidden="false" customHeight="false" outlineLevel="0" collapsed="false">
      <c r="A27" s="6" t="n">
        <v>25</v>
      </c>
      <c r="B27" s="0" t="s">
        <v>92</v>
      </c>
      <c r="C27" s="0" t="s">
        <v>25</v>
      </c>
      <c r="D27" s="0" t="s">
        <v>93</v>
      </c>
      <c r="E27" s="0" t="s">
        <v>94</v>
      </c>
      <c r="F27" s="11" t="n">
        <v>0</v>
      </c>
      <c r="G27" s="2" t="n">
        <v>0</v>
      </c>
      <c r="H27" s="2" t="n">
        <v>0</v>
      </c>
      <c r="I27" s="2" t="n">
        <v>10</v>
      </c>
      <c r="J27" s="2" t="n">
        <f aca="false">SUM(F27:I27)</f>
        <v>10</v>
      </c>
      <c r="L27" s="2" t="n">
        <v>8</v>
      </c>
      <c r="M27" s="2" t="n">
        <v>0</v>
      </c>
      <c r="N27" s="2" t="n">
        <v>0</v>
      </c>
      <c r="O27" s="2" t="n">
        <v>0</v>
      </c>
      <c r="P27" s="2" t="n">
        <f aca="false">SUM(L27:O27)</f>
        <v>8</v>
      </c>
      <c r="R27" s="2" t="n">
        <v>6</v>
      </c>
      <c r="S27" s="2" t="n">
        <v>2</v>
      </c>
      <c r="T27" s="2" t="n">
        <v>0</v>
      </c>
      <c r="U27" s="2" t="n">
        <f aca="false">SUM(R27:T27)</f>
        <v>8</v>
      </c>
      <c r="V27" s="7" t="n">
        <v>4</v>
      </c>
      <c r="W27" s="7" t="n">
        <v>8</v>
      </c>
      <c r="X27" s="7"/>
      <c r="Y27" s="7" t="n">
        <f aca="false">SUM(V27:X27)</f>
        <v>12</v>
      </c>
      <c r="Z27" s="7" t="n">
        <v>70</v>
      </c>
      <c r="AA27" s="7" t="n">
        <v>95</v>
      </c>
      <c r="AB27" s="7" t="n">
        <v>1</v>
      </c>
      <c r="AC27" s="7" t="n">
        <v>1.5</v>
      </c>
      <c r="AD27" s="7" t="n">
        <v>2</v>
      </c>
      <c r="AE27" s="8" t="n">
        <f aca="false">MAX(U27,Y27)+MAX(P27,J27)+0.05*(Z27+AA27)+AB27+AC27+AD27</f>
        <v>34.75</v>
      </c>
      <c r="AF27" s="9" t="str">
        <f aca="false">_xlfn.CONCAT(D27," ",E27)</f>
        <v>David Komnenović</v>
      </c>
    </row>
    <row r="28" customFormat="false" ht="12.8" hidden="false" customHeight="false" outlineLevel="0" collapsed="false">
      <c r="A28" s="6" t="n">
        <v>26</v>
      </c>
      <c r="B28" s="0" t="s">
        <v>95</v>
      </c>
      <c r="C28" s="0" t="s">
        <v>25</v>
      </c>
      <c r="D28" s="0" t="s">
        <v>96</v>
      </c>
      <c r="E28" s="0" t="s">
        <v>97</v>
      </c>
      <c r="J28" s="2" t="n">
        <f aca="false">SUM(F28:I28)</f>
        <v>0</v>
      </c>
      <c r="L28" s="2"/>
      <c r="M28" s="2"/>
      <c r="N28" s="2"/>
      <c r="O28" s="2"/>
      <c r="P28" s="2"/>
      <c r="AB28" s="2" t="n">
        <v>1</v>
      </c>
      <c r="AE28" s="10" t="n">
        <f aca="false">MAX(U28,Y28)+MAX(P28,J28)+0.05*(Z28+AA28)+AB28+AC28+AD28</f>
        <v>1</v>
      </c>
      <c r="AF28" s="0" t="str">
        <f aca="false">_xlfn.CONCAT(D28," ",E28)</f>
        <v>Petar Vujačić</v>
      </c>
    </row>
    <row r="29" customFormat="false" ht="13.8" hidden="false" customHeight="false" outlineLevel="0" collapsed="false">
      <c r="A29" s="6" t="n">
        <v>27</v>
      </c>
      <c r="B29" s="0" t="s">
        <v>98</v>
      </c>
      <c r="C29" s="0" t="s">
        <v>25</v>
      </c>
      <c r="D29" s="0" t="s">
        <v>99</v>
      </c>
      <c r="E29" s="0" t="s">
        <v>100</v>
      </c>
      <c r="F29" s="1" t="n">
        <v>1</v>
      </c>
      <c r="G29" s="2" t="n">
        <v>0</v>
      </c>
      <c r="H29" s="2" t="n">
        <v>0</v>
      </c>
      <c r="I29" s="2" t="n">
        <v>0</v>
      </c>
      <c r="J29" s="2" t="n">
        <f aca="false">SUM(F29:I29)</f>
        <v>1</v>
      </c>
      <c r="L29" s="2" t="n">
        <v>1</v>
      </c>
      <c r="M29" s="2" t="n">
        <v>4</v>
      </c>
      <c r="N29" s="2" t="n">
        <v>0</v>
      </c>
      <c r="O29" s="2" t="n">
        <v>0</v>
      </c>
      <c r="P29" s="2" t="n">
        <f aca="false">SUM(L29:O29)</f>
        <v>5</v>
      </c>
      <c r="R29" s="2" t="n">
        <v>4</v>
      </c>
      <c r="S29" s="2" t="n">
        <v>0</v>
      </c>
      <c r="T29" s="2" t="n">
        <v>0</v>
      </c>
      <c r="U29" s="2" t="n">
        <f aca="false">SUM(R29:T29)</f>
        <v>4</v>
      </c>
      <c r="Z29" s="12" t="n">
        <v>40</v>
      </c>
      <c r="AA29" s="2" t="n">
        <v>95</v>
      </c>
      <c r="AB29" s="2" t="n">
        <v>0</v>
      </c>
      <c r="AC29" s="2" t="n">
        <v>2</v>
      </c>
      <c r="AD29" s="2" t="n">
        <v>0.5</v>
      </c>
      <c r="AE29" s="10" t="n">
        <f aca="false">MAX(U29,Y29)+MAX(P29,J29)+0.05*(Z29+AA29)+AB29+AC29+AD29</f>
        <v>18.25</v>
      </c>
      <c r="AF29" s="0" t="str">
        <f aca="false">_xlfn.CONCAT(D29," ",E29)</f>
        <v>Anđela Vućić</v>
      </c>
    </row>
    <row r="30" customFormat="false" ht="12.8" hidden="false" customHeight="false" outlineLevel="0" collapsed="false">
      <c r="A30" s="6" t="n">
        <v>28</v>
      </c>
      <c r="B30" s="0" t="s">
        <v>101</v>
      </c>
      <c r="C30" s="0" t="s">
        <v>25</v>
      </c>
      <c r="D30" s="0" t="s">
        <v>102</v>
      </c>
      <c r="E30" s="0" t="s">
        <v>103</v>
      </c>
      <c r="J30" s="2" t="n">
        <f aca="false">SUM(F30:I30)</f>
        <v>0</v>
      </c>
      <c r="L30" s="2"/>
      <c r="M30" s="2"/>
      <c r="N30" s="2"/>
      <c r="O30" s="2"/>
      <c r="P30" s="2"/>
      <c r="AE30" s="10" t="n">
        <f aca="false">MAX(U30,Y30)+MAX(P30,J30)+0.05*(Z30+AA30)+AB30+AC30+AD30</f>
        <v>0</v>
      </c>
      <c r="AF30" s="0" t="str">
        <f aca="false">_xlfn.CONCAT(D30," ",E30)</f>
        <v>Aleksandra Račić</v>
      </c>
    </row>
    <row r="31" customFormat="false" ht="12.8" hidden="false" customHeight="false" outlineLevel="0" collapsed="false">
      <c r="A31" s="6" t="n">
        <v>29</v>
      </c>
      <c r="B31" s="0" t="s">
        <v>104</v>
      </c>
      <c r="C31" s="0" t="s">
        <v>25</v>
      </c>
      <c r="D31" s="0" t="s">
        <v>73</v>
      </c>
      <c r="E31" s="0" t="s">
        <v>105</v>
      </c>
      <c r="F31" s="1" t="n">
        <v>0</v>
      </c>
      <c r="G31" s="2" t="n">
        <v>0</v>
      </c>
      <c r="H31" s="2" t="n">
        <v>0</v>
      </c>
      <c r="I31" s="2" t="n">
        <v>0</v>
      </c>
      <c r="J31" s="2" t="n">
        <f aca="false">SUM(F31:I31)</f>
        <v>0</v>
      </c>
      <c r="L31" s="2"/>
      <c r="M31" s="2"/>
      <c r="N31" s="2"/>
      <c r="O31" s="2"/>
      <c r="P31" s="2"/>
      <c r="AA31" s="2" t="n">
        <v>50</v>
      </c>
      <c r="AB31" s="2" t="n">
        <v>1</v>
      </c>
      <c r="AC31" s="2" t="n">
        <v>0</v>
      </c>
      <c r="AD31" s="2" t="n">
        <v>0</v>
      </c>
      <c r="AE31" s="10" t="n">
        <f aca="false">MAX(U31,Y31)+MAX(P31,J31)+0.05*(Z31+AA31)+AB31+AC31+AD31</f>
        <v>3.5</v>
      </c>
      <c r="AF31" s="0" t="str">
        <f aca="false">_xlfn.CONCAT(D31," ",E31)</f>
        <v>Anastasija Raičević</v>
      </c>
    </row>
    <row r="32" customFormat="false" ht="12.8" hidden="false" customHeight="false" outlineLevel="0" collapsed="false">
      <c r="A32" s="6" t="n">
        <v>30</v>
      </c>
      <c r="B32" s="0" t="s">
        <v>106</v>
      </c>
      <c r="C32" s="0" t="s">
        <v>25</v>
      </c>
      <c r="D32" s="0" t="s">
        <v>107</v>
      </c>
      <c r="E32" s="0" t="s">
        <v>108</v>
      </c>
      <c r="F32" s="1" t="n">
        <v>0</v>
      </c>
      <c r="G32" s="2" t="n">
        <v>0</v>
      </c>
      <c r="H32" s="2" t="n">
        <v>0</v>
      </c>
      <c r="I32" s="2" t="n">
        <v>0</v>
      </c>
      <c r="J32" s="2" t="n">
        <f aca="false">SUM(F32:I32)</f>
        <v>0</v>
      </c>
      <c r="L32" s="2"/>
      <c r="M32" s="2"/>
      <c r="N32" s="2"/>
      <c r="O32" s="2"/>
      <c r="P32" s="2"/>
      <c r="AB32" s="2" t="n">
        <v>1</v>
      </c>
      <c r="AE32" s="10" t="n">
        <f aca="false">MAX(U32,Y32)+MAX(P32,J32)+0.05*(Z32+AA32)+AB32+AC32+AD32</f>
        <v>1</v>
      </c>
      <c r="AF32" s="0" t="str">
        <f aca="false">_xlfn.CONCAT(D32," ",E32)</f>
        <v>Milutin Jovanović</v>
      </c>
    </row>
    <row r="33" customFormat="false" ht="12.8" hidden="false" customHeight="false" outlineLevel="0" collapsed="false">
      <c r="A33" s="6" t="n">
        <v>31</v>
      </c>
      <c r="B33" s="0" t="s">
        <v>109</v>
      </c>
      <c r="C33" s="0" t="s">
        <v>25</v>
      </c>
      <c r="D33" s="0" t="s">
        <v>110</v>
      </c>
      <c r="E33" s="0" t="s">
        <v>111</v>
      </c>
      <c r="J33" s="2" t="n">
        <f aca="false">SUM(F33:I33)</f>
        <v>0</v>
      </c>
      <c r="L33" s="2"/>
      <c r="M33" s="2"/>
      <c r="N33" s="2"/>
      <c r="O33" s="2"/>
      <c r="P33" s="2"/>
      <c r="AB33" s="2" t="n">
        <v>0</v>
      </c>
      <c r="AC33" s="2" t="n">
        <v>0</v>
      </c>
      <c r="AE33" s="10" t="n">
        <f aca="false">MAX(U33,Y33)+MAX(P33,J33)+0.05*(Z33+AA33)+AB33+AC33+AD33</f>
        <v>0</v>
      </c>
      <c r="AF33" s="0" t="str">
        <f aca="false">_xlfn.CONCAT(D33," ",E33)</f>
        <v>Snežana Zlatičanin</v>
      </c>
    </row>
    <row r="34" customFormat="false" ht="12.8" hidden="false" customHeight="false" outlineLevel="0" collapsed="false">
      <c r="A34" s="6" t="n">
        <v>32</v>
      </c>
      <c r="B34" s="0" t="s">
        <v>112</v>
      </c>
      <c r="C34" s="0" t="s">
        <v>25</v>
      </c>
      <c r="D34" s="0" t="s">
        <v>113</v>
      </c>
      <c r="E34" s="0" t="s">
        <v>114</v>
      </c>
      <c r="F34" s="1" t="n">
        <v>0</v>
      </c>
      <c r="G34" s="2" t="n">
        <v>0</v>
      </c>
      <c r="H34" s="2" t="n">
        <v>2</v>
      </c>
      <c r="I34" s="2" t="n">
        <v>0</v>
      </c>
      <c r="J34" s="2" t="n">
        <f aca="false">SUM(F34:I34)</f>
        <v>2</v>
      </c>
      <c r="L34" s="2"/>
      <c r="M34" s="2"/>
      <c r="N34" s="2"/>
      <c r="O34" s="2"/>
      <c r="P34" s="2"/>
      <c r="V34" s="2" t="n">
        <v>3</v>
      </c>
      <c r="W34" s="2" t="n">
        <v>0</v>
      </c>
      <c r="X34" s="2" t="n">
        <v>0</v>
      </c>
      <c r="Y34" s="2" t="n">
        <f aca="false">SUM(V34:X34)</f>
        <v>3</v>
      </c>
      <c r="Z34" s="2" t="n">
        <v>80</v>
      </c>
      <c r="AA34" s="2" t="n">
        <v>95</v>
      </c>
      <c r="AB34" s="2" t="n">
        <v>0</v>
      </c>
      <c r="AC34" s="2" t="n">
        <v>3</v>
      </c>
      <c r="AD34" s="2" t="n">
        <v>0.5</v>
      </c>
      <c r="AE34" s="10" t="n">
        <f aca="false">MAX(U34,Y34)+MAX(P34,J34)+0.05*(Z34+AA34)+AB34+AC34+AD34</f>
        <v>17.25</v>
      </c>
      <c r="AF34" s="0" t="str">
        <f aca="false">_xlfn.CONCAT(D34," ",E34)</f>
        <v>Milena Radanović</v>
      </c>
    </row>
    <row r="35" customFormat="false" ht="12.8" hidden="false" customHeight="false" outlineLevel="0" collapsed="false">
      <c r="A35" s="6" t="n">
        <v>33</v>
      </c>
      <c r="B35" s="0" t="s">
        <v>115</v>
      </c>
      <c r="C35" s="0" t="s">
        <v>25</v>
      </c>
      <c r="D35" s="0" t="s">
        <v>116</v>
      </c>
      <c r="E35" s="0" t="s">
        <v>117</v>
      </c>
      <c r="J35" s="2" t="n">
        <f aca="false">SUM(F35:I35)</f>
        <v>0</v>
      </c>
      <c r="L35" s="2"/>
      <c r="M35" s="2"/>
      <c r="N35" s="2"/>
      <c r="O35" s="2"/>
      <c r="P35" s="2"/>
      <c r="Z35" s="2" t="n">
        <v>60</v>
      </c>
      <c r="AA35" s="2" t="n">
        <v>85</v>
      </c>
      <c r="AB35" s="2" t="n">
        <v>0</v>
      </c>
      <c r="AE35" s="10" t="n">
        <f aca="false">MAX(U35,Y35)+MAX(P35,J35)+0.05*(Z35+AA35)+AB35+AC35+AD35</f>
        <v>7.25</v>
      </c>
      <c r="AF35" s="0" t="str">
        <f aca="false">_xlfn.CONCAT(D35," ",E35)</f>
        <v>Vladimir Raonić</v>
      </c>
    </row>
    <row r="36" customFormat="false" ht="12.8" hidden="false" customHeight="false" outlineLevel="0" collapsed="false">
      <c r="A36" s="6" t="n">
        <v>34</v>
      </c>
      <c r="B36" s="0" t="s">
        <v>118</v>
      </c>
      <c r="C36" s="0" t="s">
        <v>25</v>
      </c>
      <c r="D36" s="0" t="s">
        <v>61</v>
      </c>
      <c r="E36" s="0" t="s">
        <v>119</v>
      </c>
      <c r="F36" s="1" t="n">
        <v>0</v>
      </c>
      <c r="G36" s="2" t="n">
        <v>0</v>
      </c>
      <c r="H36" s="2" t="n">
        <v>0</v>
      </c>
      <c r="I36" s="2" t="n">
        <v>0</v>
      </c>
      <c r="J36" s="2" t="n">
        <f aca="false">SUM(F36:I36)</f>
        <v>0</v>
      </c>
      <c r="L36" s="2"/>
      <c r="M36" s="2"/>
      <c r="N36" s="2"/>
      <c r="O36" s="2"/>
      <c r="P36" s="2"/>
      <c r="Z36" s="2" t="n">
        <v>60</v>
      </c>
      <c r="AA36" s="2" t="n">
        <v>95</v>
      </c>
      <c r="AB36" s="2" t="n">
        <v>1</v>
      </c>
      <c r="AC36" s="2" t="n">
        <v>1.5</v>
      </c>
      <c r="AE36" s="10" t="n">
        <f aca="false">MAX(U36,Y36)+MAX(P36,J36)+0.05*(Z36+AA36)+AB36+AC36+AD36</f>
        <v>10.25</v>
      </c>
      <c r="AF36" s="0" t="str">
        <f aca="false">_xlfn.CONCAT(D36," ",E36)</f>
        <v>Katarina Sinđić</v>
      </c>
    </row>
    <row r="37" customFormat="false" ht="12.8" hidden="false" customHeight="false" outlineLevel="0" collapsed="false">
      <c r="A37" s="6" t="n">
        <v>35</v>
      </c>
      <c r="B37" s="0" t="s">
        <v>120</v>
      </c>
      <c r="C37" s="0" t="s">
        <v>25</v>
      </c>
      <c r="D37" s="0" t="s">
        <v>121</v>
      </c>
      <c r="E37" s="0" t="s">
        <v>122</v>
      </c>
      <c r="F37" s="1" t="n">
        <v>0</v>
      </c>
      <c r="G37" s="2" t="n">
        <v>0</v>
      </c>
      <c r="H37" s="2" t="n">
        <v>1</v>
      </c>
      <c r="I37" s="2" t="n">
        <v>0</v>
      </c>
      <c r="J37" s="2" t="n">
        <f aca="false">SUM(F37:I37)</f>
        <v>1</v>
      </c>
      <c r="L37" s="2"/>
      <c r="M37" s="2"/>
      <c r="N37" s="2"/>
      <c r="O37" s="2"/>
      <c r="P37" s="2"/>
      <c r="AB37" s="2" t="n">
        <v>0</v>
      </c>
      <c r="AC37" s="2" t="n">
        <v>2</v>
      </c>
      <c r="AE37" s="10" t="n">
        <f aca="false">MAX(U37,Y37)+MAX(P37,J37)+0.05*(Z37+AA37)+AB37+AC37+AD37</f>
        <v>3</v>
      </c>
      <c r="AF37" s="0" t="str">
        <f aca="false">_xlfn.CONCAT(D37," ",E37)</f>
        <v>Edin Sutaj</v>
      </c>
    </row>
    <row r="38" customFormat="false" ht="12.8" hidden="false" customHeight="false" outlineLevel="0" collapsed="false">
      <c r="A38" s="6" t="n">
        <v>36</v>
      </c>
      <c r="B38" s="0" t="s">
        <v>123</v>
      </c>
      <c r="C38" s="0" t="s">
        <v>25</v>
      </c>
      <c r="D38" s="0" t="s">
        <v>124</v>
      </c>
      <c r="E38" s="0" t="s">
        <v>125</v>
      </c>
      <c r="J38" s="2" t="n">
        <f aca="false">SUM(F38:I38)</f>
        <v>0</v>
      </c>
      <c r="L38" s="2"/>
      <c r="M38" s="2"/>
      <c r="N38" s="2"/>
      <c r="O38" s="2"/>
      <c r="P38" s="2"/>
      <c r="AA38" s="2" t="n">
        <v>0</v>
      </c>
      <c r="AB38" s="2" t="n">
        <v>2</v>
      </c>
      <c r="AC38" s="2" t="n">
        <v>1.5</v>
      </c>
      <c r="AE38" s="10" t="n">
        <f aca="false">MAX(U38,Y38)+MAX(P38,J38)+0.05*(Z38+AA38)+AB38+AC38+AD38</f>
        <v>3.5</v>
      </c>
      <c r="AF38" s="0" t="str">
        <f aca="false">_xlfn.CONCAT(D38," ",E38)</f>
        <v>Mimoza Drešaj</v>
      </c>
    </row>
    <row r="39" customFormat="false" ht="12.8" hidden="false" customHeight="false" outlineLevel="0" collapsed="false">
      <c r="A39" s="6" t="n">
        <v>37</v>
      </c>
      <c r="B39" s="0" t="s">
        <v>126</v>
      </c>
      <c r="C39" s="0" t="s">
        <v>25</v>
      </c>
      <c r="D39" s="0" t="s">
        <v>127</v>
      </c>
      <c r="E39" s="0" t="s">
        <v>128</v>
      </c>
      <c r="F39" s="11"/>
      <c r="J39" s="2" t="n">
        <f aca="false">SUM(F39:I39)</f>
        <v>0</v>
      </c>
      <c r="L39" s="2"/>
      <c r="M39" s="2"/>
      <c r="N39" s="2"/>
      <c r="O39" s="2"/>
      <c r="P39" s="2"/>
      <c r="AA39" s="2" t="n">
        <v>90</v>
      </c>
      <c r="AB39" s="2" t="n">
        <v>0</v>
      </c>
      <c r="AC39" s="2" t="n">
        <v>2</v>
      </c>
      <c r="AE39" s="10" t="n">
        <f aca="false">MAX(U39,Y39)+MAX(P39,J39)+0.05*(Z39+AA39)+AB39+AC39+AD39</f>
        <v>6.5</v>
      </c>
      <c r="AF39" s="0" t="str">
        <f aca="false">_xlfn.CONCAT(D39," ",E39)</f>
        <v>Sonja Stešević</v>
      </c>
    </row>
    <row r="40" customFormat="false" ht="12.8" hidden="false" customHeight="false" outlineLevel="0" collapsed="false">
      <c r="A40" s="6" t="n">
        <v>38</v>
      </c>
      <c r="B40" s="0" t="s">
        <v>129</v>
      </c>
      <c r="C40" s="0" t="s">
        <v>25</v>
      </c>
      <c r="D40" s="0" t="s">
        <v>130</v>
      </c>
      <c r="E40" s="0" t="s">
        <v>131</v>
      </c>
      <c r="F40" s="1" t="n">
        <v>4</v>
      </c>
      <c r="G40" s="2" t="n">
        <v>0</v>
      </c>
      <c r="H40" s="2" t="n">
        <v>4</v>
      </c>
      <c r="I40" s="2" t="n">
        <v>0</v>
      </c>
      <c r="J40" s="2" t="n">
        <f aca="false">SUM(F40:I40)</f>
        <v>8</v>
      </c>
      <c r="L40" s="2" t="n">
        <v>8</v>
      </c>
      <c r="M40" s="2" t="n">
        <v>8</v>
      </c>
      <c r="N40" s="2" t="n">
        <v>0</v>
      </c>
      <c r="O40" s="2" t="n">
        <v>1</v>
      </c>
      <c r="P40" s="2" t="n">
        <f aca="false">SUM(L40:O40)</f>
        <v>17</v>
      </c>
      <c r="R40" s="2" t="n">
        <v>10</v>
      </c>
      <c r="S40" s="2" t="n">
        <v>0</v>
      </c>
      <c r="T40" s="2" t="n">
        <v>0</v>
      </c>
      <c r="U40" s="2" t="n">
        <f aca="false">SUM(R40:T40)</f>
        <v>10</v>
      </c>
      <c r="V40" s="2" t="n">
        <v>6</v>
      </c>
      <c r="W40" s="2" t="n">
        <v>4</v>
      </c>
      <c r="Y40" s="2" t="n">
        <f aca="false">SUM(V40:X40)</f>
        <v>10</v>
      </c>
      <c r="Z40" s="2" t="n">
        <v>70</v>
      </c>
      <c r="AA40" s="2" t="n">
        <v>95</v>
      </c>
      <c r="AB40" s="2" t="n">
        <v>2</v>
      </c>
      <c r="AC40" s="2" t="n">
        <v>1</v>
      </c>
      <c r="AE40" s="10" t="n">
        <f aca="false">MAX(U40,Y40)+MAX(P40,J40)+0.05*(Z40+AA40)+AB40+AC40+AD40</f>
        <v>38.25</v>
      </c>
      <c r="AF40" s="0" t="str">
        <f aca="false">_xlfn.CONCAT(D40," ",E40)</f>
        <v>Ivana Filipović</v>
      </c>
    </row>
    <row r="41" customFormat="false" ht="12.8" hidden="false" customHeight="false" outlineLevel="0" collapsed="false">
      <c r="A41" s="6" t="n">
        <v>39</v>
      </c>
      <c r="B41" s="0" t="s">
        <v>24</v>
      </c>
      <c r="C41" s="0" t="s">
        <v>132</v>
      </c>
      <c r="D41" s="0" t="s">
        <v>133</v>
      </c>
      <c r="E41" s="0" t="s">
        <v>134</v>
      </c>
      <c r="F41" s="1" t="n">
        <v>4</v>
      </c>
      <c r="G41" s="2" t="n">
        <v>0</v>
      </c>
      <c r="H41" s="2" t="n">
        <v>6</v>
      </c>
      <c r="I41" s="2" t="n">
        <v>10</v>
      </c>
      <c r="J41" s="2" t="n">
        <f aca="false">SUM(F41:I41)</f>
        <v>20</v>
      </c>
      <c r="L41" s="2"/>
      <c r="M41" s="2"/>
      <c r="N41" s="2"/>
      <c r="O41" s="2"/>
      <c r="P41" s="2"/>
      <c r="R41" s="2" t="n">
        <v>16</v>
      </c>
      <c r="S41" s="2" t="n">
        <v>0</v>
      </c>
      <c r="T41" s="2" t="n">
        <v>0</v>
      </c>
      <c r="U41" s="2" t="n">
        <f aca="false">SUM(R41:T41)</f>
        <v>16</v>
      </c>
      <c r="Z41" s="2" t="n">
        <v>100</v>
      </c>
      <c r="AA41" s="2" t="n">
        <v>100</v>
      </c>
      <c r="AB41" s="2" t="n">
        <v>4</v>
      </c>
      <c r="AC41" s="2" t="n">
        <v>5</v>
      </c>
      <c r="AD41" s="2" t="n">
        <v>3</v>
      </c>
      <c r="AE41" s="10" t="n">
        <f aca="false">MAX(U41,Y41)+MAX(P41,J41)+0.05*(Z41+AA41)+AB41+AC41+AD41</f>
        <v>58</v>
      </c>
      <c r="AF41" s="0" t="str">
        <f aca="false">_xlfn.CONCAT(D41," ",E41)</f>
        <v>Lazar Rakonjac</v>
      </c>
    </row>
    <row r="42" customFormat="false" ht="12.8" hidden="false" customHeight="false" outlineLevel="0" collapsed="false">
      <c r="A42" s="6" t="n">
        <v>40</v>
      </c>
      <c r="B42" s="0" t="s">
        <v>28</v>
      </c>
      <c r="C42" s="0" t="s">
        <v>132</v>
      </c>
      <c r="D42" s="0" t="s">
        <v>135</v>
      </c>
      <c r="E42" s="0" t="s">
        <v>136</v>
      </c>
      <c r="F42" s="1" t="n">
        <v>0</v>
      </c>
      <c r="G42" s="2" t="n">
        <v>0</v>
      </c>
      <c r="H42" s="2" t="n">
        <v>0</v>
      </c>
      <c r="I42" s="2" t="n">
        <v>0</v>
      </c>
      <c r="J42" s="2" t="n">
        <f aca="false">SUM(F42:I42)</f>
        <v>0</v>
      </c>
      <c r="L42" s="2" t="n">
        <v>0</v>
      </c>
      <c r="M42" s="2" t="n">
        <v>0</v>
      </c>
      <c r="N42" s="2" t="n">
        <v>0</v>
      </c>
      <c r="O42" s="2" t="n">
        <v>0</v>
      </c>
      <c r="P42" s="2" t="n">
        <f aca="false">SUM(L42:O42)</f>
        <v>0</v>
      </c>
      <c r="Z42" s="2" t="n">
        <v>80</v>
      </c>
      <c r="AA42" s="2" t="n">
        <v>90</v>
      </c>
      <c r="AB42" s="2" t="n">
        <v>1</v>
      </c>
      <c r="AC42" s="2" t="n">
        <v>2.5</v>
      </c>
      <c r="AD42" s="2" t="n">
        <v>0.5</v>
      </c>
      <c r="AE42" s="10" t="n">
        <f aca="false">MAX(U42,Y42)+MAX(P42,J42)+0.05*(Z42+AA42)+AB42+AC42+AD42</f>
        <v>12.5</v>
      </c>
      <c r="AF42" s="0" t="str">
        <f aca="false">_xlfn.CONCAT(D42," ",E42)</f>
        <v>Jelena Bajić</v>
      </c>
    </row>
    <row r="43" customFormat="false" ht="12.8" hidden="false" customHeight="false" outlineLevel="0" collapsed="false">
      <c r="A43" s="6" t="n">
        <v>41</v>
      </c>
      <c r="B43" s="0" t="s">
        <v>31</v>
      </c>
      <c r="C43" s="0" t="s">
        <v>132</v>
      </c>
      <c r="D43" s="0" t="s">
        <v>137</v>
      </c>
      <c r="E43" s="0" t="s">
        <v>138</v>
      </c>
      <c r="F43" s="1" t="n">
        <v>4</v>
      </c>
      <c r="G43" s="2" t="n">
        <v>0</v>
      </c>
      <c r="H43" s="2" t="n">
        <v>6</v>
      </c>
      <c r="I43" s="2" t="n">
        <v>0</v>
      </c>
      <c r="J43" s="2" t="n">
        <f aca="false">SUM(F43:I43)</f>
        <v>10</v>
      </c>
      <c r="L43" s="2" t="n">
        <v>0</v>
      </c>
      <c r="M43" s="2" t="n">
        <v>0</v>
      </c>
      <c r="N43" s="2" t="n">
        <v>3</v>
      </c>
      <c r="O43" s="2" t="n">
        <v>0</v>
      </c>
      <c r="P43" s="2" t="n">
        <f aca="false">SUM(L43:O43)</f>
        <v>3</v>
      </c>
      <c r="R43" s="2" t="n">
        <v>6</v>
      </c>
      <c r="S43" s="2" t="n">
        <v>2</v>
      </c>
      <c r="T43" s="2" t="n">
        <v>8</v>
      </c>
      <c r="U43" s="2" t="n">
        <f aca="false">SUM(R43:T43)</f>
        <v>16</v>
      </c>
      <c r="V43" s="7" t="n">
        <v>10</v>
      </c>
      <c r="W43" s="7" t="n">
        <v>4</v>
      </c>
      <c r="X43" s="7" t="n">
        <v>4</v>
      </c>
      <c r="Y43" s="7" t="n">
        <f aca="false">SUM(V43:X43)</f>
        <v>18</v>
      </c>
      <c r="Z43" s="7" t="n">
        <v>100</v>
      </c>
      <c r="AA43" s="7" t="n">
        <v>100</v>
      </c>
      <c r="AB43" s="7" t="n">
        <v>1</v>
      </c>
      <c r="AC43" s="7" t="n">
        <v>3.5</v>
      </c>
      <c r="AD43" s="7" t="n">
        <v>2</v>
      </c>
      <c r="AE43" s="8" t="n">
        <f aca="false">MAX(U43,Y43)+MAX(P43,J43)+0.05*(Z43+AA43)+AB43+AC43+AD43</f>
        <v>44.5</v>
      </c>
      <c r="AF43" s="9" t="str">
        <f aca="false">_xlfn.CONCAT(D43," ",E43)</f>
        <v>Miloš Ostojić</v>
      </c>
    </row>
    <row r="44" customFormat="false" ht="12.8" hidden="false" customHeight="false" outlineLevel="0" collapsed="false">
      <c r="A44" s="6" t="n">
        <v>42</v>
      </c>
      <c r="B44" s="0" t="s">
        <v>34</v>
      </c>
      <c r="C44" s="0" t="s">
        <v>132</v>
      </c>
      <c r="D44" s="0" t="s">
        <v>139</v>
      </c>
      <c r="E44" s="0" t="s">
        <v>140</v>
      </c>
      <c r="J44" s="2" t="n">
        <f aca="false">SUM(F44:I44)</f>
        <v>0</v>
      </c>
      <c r="L44" s="2"/>
      <c r="M44" s="2"/>
      <c r="N44" s="2"/>
      <c r="O44" s="2"/>
      <c r="P44" s="2"/>
      <c r="AE44" s="10" t="n">
        <f aca="false">MAX(U44,Y44)+MAX(P44,J44)+0.05*(Z44+AA44)+AB44+AC44+AD44</f>
        <v>0</v>
      </c>
      <c r="AF44" s="0" t="str">
        <f aca="false">_xlfn.CONCAT(D44," ",E44)</f>
        <v>Novak Slavković</v>
      </c>
    </row>
    <row r="45" customFormat="false" ht="12.8" hidden="false" customHeight="false" outlineLevel="0" collapsed="false">
      <c r="A45" s="6" t="n">
        <v>43</v>
      </c>
      <c r="B45" s="0" t="s">
        <v>37</v>
      </c>
      <c r="C45" s="0" t="s">
        <v>132</v>
      </c>
      <c r="D45" s="0" t="s">
        <v>141</v>
      </c>
      <c r="E45" s="0" t="s">
        <v>142</v>
      </c>
      <c r="F45" s="1" t="n">
        <v>0</v>
      </c>
      <c r="G45" s="2" t="n">
        <v>8</v>
      </c>
      <c r="H45" s="2" t="n">
        <v>0</v>
      </c>
      <c r="I45" s="2" t="n">
        <v>0</v>
      </c>
      <c r="J45" s="2" t="n">
        <f aca="false">SUM(F45:I45)</f>
        <v>8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f aca="false">SUM(L45:O45)</f>
        <v>0</v>
      </c>
      <c r="R45" s="2" t="n">
        <v>10</v>
      </c>
      <c r="S45" s="2" t="n">
        <v>0</v>
      </c>
      <c r="T45" s="2" t="n">
        <v>0</v>
      </c>
      <c r="U45" s="2" t="n">
        <f aca="false">SUM(R45:T45)</f>
        <v>10</v>
      </c>
      <c r="V45" s="2" t="n">
        <v>8</v>
      </c>
      <c r="W45" s="2" t="n">
        <v>0</v>
      </c>
      <c r="Y45" s="2" t="n">
        <f aca="false">SUM(V45:X45)</f>
        <v>8</v>
      </c>
      <c r="Z45" s="2" t="n">
        <v>100</v>
      </c>
      <c r="AA45" s="2" t="n">
        <v>95</v>
      </c>
      <c r="AB45" s="2" t="n">
        <v>0</v>
      </c>
      <c r="AC45" s="2" t="n">
        <v>1.5</v>
      </c>
      <c r="AD45" s="2" t="n">
        <v>0.5</v>
      </c>
      <c r="AE45" s="10" t="n">
        <f aca="false">MAX(U45,Y45)+MAX(P45,J45)+0.05*(Z45+AA45)+AB45+AC45+AD45</f>
        <v>29.75</v>
      </c>
      <c r="AF45" s="0" t="str">
        <f aca="false">_xlfn.CONCAT(D45," ",E45)</f>
        <v>Dragana Pupović</v>
      </c>
    </row>
    <row r="46" customFormat="false" ht="12.8" hidden="false" customHeight="false" outlineLevel="0" collapsed="false">
      <c r="A46" s="6" t="n">
        <v>44</v>
      </c>
      <c r="B46" s="0" t="s">
        <v>40</v>
      </c>
      <c r="C46" s="0" t="s">
        <v>132</v>
      </c>
      <c r="D46" s="0" t="s">
        <v>96</v>
      </c>
      <c r="E46" s="0" t="s">
        <v>143</v>
      </c>
      <c r="F46" s="1" t="n">
        <v>0</v>
      </c>
      <c r="G46" s="2" t="n">
        <v>0</v>
      </c>
      <c r="H46" s="2" t="n">
        <v>0</v>
      </c>
      <c r="I46" s="2" t="n">
        <v>0</v>
      </c>
      <c r="J46" s="2" t="n">
        <f aca="false">SUM(F46:I46)</f>
        <v>0</v>
      </c>
      <c r="L46" s="2" t="n">
        <v>6</v>
      </c>
      <c r="M46" s="2" t="n">
        <v>8</v>
      </c>
      <c r="N46" s="2" t="n">
        <v>0</v>
      </c>
      <c r="O46" s="2" t="n">
        <v>1</v>
      </c>
      <c r="P46" s="2" t="n">
        <f aca="false">SUM(L46:O46)</f>
        <v>15</v>
      </c>
      <c r="R46" s="2" t="n">
        <v>2</v>
      </c>
      <c r="S46" s="2" t="n">
        <v>0</v>
      </c>
      <c r="T46" s="2" t="n">
        <v>0</v>
      </c>
      <c r="U46" s="2" t="n">
        <f aca="false">SUM(R46:T46)</f>
        <v>2</v>
      </c>
      <c r="V46" s="2" t="n">
        <v>10</v>
      </c>
      <c r="Y46" s="2" t="n">
        <f aca="false">SUM(V46:X46)</f>
        <v>10</v>
      </c>
      <c r="Z46" s="2" t="n">
        <v>50</v>
      </c>
      <c r="AA46" s="2" t="n">
        <v>70</v>
      </c>
      <c r="AB46" s="2" t="n">
        <v>2</v>
      </c>
      <c r="AC46" s="2" t="n">
        <v>1.5</v>
      </c>
      <c r="AD46" s="2" t="n">
        <v>1</v>
      </c>
      <c r="AE46" s="10" t="n">
        <f aca="false">MAX(U46,Y46)+MAX(P46,J46)+0.05*(Z46+AA46)+AB46+AC46+AD46</f>
        <v>35.5</v>
      </c>
      <c r="AF46" s="0" t="str">
        <f aca="false">_xlfn.CONCAT(D46," ",E46)</f>
        <v>Petar Vukušić</v>
      </c>
    </row>
    <row r="47" customFormat="false" ht="12.8" hidden="false" customHeight="false" outlineLevel="0" collapsed="false">
      <c r="A47" s="6" t="n">
        <v>45</v>
      </c>
      <c r="B47" s="0" t="s">
        <v>51</v>
      </c>
      <c r="C47" s="0" t="s">
        <v>132</v>
      </c>
      <c r="D47" s="0" t="s">
        <v>55</v>
      </c>
      <c r="E47" s="0" t="s">
        <v>144</v>
      </c>
      <c r="F47" s="1" t="n">
        <v>8</v>
      </c>
      <c r="G47" s="2" t="n">
        <v>0</v>
      </c>
      <c r="H47" s="2" t="n">
        <v>6</v>
      </c>
      <c r="I47" s="2" t="n">
        <v>8</v>
      </c>
      <c r="J47" s="2" t="n">
        <f aca="false">SUM(F47:I47)</f>
        <v>22</v>
      </c>
      <c r="L47" s="2"/>
      <c r="M47" s="2"/>
      <c r="N47" s="2"/>
      <c r="O47" s="2"/>
      <c r="P47" s="2"/>
      <c r="R47" s="2" t="n">
        <v>9</v>
      </c>
      <c r="S47" s="2" t="n">
        <v>8</v>
      </c>
      <c r="T47" s="2" t="n">
        <v>0</v>
      </c>
      <c r="U47" s="2" t="n">
        <f aca="false">SUM(R47:T47)</f>
        <v>17</v>
      </c>
      <c r="Y47" s="2" t="n">
        <f aca="false">SUM(V47:X47)</f>
        <v>0</v>
      </c>
      <c r="Z47" s="2" t="n">
        <v>100</v>
      </c>
      <c r="AA47" s="2" t="n">
        <v>100</v>
      </c>
      <c r="AB47" s="2" t="n">
        <v>4</v>
      </c>
      <c r="AC47" s="2" t="n">
        <v>4</v>
      </c>
      <c r="AD47" s="2" t="n">
        <v>3.5</v>
      </c>
      <c r="AE47" s="10" t="n">
        <f aca="false">MAX(U47,Y47)+MAX(P47,J47)+0.05*(Z47+AA47)+AB47+AC47+AD47</f>
        <v>60.5</v>
      </c>
      <c r="AF47" s="0" t="str">
        <f aca="false">_xlfn.CONCAT(D47," ",E47)</f>
        <v>Luka Milaš</v>
      </c>
    </row>
    <row r="48" customFormat="false" ht="12.8" hidden="false" customHeight="false" outlineLevel="0" collapsed="false">
      <c r="A48" s="6" t="n">
        <v>46</v>
      </c>
      <c r="B48" s="0" t="s">
        <v>54</v>
      </c>
      <c r="C48" s="0" t="s">
        <v>132</v>
      </c>
      <c r="D48" s="0" t="s">
        <v>145</v>
      </c>
      <c r="E48" s="0" t="s">
        <v>146</v>
      </c>
      <c r="F48" s="1" t="n">
        <v>4</v>
      </c>
      <c r="G48" s="2" t="n">
        <v>0</v>
      </c>
      <c r="H48" s="2" t="n">
        <v>0</v>
      </c>
      <c r="I48" s="2" t="n">
        <v>0</v>
      </c>
      <c r="J48" s="2" t="n">
        <f aca="false">SUM(F48:I48)</f>
        <v>4</v>
      </c>
      <c r="L48" s="2" t="n">
        <v>8</v>
      </c>
      <c r="M48" s="2" t="n">
        <v>0</v>
      </c>
      <c r="N48" s="2" t="n">
        <v>0</v>
      </c>
      <c r="O48" s="2" t="n">
        <v>0</v>
      </c>
      <c r="P48" s="2" t="n">
        <f aca="false">SUM(L48:O48)</f>
        <v>8</v>
      </c>
      <c r="R48" s="2" t="n">
        <v>4</v>
      </c>
      <c r="S48" s="2" t="n">
        <v>0</v>
      </c>
      <c r="T48" s="2" t="n">
        <v>0</v>
      </c>
      <c r="U48" s="2" t="n">
        <f aca="false">SUM(R48:T48)</f>
        <v>4</v>
      </c>
      <c r="V48" s="2" t="n">
        <v>7</v>
      </c>
      <c r="W48" s="2" t="n">
        <v>0</v>
      </c>
      <c r="X48" s="2" t="n">
        <v>0</v>
      </c>
      <c r="Y48" s="2" t="n">
        <f aca="false">SUM(V48:X48)</f>
        <v>7</v>
      </c>
      <c r="Z48" s="2" t="n">
        <v>70</v>
      </c>
      <c r="AA48" s="2" t="n">
        <v>95</v>
      </c>
      <c r="AB48" s="2" t="n">
        <v>1</v>
      </c>
      <c r="AC48" s="2" t="n">
        <v>3.5</v>
      </c>
      <c r="AD48" s="2" t="n">
        <v>1</v>
      </c>
      <c r="AE48" s="10" t="n">
        <f aca="false">MAX(U48,Y48)+MAX(P48,J48)+0.05*(Z48+AA48)+AB48+AC48+AD48</f>
        <v>28.75</v>
      </c>
      <c r="AF48" s="0" t="str">
        <f aca="false">_xlfn.CONCAT(D48," ",E48)</f>
        <v>Milica Bulatović</v>
      </c>
    </row>
    <row r="49" customFormat="false" ht="12.8" hidden="false" customHeight="false" outlineLevel="0" collapsed="false">
      <c r="A49" s="6" t="n">
        <v>47</v>
      </c>
      <c r="B49" s="0" t="s">
        <v>60</v>
      </c>
      <c r="C49" s="0" t="s">
        <v>132</v>
      </c>
      <c r="D49" s="0" t="s">
        <v>147</v>
      </c>
      <c r="E49" s="0" t="s">
        <v>148</v>
      </c>
      <c r="F49" s="1" t="n">
        <v>8</v>
      </c>
      <c r="G49" s="2" t="n">
        <v>0</v>
      </c>
      <c r="H49" s="2" t="n">
        <v>0</v>
      </c>
      <c r="I49" s="2" t="n">
        <v>0</v>
      </c>
      <c r="J49" s="2" t="n">
        <f aca="false">SUM(F49:I49)</f>
        <v>8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f aca="false">SUM(L49:O49)</f>
        <v>0</v>
      </c>
      <c r="Z49" s="2" t="n">
        <v>70</v>
      </c>
      <c r="AA49" s="2" t="n">
        <v>100</v>
      </c>
      <c r="AB49" s="2" t="n">
        <v>1</v>
      </c>
      <c r="AC49" s="2" t="n">
        <v>2</v>
      </c>
      <c r="AE49" s="10" t="n">
        <f aca="false">MAX(U49,Y49)+MAX(P49,J49)+0.05*(Z49+AA49)+AB49+AC49+AD49</f>
        <v>19.5</v>
      </c>
      <c r="AF49" s="0" t="str">
        <f aca="false">_xlfn.CONCAT(D49," ",E49)</f>
        <v>Nikolina Jelovac</v>
      </c>
    </row>
    <row r="50" customFormat="false" ht="12.8" hidden="false" customHeight="false" outlineLevel="0" collapsed="false">
      <c r="A50" s="6" t="n">
        <v>48</v>
      </c>
      <c r="B50" s="0" t="s">
        <v>63</v>
      </c>
      <c r="C50" s="0" t="s">
        <v>132</v>
      </c>
      <c r="D50" s="0" t="s">
        <v>149</v>
      </c>
      <c r="E50" s="0" t="s">
        <v>150</v>
      </c>
      <c r="F50" s="1" t="n">
        <v>0</v>
      </c>
      <c r="G50" s="2" t="n">
        <v>0</v>
      </c>
      <c r="H50" s="2" t="n">
        <v>0</v>
      </c>
      <c r="I50" s="2" t="n">
        <v>0</v>
      </c>
      <c r="J50" s="2" t="n">
        <f aca="false">SUM(F50:I50)</f>
        <v>0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f aca="false">SUM(L50:O50)</f>
        <v>0</v>
      </c>
      <c r="Z50" s="2" t="n">
        <v>70</v>
      </c>
      <c r="AA50" s="2" t="n">
        <v>90</v>
      </c>
      <c r="AB50" s="2" t="n">
        <v>1</v>
      </c>
      <c r="AC50" s="2" t="n">
        <v>2</v>
      </c>
      <c r="AD50" s="2" t="n">
        <v>0.5</v>
      </c>
      <c r="AE50" s="10" t="n">
        <f aca="false">MAX(U50,Y50)+MAX(P50,J50)+0.05*(Z50+AA50)+AB50+AC50+AD50</f>
        <v>11.5</v>
      </c>
      <c r="AF50" s="0" t="str">
        <f aca="false">_xlfn.CONCAT(D50," ",E50)</f>
        <v>Valentina Šćepanović</v>
      </c>
    </row>
    <row r="51" customFormat="false" ht="12.8" hidden="false" customHeight="false" outlineLevel="0" collapsed="false">
      <c r="A51" s="6" t="n">
        <v>49</v>
      </c>
      <c r="B51" s="0" t="s">
        <v>65</v>
      </c>
      <c r="C51" s="0" t="s">
        <v>132</v>
      </c>
      <c r="D51" s="0" t="s">
        <v>151</v>
      </c>
      <c r="E51" s="0" t="s">
        <v>152</v>
      </c>
      <c r="F51" s="1" t="n">
        <v>0</v>
      </c>
      <c r="G51" s="2" t="n">
        <v>0</v>
      </c>
      <c r="H51" s="2" t="n">
        <v>0</v>
      </c>
      <c r="I51" s="2" t="n">
        <v>0</v>
      </c>
      <c r="J51" s="2" t="n">
        <f aca="false">SUM(F51:I51)</f>
        <v>0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f aca="false">SUM(L51:O51)</f>
        <v>0</v>
      </c>
      <c r="AB51" s="2" t="n">
        <v>1</v>
      </c>
      <c r="AC51" s="2" t="n">
        <v>3</v>
      </c>
      <c r="AE51" s="10" t="n">
        <f aca="false">MAX(U51,Y51)+MAX(P51,J51)+0.05*(Z51+AA51)+AB51+AC51+AD51</f>
        <v>4</v>
      </c>
      <c r="AF51" s="0" t="str">
        <f aca="false">_xlfn.CONCAT(D51," ",E51)</f>
        <v>Sara Bitrović</v>
      </c>
    </row>
    <row r="52" customFormat="false" ht="12.8" hidden="false" customHeight="false" outlineLevel="0" collapsed="false">
      <c r="A52" s="6" t="n">
        <v>50</v>
      </c>
      <c r="B52" s="0" t="s">
        <v>67</v>
      </c>
      <c r="C52" s="0" t="s">
        <v>132</v>
      </c>
      <c r="D52" s="0" t="s">
        <v>55</v>
      </c>
      <c r="E52" s="0" t="s">
        <v>153</v>
      </c>
      <c r="F52" s="1" t="n">
        <v>0</v>
      </c>
      <c r="G52" s="2" t="n">
        <v>0</v>
      </c>
      <c r="H52" s="2" t="n">
        <v>0</v>
      </c>
      <c r="I52" s="2" t="n">
        <v>0</v>
      </c>
      <c r="J52" s="2" t="n">
        <f aca="false">SUM(F52:I52)</f>
        <v>0</v>
      </c>
      <c r="L52" s="2" t="n">
        <v>0</v>
      </c>
      <c r="M52" s="2" t="n">
        <v>6</v>
      </c>
      <c r="N52" s="2" t="n">
        <v>4</v>
      </c>
      <c r="O52" s="2" t="n">
        <v>0</v>
      </c>
      <c r="P52" s="2" t="n">
        <f aca="false">SUM(L52:O52)</f>
        <v>10</v>
      </c>
      <c r="R52" s="2" t="n">
        <v>20</v>
      </c>
      <c r="S52" s="2" t="n">
        <v>0</v>
      </c>
      <c r="T52" s="2" t="n">
        <v>6</v>
      </c>
      <c r="U52" s="2" t="n">
        <f aca="false">SUM(R52:T52)</f>
        <v>26</v>
      </c>
      <c r="Z52" s="2" t="n">
        <v>100</v>
      </c>
      <c r="AA52" s="2" t="n">
        <v>95</v>
      </c>
      <c r="AB52" s="2" t="n">
        <v>4</v>
      </c>
      <c r="AC52" s="2" t="n">
        <v>3</v>
      </c>
      <c r="AD52" s="2" t="n">
        <v>1.5</v>
      </c>
      <c r="AE52" s="10" t="n">
        <f aca="false">MAX(U52,Y52)+MAX(P52,J52)+0.05*(Z52+AA52)+AB52+AC52+AD52</f>
        <v>54.25</v>
      </c>
      <c r="AF52" s="0" t="str">
        <f aca="false">_xlfn.CONCAT(D52," ",E52)</f>
        <v>Luka Mugoša</v>
      </c>
    </row>
    <row r="53" customFormat="false" ht="12.8" hidden="false" customHeight="false" outlineLevel="0" collapsed="false">
      <c r="A53" s="6" t="n">
        <v>51</v>
      </c>
      <c r="B53" s="0" t="s">
        <v>69</v>
      </c>
      <c r="C53" s="0" t="s">
        <v>132</v>
      </c>
      <c r="D53" s="0" t="s">
        <v>154</v>
      </c>
      <c r="E53" s="0" t="s">
        <v>155</v>
      </c>
      <c r="F53" s="1" t="n">
        <v>0</v>
      </c>
      <c r="G53" s="2" t="n">
        <v>8</v>
      </c>
      <c r="H53" s="2" t="n">
        <v>4</v>
      </c>
      <c r="I53" s="2" t="n">
        <v>0</v>
      </c>
      <c r="J53" s="2" t="n">
        <f aca="false">SUM(F53:I53)</f>
        <v>12</v>
      </c>
      <c r="L53" s="2" t="n">
        <v>8</v>
      </c>
      <c r="M53" s="2" t="n">
        <v>8</v>
      </c>
      <c r="N53" s="2" t="n">
        <v>6</v>
      </c>
      <c r="O53" s="2" t="n">
        <v>3</v>
      </c>
      <c r="P53" s="2" t="n">
        <f aca="false">SUM(L53:O53)</f>
        <v>25</v>
      </c>
      <c r="R53" s="2" t="n">
        <v>6</v>
      </c>
      <c r="S53" s="2" t="n">
        <v>0</v>
      </c>
      <c r="T53" s="2" t="n">
        <v>6</v>
      </c>
      <c r="U53" s="2" t="n">
        <f aca="false">SUM(R53:T53)</f>
        <v>12</v>
      </c>
      <c r="Z53" s="2" t="n">
        <v>100</v>
      </c>
      <c r="AA53" s="2" t="n">
        <v>90</v>
      </c>
      <c r="AB53" s="2" t="n">
        <v>2</v>
      </c>
      <c r="AC53" s="2" t="n">
        <v>1.5</v>
      </c>
      <c r="AD53" s="2" t="n">
        <v>2</v>
      </c>
      <c r="AE53" s="10" t="n">
        <f aca="false">MAX(U53,Y53)+MAX(P53,J53)+0.05*(Z53+AA53)+AB53+AC53+AD53</f>
        <v>52</v>
      </c>
      <c r="AF53" s="0" t="str">
        <f aca="false">_xlfn.CONCAT(D53," ",E53)</f>
        <v>Ilija Šekarić</v>
      </c>
    </row>
    <row r="54" customFormat="false" ht="12.8" hidden="false" customHeight="false" outlineLevel="0" collapsed="false">
      <c r="A54" s="6" t="n">
        <v>52</v>
      </c>
      <c r="B54" s="0" t="s">
        <v>75</v>
      </c>
      <c r="C54" s="0" t="s">
        <v>132</v>
      </c>
      <c r="D54" s="0" t="s">
        <v>156</v>
      </c>
      <c r="E54" s="0" t="s">
        <v>157</v>
      </c>
      <c r="F54" s="1" t="n">
        <v>8</v>
      </c>
      <c r="G54" s="2" t="n">
        <v>0</v>
      </c>
      <c r="H54" s="2" t="n">
        <v>0</v>
      </c>
      <c r="I54" s="2" t="n">
        <v>0</v>
      </c>
      <c r="J54" s="2" t="n">
        <f aca="false">SUM(F54:I54)</f>
        <v>8</v>
      </c>
      <c r="L54" s="2" t="n">
        <v>8</v>
      </c>
      <c r="M54" s="2" t="n">
        <v>0</v>
      </c>
      <c r="N54" s="2" t="n">
        <v>4</v>
      </c>
      <c r="O54" s="2" t="n">
        <v>10</v>
      </c>
      <c r="P54" s="2" t="n">
        <f aca="false">SUM(L54:O54)</f>
        <v>22</v>
      </c>
      <c r="R54" s="2" t="n">
        <v>12</v>
      </c>
      <c r="S54" s="2" t="n">
        <v>6</v>
      </c>
      <c r="T54" s="2" t="n">
        <v>0</v>
      </c>
      <c r="U54" s="2" t="n">
        <f aca="false">SUM(R54:T54)</f>
        <v>18</v>
      </c>
      <c r="Z54" s="2" t="n">
        <v>80</v>
      </c>
      <c r="AA54" s="2" t="n">
        <v>95</v>
      </c>
      <c r="AB54" s="2" t="n">
        <v>4</v>
      </c>
      <c r="AC54" s="2" t="n">
        <v>2</v>
      </c>
      <c r="AD54" s="2" t="n">
        <v>1.5</v>
      </c>
      <c r="AE54" s="10" t="n">
        <f aca="false">MAX(U54,Y54)+MAX(P54,J54)+0.05*(Z54+AA54)+AB54+AC54+AD54</f>
        <v>56.25</v>
      </c>
      <c r="AF54" s="0" t="str">
        <f aca="false">_xlfn.CONCAT(D54," ",E54)</f>
        <v>Danilo Dabetić</v>
      </c>
    </row>
    <row r="55" customFormat="false" ht="12.8" hidden="false" customHeight="false" outlineLevel="0" collapsed="false">
      <c r="A55" s="6" t="n">
        <v>53</v>
      </c>
      <c r="B55" s="0" t="s">
        <v>78</v>
      </c>
      <c r="C55" s="0" t="s">
        <v>132</v>
      </c>
      <c r="D55" s="0" t="s">
        <v>158</v>
      </c>
      <c r="E55" s="0" t="s">
        <v>159</v>
      </c>
      <c r="F55" s="11" t="n">
        <v>0</v>
      </c>
      <c r="G55" s="2" t="n">
        <v>0</v>
      </c>
      <c r="H55" s="2" t="n">
        <v>4</v>
      </c>
      <c r="I55" s="2" t="n">
        <v>0</v>
      </c>
      <c r="J55" s="2" t="n">
        <f aca="false">SUM(F55:I55)</f>
        <v>4</v>
      </c>
      <c r="L55" s="2" t="n">
        <v>6</v>
      </c>
      <c r="M55" s="2" t="n">
        <v>0</v>
      </c>
      <c r="N55" s="2" t="n">
        <v>3</v>
      </c>
      <c r="O55" s="2" t="n">
        <v>0</v>
      </c>
      <c r="P55" s="2" t="n">
        <f aca="false">SUM(L55:O55)</f>
        <v>9</v>
      </c>
      <c r="V55" s="2" t="n">
        <v>0</v>
      </c>
      <c r="W55" s="2" t="n">
        <v>5</v>
      </c>
      <c r="X55" s="2" t="n">
        <v>0</v>
      </c>
      <c r="Y55" s="2" t="n">
        <f aca="false">SUM(V55:X55)</f>
        <v>5</v>
      </c>
      <c r="AB55" s="2" t="n">
        <v>0</v>
      </c>
      <c r="AC55" s="2" t="n">
        <v>1.5</v>
      </c>
      <c r="AD55" s="2" t="n">
        <v>0.5</v>
      </c>
      <c r="AE55" s="10" t="n">
        <f aca="false">MAX(U55,Y55)+MAX(P55,J55)+0.05*(Z55+AA55)+AB55+AC55+AD55</f>
        <v>16</v>
      </c>
      <c r="AF55" s="0" t="str">
        <f aca="false">_xlfn.CONCAT(D55," ",E55)</f>
        <v>Robert Elezović</v>
      </c>
    </row>
    <row r="56" customFormat="false" ht="12.8" hidden="false" customHeight="false" outlineLevel="0" collapsed="false">
      <c r="A56" s="6" t="n">
        <v>54</v>
      </c>
      <c r="B56" s="0" t="s">
        <v>83</v>
      </c>
      <c r="C56" s="0" t="s">
        <v>132</v>
      </c>
      <c r="D56" s="0" t="s">
        <v>160</v>
      </c>
      <c r="E56" s="0" t="s">
        <v>161</v>
      </c>
      <c r="F56" s="1" t="n">
        <v>0</v>
      </c>
      <c r="G56" s="2" t="n">
        <v>0</v>
      </c>
      <c r="H56" s="2" t="n">
        <v>4</v>
      </c>
      <c r="I56" s="2" t="n">
        <v>0</v>
      </c>
      <c r="J56" s="2" t="n">
        <f aca="false">SUM(F56:I56)</f>
        <v>4</v>
      </c>
      <c r="L56" s="2" t="n">
        <v>6</v>
      </c>
      <c r="M56" s="2" t="n">
        <v>0</v>
      </c>
      <c r="N56" s="2" t="n">
        <v>0</v>
      </c>
      <c r="O56" s="2" t="n">
        <v>0</v>
      </c>
      <c r="P56" s="2" t="n">
        <f aca="false">SUM(L56:O56)</f>
        <v>6</v>
      </c>
      <c r="R56" s="2" t="n">
        <v>0</v>
      </c>
      <c r="S56" s="2" t="n">
        <v>0</v>
      </c>
      <c r="T56" s="2" t="n">
        <v>0</v>
      </c>
      <c r="U56" s="2" t="n">
        <f aca="false">SUM(R56:T56)</f>
        <v>0</v>
      </c>
      <c r="V56" s="2" t="n">
        <v>8</v>
      </c>
      <c r="W56" s="2" t="n">
        <v>1</v>
      </c>
      <c r="Y56" s="2" t="n">
        <f aca="false">SUM(V56:X56)</f>
        <v>9</v>
      </c>
      <c r="Z56" s="2" t="n">
        <v>80</v>
      </c>
      <c r="AA56" s="2" t="n">
        <v>85</v>
      </c>
      <c r="AB56" s="2" t="n">
        <v>4</v>
      </c>
      <c r="AE56" s="10" t="n">
        <f aca="false">MAX(U56,Y56)+MAX(P56,J56)+0.05*(Z56+AA56)+AB56+AC56+AD56</f>
        <v>27.25</v>
      </c>
      <c r="AF56" s="0" t="str">
        <f aca="false">_xlfn.CONCAT(D56," ",E56)</f>
        <v>Pavle Tošić</v>
      </c>
    </row>
    <row r="57" customFormat="false" ht="12.8" hidden="false" customHeight="false" outlineLevel="0" collapsed="false">
      <c r="A57" s="6" t="n">
        <v>55</v>
      </c>
      <c r="B57" s="0" t="s">
        <v>86</v>
      </c>
      <c r="C57" s="0" t="s">
        <v>132</v>
      </c>
      <c r="D57" s="0" t="s">
        <v>90</v>
      </c>
      <c r="E57" s="0" t="s">
        <v>162</v>
      </c>
      <c r="J57" s="2" t="n">
        <f aca="false">SUM(F57:I57)</f>
        <v>0</v>
      </c>
      <c r="L57" s="2"/>
      <c r="M57" s="2"/>
      <c r="N57" s="2"/>
      <c r="O57" s="2"/>
      <c r="P57" s="2"/>
      <c r="AE57" s="10" t="n">
        <f aca="false">MAX(U57,Y57)+MAX(P57,J57)+0.05*(Z57+AA57)+AB57+AC57+AD57</f>
        <v>0</v>
      </c>
      <c r="AF57" s="0" t="str">
        <f aca="false">_xlfn.CONCAT(D57," ",E57)</f>
        <v>Marija Femić</v>
      </c>
    </row>
    <row r="58" customFormat="false" ht="12.8" hidden="false" customHeight="false" outlineLevel="0" collapsed="false">
      <c r="A58" s="6" t="n">
        <v>56</v>
      </c>
      <c r="B58" s="0" t="s">
        <v>89</v>
      </c>
      <c r="C58" s="0" t="s">
        <v>132</v>
      </c>
      <c r="D58" s="0" t="s">
        <v>130</v>
      </c>
      <c r="E58" s="0" t="s">
        <v>146</v>
      </c>
      <c r="F58" s="1" t="n">
        <v>0</v>
      </c>
      <c r="G58" s="2" t="n">
        <v>0</v>
      </c>
      <c r="H58" s="2" t="n">
        <v>4</v>
      </c>
      <c r="I58" s="2" t="n">
        <v>0</v>
      </c>
      <c r="J58" s="2" t="n">
        <f aca="false">SUM(F58:I58)</f>
        <v>4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f aca="false">SUM(L58:O58)</f>
        <v>0</v>
      </c>
      <c r="Z58" s="2" t="n">
        <v>80</v>
      </c>
      <c r="AA58" s="2" t="n">
        <v>95</v>
      </c>
      <c r="AB58" s="2" t="n">
        <v>0</v>
      </c>
      <c r="AC58" s="2" t="n">
        <v>3</v>
      </c>
      <c r="AD58" s="2" t="n">
        <v>0.5</v>
      </c>
      <c r="AE58" s="10" t="n">
        <f aca="false">MAX(U58,Y58)+MAX(P58,J58)+0.05*(Z58+AA58)+AB58+AC58+AD58</f>
        <v>16.25</v>
      </c>
      <c r="AF58" s="0" t="str">
        <f aca="false">_xlfn.CONCAT(D58," ",E58)</f>
        <v>Ivana Bulatović</v>
      </c>
    </row>
    <row r="59" customFormat="false" ht="12.8" hidden="false" customHeight="false" outlineLevel="0" collapsed="false">
      <c r="A59" s="6" t="n">
        <v>57</v>
      </c>
      <c r="B59" s="0" t="s">
        <v>92</v>
      </c>
      <c r="C59" s="0" t="s">
        <v>132</v>
      </c>
      <c r="D59" s="0" t="s">
        <v>163</v>
      </c>
      <c r="E59" s="0" t="s">
        <v>164</v>
      </c>
      <c r="F59" s="1" t="n">
        <v>0</v>
      </c>
      <c r="G59" s="2" t="n">
        <v>0</v>
      </c>
      <c r="H59" s="2" t="n">
        <v>0</v>
      </c>
      <c r="I59" s="2" t="n">
        <v>0</v>
      </c>
      <c r="J59" s="2" t="n">
        <f aca="false">SUM(F59:I59)</f>
        <v>0</v>
      </c>
      <c r="L59" s="2"/>
      <c r="M59" s="2"/>
      <c r="N59" s="2"/>
      <c r="O59" s="2"/>
      <c r="P59" s="2"/>
      <c r="AB59" s="2" t="n">
        <v>0</v>
      </c>
      <c r="AC59" s="2" t="n">
        <v>2.5</v>
      </c>
      <c r="AE59" s="10" t="n">
        <f aca="false">MAX(U59,Y59)+MAX(P59,J59)+0.05*(Z59+AA59)+AB59+AC59+AD59</f>
        <v>2.5</v>
      </c>
      <c r="AF59" s="0" t="str">
        <f aca="false">_xlfn.CONCAT(D59," ",E59)</f>
        <v>Milan Cvijović</v>
      </c>
    </row>
    <row r="60" customFormat="false" ht="12.8" hidden="false" customHeight="false" outlineLevel="0" collapsed="false">
      <c r="A60" s="6" t="n">
        <v>58</v>
      </c>
      <c r="B60" s="0" t="s">
        <v>95</v>
      </c>
      <c r="C60" s="0" t="s">
        <v>132</v>
      </c>
      <c r="D60" s="0" t="s">
        <v>165</v>
      </c>
      <c r="E60" s="0" t="s">
        <v>166</v>
      </c>
      <c r="F60" s="1" t="n">
        <v>8</v>
      </c>
      <c r="G60" s="2" t="n">
        <v>0</v>
      </c>
      <c r="H60" s="2" t="n">
        <v>4</v>
      </c>
      <c r="I60" s="2" t="n">
        <v>10</v>
      </c>
      <c r="J60" s="2" t="n">
        <f aca="false">SUM(F60:I60)</f>
        <v>22</v>
      </c>
      <c r="L60" s="2"/>
      <c r="M60" s="2"/>
      <c r="N60" s="2"/>
      <c r="O60" s="2"/>
      <c r="P60" s="2"/>
      <c r="R60" s="2" t="n">
        <v>12</v>
      </c>
      <c r="S60" s="2" t="n">
        <v>8</v>
      </c>
      <c r="T60" s="2" t="n">
        <v>0</v>
      </c>
      <c r="U60" s="2" t="n">
        <f aca="false">SUM(R60:T60)</f>
        <v>20</v>
      </c>
      <c r="Z60" s="2" t="n">
        <v>80</v>
      </c>
      <c r="AA60" s="2" t="n">
        <v>100</v>
      </c>
      <c r="AB60" s="2" t="n">
        <v>0</v>
      </c>
      <c r="AC60" s="2" t="n">
        <v>2</v>
      </c>
      <c r="AD60" s="2" t="n">
        <v>2</v>
      </c>
      <c r="AE60" s="10" t="n">
        <f aca="false">MAX(U60,Y60)+MAX(P60,J60)+0.05*(Z60+AA60)+AB60+AC60+AD60</f>
        <v>55</v>
      </c>
      <c r="AF60" s="0" t="str">
        <f aca="false">_xlfn.CONCAT(D60," ",E60)</f>
        <v>Andrija Mušikić</v>
      </c>
    </row>
    <row r="61" customFormat="false" ht="12.8" hidden="false" customHeight="false" outlineLevel="0" collapsed="false">
      <c r="A61" s="6" t="n">
        <v>59</v>
      </c>
      <c r="B61" s="0" t="s">
        <v>101</v>
      </c>
      <c r="C61" s="0" t="s">
        <v>132</v>
      </c>
      <c r="D61" s="0" t="s">
        <v>167</v>
      </c>
      <c r="E61" s="0" t="s">
        <v>168</v>
      </c>
      <c r="F61" s="1" t="n">
        <v>0</v>
      </c>
      <c r="G61" s="2" t="n">
        <v>0</v>
      </c>
      <c r="H61" s="2" t="n">
        <v>0</v>
      </c>
      <c r="I61" s="2" t="n">
        <v>0</v>
      </c>
      <c r="J61" s="2" t="n">
        <f aca="false">SUM(F61:I61)</f>
        <v>0</v>
      </c>
      <c r="L61" s="2"/>
      <c r="M61" s="2"/>
      <c r="N61" s="2"/>
      <c r="O61" s="2"/>
      <c r="P61" s="2"/>
      <c r="AB61" s="2" t="n">
        <v>2</v>
      </c>
      <c r="AC61" s="2" t="n">
        <v>1.5</v>
      </c>
      <c r="AE61" s="10" t="n">
        <f aca="false">MAX(U61,Y61)+MAX(P61,J61)+0.05*(Z61+AA61)+AB61+AC61+AD61</f>
        <v>3.5</v>
      </c>
      <c r="AF61" s="0" t="str">
        <f aca="false">_xlfn.CONCAT(D61," ",E61)</f>
        <v>Nikola Todorović</v>
      </c>
    </row>
    <row r="62" customFormat="false" ht="12.8" hidden="false" customHeight="false" outlineLevel="0" collapsed="false">
      <c r="A62" s="6" t="n">
        <v>60</v>
      </c>
      <c r="B62" s="0" t="s">
        <v>106</v>
      </c>
      <c r="C62" s="0" t="s">
        <v>132</v>
      </c>
      <c r="D62" s="0" t="s">
        <v>169</v>
      </c>
      <c r="E62" s="0" t="s">
        <v>170</v>
      </c>
      <c r="F62" s="1" t="n">
        <v>0</v>
      </c>
      <c r="G62" s="2" t="n">
        <v>0</v>
      </c>
      <c r="H62" s="2" t="n">
        <v>0</v>
      </c>
      <c r="I62" s="2" t="n">
        <v>0</v>
      </c>
      <c r="J62" s="2" t="n">
        <f aca="false">SUM(F62:I62)</f>
        <v>0</v>
      </c>
      <c r="L62" s="2" t="n">
        <v>0</v>
      </c>
      <c r="M62" s="2" t="n">
        <v>0</v>
      </c>
      <c r="N62" s="2" t="n">
        <v>0</v>
      </c>
      <c r="O62" s="2" t="n">
        <v>0</v>
      </c>
      <c r="P62" s="2" t="n">
        <f aca="false">SUM(L62:O62)</f>
        <v>0</v>
      </c>
      <c r="Z62" s="2" t="n">
        <v>70</v>
      </c>
      <c r="AA62" s="2" t="n">
        <v>100</v>
      </c>
      <c r="AB62" s="2" t="n">
        <v>0</v>
      </c>
      <c r="AC62" s="2" t="n">
        <v>0.5</v>
      </c>
      <c r="AE62" s="10" t="n">
        <f aca="false">MAX(U62,Y62)+MAX(P62,J62)+0.05*(Z62+AA62)+AB62+AC62+AD62</f>
        <v>9</v>
      </c>
      <c r="AF62" s="0" t="str">
        <f aca="false">_xlfn.CONCAT(D62," ",E62)</f>
        <v>Ivona Radunović</v>
      </c>
    </row>
    <row r="63" customFormat="false" ht="12.8" hidden="false" customHeight="false" outlineLevel="0" collapsed="false">
      <c r="A63" s="6" t="n">
        <v>61</v>
      </c>
      <c r="B63" s="0" t="s">
        <v>120</v>
      </c>
      <c r="C63" s="0" t="s">
        <v>132</v>
      </c>
      <c r="D63" s="0" t="s">
        <v>145</v>
      </c>
      <c r="E63" s="0" t="s">
        <v>171</v>
      </c>
      <c r="J63" s="2" t="n">
        <f aca="false">SUM(F63:I63)</f>
        <v>0</v>
      </c>
      <c r="L63" s="2"/>
      <c r="M63" s="2"/>
      <c r="N63" s="2"/>
      <c r="O63" s="2"/>
      <c r="P63" s="2"/>
      <c r="AE63" s="10" t="n">
        <f aca="false">MAX(U63,Y63)+MAX(P63,J63)+0.05*(Z63+AA63)+AB63+AC63+AD63</f>
        <v>0</v>
      </c>
      <c r="AF63" s="0" t="str">
        <f aca="false">_xlfn.CONCAT(D63," ",E63)</f>
        <v>Milica Stanković</v>
      </c>
    </row>
    <row r="64" customFormat="false" ht="12.8" hidden="false" customHeight="false" outlineLevel="0" collapsed="false">
      <c r="A64" s="6" t="n">
        <v>62</v>
      </c>
      <c r="B64" s="0" t="s">
        <v>123</v>
      </c>
      <c r="C64" s="0" t="s">
        <v>132</v>
      </c>
      <c r="D64" s="0" t="s">
        <v>172</v>
      </c>
      <c r="E64" s="0" t="s">
        <v>173</v>
      </c>
      <c r="F64" s="1" t="n">
        <v>0</v>
      </c>
      <c r="G64" s="2" t="n">
        <v>0</v>
      </c>
      <c r="H64" s="2" t="n">
        <v>0</v>
      </c>
      <c r="I64" s="2" t="n">
        <v>0</v>
      </c>
      <c r="J64" s="2" t="n">
        <f aca="false">SUM(F64:I64)</f>
        <v>0</v>
      </c>
      <c r="L64" s="2" t="n">
        <v>0</v>
      </c>
      <c r="M64" s="2" t="n">
        <v>0</v>
      </c>
      <c r="N64" s="2" t="n">
        <v>1</v>
      </c>
      <c r="O64" s="2" t="n">
        <v>0</v>
      </c>
      <c r="P64" s="2" t="n">
        <f aca="false">SUM(L64:O64)</f>
        <v>1</v>
      </c>
      <c r="Z64" s="2" t="n">
        <v>80</v>
      </c>
      <c r="AA64" s="2" t="n">
        <v>100</v>
      </c>
      <c r="AC64" s="2" t="n">
        <v>1.5</v>
      </c>
      <c r="AD64" s="2" t="n">
        <v>2</v>
      </c>
      <c r="AE64" s="10" t="n">
        <f aca="false">MAX(U64,Y64)+MAX(P64,J64)+0.05*(Z64+AA64)+AB64+AC64+AD64</f>
        <v>13.5</v>
      </c>
      <c r="AF64" s="0" t="str">
        <f aca="false">_xlfn.CONCAT(D64," ",E64)</f>
        <v>Danijela Matanović</v>
      </c>
    </row>
    <row r="65" customFormat="false" ht="12.8" hidden="false" customHeight="false" outlineLevel="0" collapsed="false">
      <c r="A65" s="6" t="n">
        <v>63</v>
      </c>
      <c r="B65" s="0" t="s">
        <v>24</v>
      </c>
      <c r="C65" s="0" t="s">
        <v>174</v>
      </c>
      <c r="D65" s="0" t="s">
        <v>175</v>
      </c>
      <c r="E65" s="0" t="s">
        <v>176</v>
      </c>
      <c r="F65" s="1" t="n">
        <v>0</v>
      </c>
      <c r="G65" s="2" t="n">
        <v>0</v>
      </c>
      <c r="H65" s="2" t="n">
        <v>0</v>
      </c>
      <c r="I65" s="2" t="n">
        <v>0</v>
      </c>
      <c r="J65" s="2" t="n">
        <f aca="false">SUM(F65:I65)</f>
        <v>0</v>
      </c>
      <c r="L65" s="2"/>
      <c r="M65" s="2"/>
      <c r="N65" s="2"/>
      <c r="O65" s="2"/>
      <c r="P65" s="2"/>
      <c r="AC65" s="2" t="n">
        <v>2</v>
      </c>
      <c r="AE65" s="10" t="n">
        <f aca="false">MAX(U65,Y65)+MAX(P65,J65)+0.05*(Z65+AA65)+AB65+AC65+AD65</f>
        <v>2</v>
      </c>
      <c r="AF65" s="0" t="str">
        <f aca="false">_xlfn.CONCAT(D65," ",E65)</f>
        <v>Aldin Dešić</v>
      </c>
    </row>
    <row r="66" customFormat="false" ht="12.8" hidden="false" customHeight="false" outlineLevel="0" collapsed="false">
      <c r="A66" s="6" t="n">
        <v>64</v>
      </c>
      <c r="B66" s="0" t="s">
        <v>31</v>
      </c>
      <c r="C66" s="0" t="s">
        <v>174</v>
      </c>
      <c r="D66" s="0" t="s">
        <v>177</v>
      </c>
      <c r="E66" s="0" t="s">
        <v>178</v>
      </c>
      <c r="F66" s="1" t="n">
        <v>0</v>
      </c>
      <c r="G66" s="2" t="n">
        <v>0</v>
      </c>
      <c r="H66" s="2" t="n">
        <v>1</v>
      </c>
      <c r="I66" s="2" t="n">
        <v>0</v>
      </c>
      <c r="J66" s="2" t="n">
        <f aca="false">SUM(F66:I66)</f>
        <v>1</v>
      </c>
      <c r="L66" s="2"/>
      <c r="M66" s="2"/>
      <c r="N66" s="2"/>
      <c r="O66" s="2"/>
      <c r="P66" s="2"/>
      <c r="AB66" s="2" t="n">
        <v>0</v>
      </c>
      <c r="AE66" s="10" t="n">
        <f aca="false">MAX(U66,Y66)+MAX(P66,J66)+0.05*(Z66+AA66)+AB66+AC66+AD66</f>
        <v>1</v>
      </c>
      <c r="AF66" s="0" t="str">
        <f aca="false">_xlfn.CONCAT(D66," ",E66)</f>
        <v>Đorđe Perović</v>
      </c>
    </row>
    <row r="67" customFormat="false" ht="12.8" hidden="false" customHeight="false" outlineLevel="0" collapsed="false">
      <c r="A67" s="6" t="n">
        <v>65</v>
      </c>
      <c r="B67" s="0" t="s">
        <v>34</v>
      </c>
      <c r="C67" s="0" t="s">
        <v>174</v>
      </c>
      <c r="D67" s="0" t="s">
        <v>55</v>
      </c>
      <c r="E67" s="0" t="s">
        <v>179</v>
      </c>
      <c r="F67" s="1" t="n">
        <v>0</v>
      </c>
      <c r="G67" s="2" t="n">
        <v>0</v>
      </c>
      <c r="H67" s="2" t="n">
        <v>0</v>
      </c>
      <c r="I67" s="2" t="n">
        <v>0</v>
      </c>
      <c r="J67" s="2" t="n">
        <f aca="false">SUM(F67:I67)</f>
        <v>0</v>
      </c>
      <c r="L67" s="2" t="n">
        <v>8</v>
      </c>
      <c r="M67" s="2" t="n">
        <v>8</v>
      </c>
      <c r="N67" s="2" t="n">
        <v>1</v>
      </c>
      <c r="O67" s="2" t="n">
        <v>0</v>
      </c>
      <c r="P67" s="2" t="n">
        <f aca="false">SUM(L67:O67)</f>
        <v>17</v>
      </c>
      <c r="R67" s="2" t="n">
        <v>8</v>
      </c>
      <c r="S67" s="2" t="n">
        <v>0</v>
      </c>
      <c r="T67" s="2" t="n">
        <v>0</v>
      </c>
      <c r="U67" s="2" t="n">
        <f aca="false">SUM(R67:T67)</f>
        <v>8</v>
      </c>
      <c r="V67" s="2" t="n">
        <v>13</v>
      </c>
      <c r="W67" s="2" t="n">
        <v>8</v>
      </c>
      <c r="Y67" s="2" t="n">
        <f aca="false">SUM(V67:X67)</f>
        <v>21</v>
      </c>
      <c r="Z67" s="2" t="n">
        <v>70</v>
      </c>
      <c r="AA67" s="2" t="n">
        <v>90</v>
      </c>
      <c r="AB67" s="2" t="n">
        <v>0</v>
      </c>
      <c r="AC67" s="2" t="n">
        <v>2</v>
      </c>
      <c r="AD67" s="2" t="n">
        <v>2.5</v>
      </c>
      <c r="AE67" s="10" t="n">
        <f aca="false">MAX(U67,Y67)+MAX(P67,J67)+0.05*(Z67+AA67)+AB67+AC67+AD67</f>
        <v>50.5</v>
      </c>
      <c r="AF67" s="0" t="str">
        <f aca="false">_xlfn.CONCAT(D67," ",E67)</f>
        <v>Luka Rakočević</v>
      </c>
    </row>
    <row r="68" customFormat="false" ht="12.8" hidden="false" customHeight="false" outlineLevel="0" collapsed="false">
      <c r="A68" s="6" t="n">
        <v>66</v>
      </c>
      <c r="B68" s="0" t="s">
        <v>43</v>
      </c>
      <c r="C68" s="0" t="s">
        <v>174</v>
      </c>
      <c r="D68" s="0" t="s">
        <v>180</v>
      </c>
      <c r="E68" s="0" t="s">
        <v>181</v>
      </c>
      <c r="F68" s="1" t="n">
        <v>0</v>
      </c>
      <c r="G68" s="2" t="n">
        <v>0</v>
      </c>
      <c r="H68" s="2" t="n">
        <v>0</v>
      </c>
      <c r="I68" s="2" t="n">
        <v>0</v>
      </c>
      <c r="J68" s="2" t="n">
        <f aca="false">SUM(F68:I68)</f>
        <v>0</v>
      </c>
      <c r="L68" s="2" t="n">
        <v>8</v>
      </c>
      <c r="M68" s="2" t="n">
        <v>0</v>
      </c>
      <c r="N68" s="2" t="n">
        <v>0</v>
      </c>
      <c r="O68" s="2" t="n">
        <v>1</v>
      </c>
      <c r="P68" s="2" t="n">
        <f aca="false">SUM(L68:O68)</f>
        <v>9</v>
      </c>
      <c r="R68" s="2" t="n">
        <v>0</v>
      </c>
      <c r="S68" s="2" t="n">
        <v>1</v>
      </c>
      <c r="T68" s="2" t="n">
        <v>0</v>
      </c>
      <c r="U68" s="2" t="n">
        <f aca="false">SUM(R68:T68)</f>
        <v>1</v>
      </c>
      <c r="V68" s="2" t="n">
        <v>3</v>
      </c>
      <c r="W68" s="2" t="n">
        <v>5</v>
      </c>
      <c r="Y68" s="2" t="n">
        <f aca="false">SUM(V68:X68)</f>
        <v>8</v>
      </c>
      <c r="Z68" s="2" t="n">
        <v>60</v>
      </c>
      <c r="AA68" s="2" t="n">
        <v>90</v>
      </c>
      <c r="AB68" s="2" t="n">
        <v>0</v>
      </c>
      <c r="AC68" s="2" t="n">
        <v>1</v>
      </c>
      <c r="AD68" s="2" t="n">
        <v>1.5</v>
      </c>
      <c r="AE68" s="10" t="n">
        <f aca="false">MAX(U68,Y68)+MAX(P68,J68)+0.05*(Z68+AA68)+AB68+AC68+AD68</f>
        <v>27</v>
      </c>
      <c r="AF68" s="0" t="str">
        <f aca="false">_xlfn.CONCAT(D68," ",E68)</f>
        <v>Ajdin Karović</v>
      </c>
    </row>
    <row r="69" customFormat="false" ht="12.8" hidden="false" customHeight="false" outlineLevel="0" collapsed="false">
      <c r="A69" s="6" t="n">
        <v>67</v>
      </c>
      <c r="B69" s="0" t="s">
        <v>46</v>
      </c>
      <c r="C69" s="0" t="s">
        <v>174</v>
      </c>
      <c r="D69" s="0" t="s">
        <v>167</v>
      </c>
      <c r="E69" s="0" t="s">
        <v>182</v>
      </c>
      <c r="J69" s="2" t="n">
        <f aca="false">SUM(F69:I69)</f>
        <v>0</v>
      </c>
      <c r="L69" s="2"/>
      <c r="M69" s="2"/>
      <c r="N69" s="2"/>
      <c r="O69" s="2"/>
      <c r="P69" s="2"/>
      <c r="AB69" s="2" t="n">
        <v>1</v>
      </c>
      <c r="AE69" s="10" t="n">
        <f aca="false">MAX(U69,Y69)+MAX(P69,J69)+0.05*(Z69+AA69)+AB69+AC69+AD69</f>
        <v>1</v>
      </c>
      <c r="AF69" s="0" t="str">
        <f aca="false">_xlfn.CONCAT(D69," ",E69)</f>
        <v>Nikola Cupara</v>
      </c>
    </row>
    <row r="70" customFormat="false" ht="12.8" hidden="false" customHeight="false" outlineLevel="0" collapsed="false">
      <c r="A70" s="6" t="n">
        <v>68</v>
      </c>
      <c r="B70" s="0" t="s">
        <v>48</v>
      </c>
      <c r="C70" s="0" t="s">
        <v>174</v>
      </c>
      <c r="D70" s="0" t="s">
        <v>64</v>
      </c>
      <c r="E70" s="0" t="s">
        <v>183</v>
      </c>
      <c r="J70" s="2" t="n">
        <f aca="false">SUM(F70:I70)</f>
        <v>0</v>
      </c>
      <c r="L70" s="2"/>
      <c r="M70" s="2"/>
      <c r="N70" s="2"/>
      <c r="O70" s="2"/>
      <c r="P70" s="2"/>
      <c r="AE70" s="10" t="n">
        <f aca="false">MAX(U70,Y70)+MAX(P70,J70)+0.05*(Z70+AA70)+AB70+AC70+AD70</f>
        <v>0</v>
      </c>
      <c r="AF70" s="0" t="str">
        <f aca="false">_xlfn.CONCAT(D70," ",E70)</f>
        <v>Filip Kaluđerović</v>
      </c>
    </row>
    <row r="71" customFormat="false" ht="12.8" hidden="false" customHeight="false" outlineLevel="0" collapsed="false">
      <c r="A71" s="6" t="n">
        <v>69</v>
      </c>
      <c r="B71" s="0" t="s">
        <v>51</v>
      </c>
      <c r="C71" s="0" t="s">
        <v>174</v>
      </c>
      <c r="D71" s="0" t="s">
        <v>184</v>
      </c>
      <c r="E71" s="0" t="s">
        <v>185</v>
      </c>
      <c r="J71" s="2" t="n">
        <f aca="false">SUM(F71:I71)</f>
        <v>0</v>
      </c>
      <c r="L71" s="2"/>
      <c r="M71" s="2"/>
      <c r="N71" s="2"/>
      <c r="O71" s="2"/>
      <c r="P71" s="2"/>
      <c r="AE71" s="10" t="n">
        <f aca="false">MAX(U71,Y71)+MAX(P71,J71)+0.05*(Z71+AA71)+AB71+AC71+AD71</f>
        <v>0</v>
      </c>
      <c r="AF71" s="0" t="str">
        <f aca="false">_xlfn.CONCAT(D71," ",E71)</f>
        <v>Vuksan Vujošević</v>
      </c>
    </row>
    <row r="72" customFormat="false" ht="12.8" hidden="false" customHeight="false" outlineLevel="0" collapsed="false">
      <c r="A72" s="6" t="n">
        <v>70</v>
      </c>
      <c r="B72" s="0" t="s">
        <v>54</v>
      </c>
      <c r="C72" s="0" t="s">
        <v>174</v>
      </c>
      <c r="D72" s="0" t="s">
        <v>44</v>
      </c>
      <c r="E72" s="0" t="s">
        <v>47</v>
      </c>
      <c r="F72" s="1" t="n">
        <v>0</v>
      </c>
      <c r="G72" s="2" t="n">
        <v>0</v>
      </c>
      <c r="H72" s="2" t="n">
        <v>4</v>
      </c>
      <c r="I72" s="2" t="n">
        <v>0</v>
      </c>
      <c r="J72" s="2" t="n">
        <f aca="false">SUM(F72:I72)</f>
        <v>4</v>
      </c>
      <c r="L72" s="2" t="n">
        <v>8</v>
      </c>
      <c r="M72" s="2" t="n">
        <v>3</v>
      </c>
      <c r="N72" s="2" t="n">
        <v>3</v>
      </c>
      <c r="O72" s="2" t="n">
        <v>0</v>
      </c>
      <c r="P72" s="2" t="n">
        <f aca="false">SUM(L72:O72)</f>
        <v>14</v>
      </c>
      <c r="R72" s="2" t="n">
        <v>4</v>
      </c>
      <c r="S72" s="2" t="n">
        <v>3</v>
      </c>
      <c r="T72" s="2" t="n">
        <v>0</v>
      </c>
      <c r="U72" s="2" t="n">
        <f aca="false">SUM(R72:T72)</f>
        <v>7</v>
      </c>
      <c r="V72" s="2" t="n">
        <v>4</v>
      </c>
      <c r="W72" s="2" t="n">
        <v>0</v>
      </c>
      <c r="X72" s="2" t="n">
        <v>0</v>
      </c>
      <c r="Y72" s="2" t="n">
        <f aca="false">SUM(V72:X72)</f>
        <v>4</v>
      </c>
      <c r="Z72" s="2" t="n">
        <v>70</v>
      </c>
      <c r="AA72" s="2" t="n">
        <v>70</v>
      </c>
      <c r="AB72" s="2" t="n">
        <v>1</v>
      </c>
      <c r="AC72" s="2" t="n">
        <v>2.5</v>
      </c>
      <c r="AE72" s="10" t="n">
        <f aca="false">MAX(U72,Y72)+MAX(P72,J72)+0.05*(Z72+AA72)+AB72+AC72+AD72</f>
        <v>31.5</v>
      </c>
      <c r="AF72" s="0" t="str">
        <f aca="false">_xlfn.CONCAT(D72," ",E72)</f>
        <v>Jovana Šubarić</v>
      </c>
    </row>
    <row r="73" customFormat="false" ht="12.8" hidden="false" customHeight="false" outlineLevel="0" collapsed="false">
      <c r="A73" s="6" t="n">
        <v>71</v>
      </c>
      <c r="B73" s="0" t="s">
        <v>57</v>
      </c>
      <c r="C73" s="0" t="s">
        <v>174</v>
      </c>
      <c r="D73" s="0" t="s">
        <v>156</v>
      </c>
      <c r="E73" s="0" t="s">
        <v>56</v>
      </c>
      <c r="F73" s="1" t="n">
        <v>8</v>
      </c>
      <c r="G73" s="2" t="n">
        <v>0</v>
      </c>
      <c r="H73" s="2" t="n">
        <v>0</v>
      </c>
      <c r="I73" s="2" t="n">
        <v>0</v>
      </c>
      <c r="J73" s="2" t="n">
        <f aca="false">SUM(F73:I73)</f>
        <v>8</v>
      </c>
      <c r="L73" s="2"/>
      <c r="M73" s="2"/>
      <c r="N73" s="2"/>
      <c r="O73" s="2"/>
      <c r="P73" s="2"/>
      <c r="AC73" s="2" t="n">
        <v>0.5</v>
      </c>
      <c r="AE73" s="10" t="n">
        <f aca="false">MAX(U73,Y73)+MAX(P73,J73)+0.05*(Z73+AA73)+AB73+AC73+AD73</f>
        <v>8.5</v>
      </c>
      <c r="AF73" s="0" t="str">
        <f aca="false">_xlfn.CONCAT(D73," ",E73)</f>
        <v>Danilo Vukčević</v>
      </c>
    </row>
    <row r="74" customFormat="false" ht="12.8" hidden="false" customHeight="false" outlineLevel="0" collapsed="false">
      <c r="A74" s="6" t="n">
        <v>72</v>
      </c>
      <c r="B74" s="0" t="s">
        <v>63</v>
      </c>
      <c r="C74" s="0" t="s">
        <v>174</v>
      </c>
      <c r="D74" s="0" t="s">
        <v>186</v>
      </c>
      <c r="E74" s="0" t="s">
        <v>187</v>
      </c>
      <c r="F74" s="1" t="n">
        <v>0</v>
      </c>
      <c r="G74" s="2" t="n">
        <v>0</v>
      </c>
      <c r="H74" s="2" t="n">
        <v>0</v>
      </c>
      <c r="I74" s="2" t="n">
        <v>0</v>
      </c>
      <c r="J74" s="2" t="n">
        <f aca="false">SUM(F74:I74)</f>
        <v>0</v>
      </c>
      <c r="L74" s="2" t="n">
        <v>0</v>
      </c>
      <c r="M74" s="2" t="n">
        <v>0</v>
      </c>
      <c r="N74" s="2" t="n">
        <v>0</v>
      </c>
      <c r="O74" s="2" t="n">
        <v>0</v>
      </c>
      <c r="P74" s="2" t="n">
        <f aca="false">SUM(L74:O74)</f>
        <v>0</v>
      </c>
      <c r="Z74" s="2" t="n">
        <v>60</v>
      </c>
      <c r="AA74" s="2" t="n">
        <v>95</v>
      </c>
      <c r="AB74" s="2" t="n">
        <v>0</v>
      </c>
      <c r="AE74" s="10" t="n">
        <f aca="false">MAX(U74,Y74)+MAX(P74,J74)+0.05*(Z74+AA74)+AB74+AC74+AD74</f>
        <v>7.75</v>
      </c>
      <c r="AF74" s="0" t="str">
        <f aca="false">_xlfn.CONCAT(D74," ",E74)</f>
        <v>Andrea Đurašković</v>
      </c>
    </row>
    <row r="75" customFormat="false" ht="12.8" hidden="false" customHeight="false" outlineLevel="0" collapsed="false">
      <c r="A75" s="6" t="n">
        <v>73</v>
      </c>
      <c r="B75" s="0" t="s">
        <v>65</v>
      </c>
      <c r="C75" s="0" t="s">
        <v>174</v>
      </c>
      <c r="D75" s="0" t="s">
        <v>188</v>
      </c>
      <c r="E75" s="0" t="s">
        <v>189</v>
      </c>
      <c r="F75" s="1" t="n">
        <v>0</v>
      </c>
      <c r="G75" s="2" t="n">
        <v>0</v>
      </c>
      <c r="H75" s="2" t="n">
        <v>0</v>
      </c>
      <c r="I75" s="2" t="n">
        <v>0</v>
      </c>
      <c r="J75" s="2" t="n">
        <f aca="false">SUM(F75:I75)</f>
        <v>0</v>
      </c>
      <c r="L75" s="2"/>
      <c r="M75" s="2"/>
      <c r="N75" s="2"/>
      <c r="O75" s="2"/>
      <c r="P75" s="2"/>
      <c r="AE75" s="10" t="n">
        <f aca="false">MAX(U75,Y75)+MAX(P75,J75)+0.05*(Z75+AA75)+AB75+AC75+AD75</f>
        <v>0</v>
      </c>
      <c r="AF75" s="0" t="str">
        <f aca="false">_xlfn.CONCAT(D75," ",E75)</f>
        <v>Draško Damjanović</v>
      </c>
    </row>
    <row r="76" customFormat="false" ht="12.8" hidden="false" customHeight="false" outlineLevel="0" collapsed="false">
      <c r="A76" s="6" t="n">
        <v>74</v>
      </c>
      <c r="B76" s="0" t="s">
        <v>67</v>
      </c>
      <c r="C76" s="0" t="s">
        <v>174</v>
      </c>
      <c r="D76" s="0" t="s">
        <v>190</v>
      </c>
      <c r="E76" s="0" t="s">
        <v>191</v>
      </c>
      <c r="J76" s="2" t="n">
        <f aca="false">SUM(F76:I76)</f>
        <v>0</v>
      </c>
      <c r="L76" s="2"/>
      <c r="M76" s="2"/>
      <c r="N76" s="2"/>
      <c r="O76" s="2"/>
      <c r="P76" s="2"/>
      <c r="AE76" s="10" t="n">
        <f aca="false">MAX(U76,Y76)+MAX(P76,J76)+0.05*(Z76+AA76)+AB76+AC76+AD76</f>
        <v>0</v>
      </c>
      <c r="AF76" s="0" t="str">
        <f aca="false">_xlfn.CONCAT(D76," ",E76)</f>
        <v>Nemanja Miković</v>
      </c>
    </row>
    <row r="77" customFormat="false" ht="12.8" hidden="false" customHeight="false" outlineLevel="0" collapsed="false">
      <c r="A77" s="6" t="n">
        <v>75</v>
      </c>
      <c r="B77" s="0" t="s">
        <v>72</v>
      </c>
      <c r="C77" s="0" t="s">
        <v>174</v>
      </c>
      <c r="D77" s="0" t="s">
        <v>192</v>
      </c>
      <c r="E77" s="0" t="s">
        <v>193</v>
      </c>
      <c r="F77" s="1" t="n">
        <v>0</v>
      </c>
      <c r="G77" s="2" t="n">
        <v>0</v>
      </c>
      <c r="H77" s="2" t="n">
        <v>0</v>
      </c>
      <c r="I77" s="2" t="n">
        <v>0</v>
      </c>
      <c r="J77" s="2" t="n">
        <f aca="false">SUM(F77:I77)</f>
        <v>0</v>
      </c>
      <c r="L77" s="2" t="n">
        <v>6</v>
      </c>
      <c r="M77" s="2" t="n">
        <v>0</v>
      </c>
      <c r="N77" s="2" t="n">
        <v>8</v>
      </c>
      <c r="O77" s="2" t="n">
        <v>0</v>
      </c>
      <c r="P77" s="2" t="n">
        <f aca="false">SUM(L77:O77)</f>
        <v>14</v>
      </c>
      <c r="R77" s="2" t="n">
        <v>4</v>
      </c>
      <c r="S77" s="2" t="n">
        <v>0</v>
      </c>
      <c r="T77" s="2" t="n">
        <v>0</v>
      </c>
      <c r="U77" s="2" t="n">
        <f aca="false">SUM(R77:T77)</f>
        <v>4</v>
      </c>
      <c r="V77" s="2" t="n">
        <v>4</v>
      </c>
      <c r="W77" s="2" t="n">
        <v>1</v>
      </c>
      <c r="Y77" s="2" t="n">
        <f aca="false">SUM(V77:X77)</f>
        <v>5</v>
      </c>
      <c r="Z77" s="2" t="n">
        <v>80</v>
      </c>
      <c r="AA77" s="2" t="n">
        <v>100</v>
      </c>
      <c r="AC77" s="2" t="n">
        <v>2</v>
      </c>
      <c r="AD77" s="2" t="n">
        <v>0.5</v>
      </c>
      <c r="AE77" s="10" t="n">
        <f aca="false">MAX(U77,Y77)+MAX(P77,J77)+0.05*(Z77+AA77)+AB77+AC77+AD77</f>
        <v>30.5</v>
      </c>
      <c r="AF77" s="0" t="str">
        <f aca="false">_xlfn.CONCAT(D77," ",E77)</f>
        <v>Iva Vučićević</v>
      </c>
    </row>
    <row r="78" customFormat="false" ht="12.8" hidden="false" customHeight="false" outlineLevel="0" collapsed="false">
      <c r="A78" s="6" t="n">
        <v>76</v>
      </c>
      <c r="B78" s="0" t="s">
        <v>89</v>
      </c>
      <c r="C78" s="0" t="s">
        <v>174</v>
      </c>
      <c r="D78" s="0" t="s">
        <v>194</v>
      </c>
      <c r="E78" s="0" t="s">
        <v>195</v>
      </c>
      <c r="F78" s="1" t="n">
        <v>0</v>
      </c>
      <c r="G78" s="2" t="n">
        <v>0</v>
      </c>
      <c r="H78" s="2" t="n">
        <v>4</v>
      </c>
      <c r="I78" s="2" t="n">
        <v>0</v>
      </c>
      <c r="J78" s="2" t="n">
        <f aca="false">SUM(F78:I78)</f>
        <v>4</v>
      </c>
      <c r="L78" s="2" t="n">
        <v>0</v>
      </c>
      <c r="M78" s="2" t="n">
        <v>8</v>
      </c>
      <c r="N78" s="2" t="n">
        <v>9</v>
      </c>
      <c r="O78" s="2" t="n">
        <v>0</v>
      </c>
      <c r="P78" s="2" t="n">
        <f aca="false">SUM(L78:O78)</f>
        <v>17</v>
      </c>
      <c r="R78" s="2" t="n">
        <v>1</v>
      </c>
      <c r="S78" s="2" t="n">
        <v>0</v>
      </c>
      <c r="T78" s="2" t="n">
        <v>0</v>
      </c>
      <c r="U78" s="2" t="n">
        <f aca="false">SUM(R78:T78)</f>
        <v>1</v>
      </c>
      <c r="V78" s="2" t="n">
        <v>5</v>
      </c>
      <c r="W78" s="2" t="n">
        <v>0</v>
      </c>
      <c r="Y78" s="2" t="n">
        <f aca="false">SUM(V78:X78)</f>
        <v>5</v>
      </c>
      <c r="Z78" s="2" t="n">
        <v>90</v>
      </c>
      <c r="AA78" s="2" t="n">
        <v>95</v>
      </c>
      <c r="AB78" s="2" t="n">
        <v>0</v>
      </c>
      <c r="AC78" s="2" t="n">
        <v>2</v>
      </c>
      <c r="AD78" s="2" t="n">
        <v>0.5</v>
      </c>
      <c r="AE78" s="10" t="n">
        <f aca="false">MAX(U78,Y78)+MAX(P78,J78)+0.05*(Z78+AA78)+AB78+AC78+AD78</f>
        <v>33.75</v>
      </c>
      <c r="AF78" s="0" t="str">
        <f aca="false">_xlfn.CONCAT(D78," ",E78)</f>
        <v>Vladan Babić</v>
      </c>
    </row>
    <row r="79" customFormat="false" ht="12.8" hidden="false" customHeight="false" outlineLevel="0" collapsed="false">
      <c r="A79" s="6" t="n">
        <v>77</v>
      </c>
      <c r="B79" s="0" t="s">
        <v>92</v>
      </c>
      <c r="C79" s="0" t="s">
        <v>174</v>
      </c>
      <c r="D79" s="0" t="s">
        <v>167</v>
      </c>
      <c r="E79" s="0" t="s">
        <v>196</v>
      </c>
      <c r="F79" s="1" t="n">
        <v>0</v>
      </c>
      <c r="G79" s="2" t="n">
        <v>0</v>
      </c>
      <c r="H79" s="2" t="n">
        <v>3</v>
      </c>
      <c r="I79" s="2" t="n">
        <v>0</v>
      </c>
      <c r="J79" s="2" t="n">
        <f aca="false">SUM(F79:I79)</f>
        <v>3</v>
      </c>
      <c r="L79" s="2"/>
      <c r="M79" s="2"/>
      <c r="N79" s="2"/>
      <c r="O79" s="2"/>
      <c r="P79" s="2"/>
      <c r="AB79" s="2" t="n">
        <v>0</v>
      </c>
      <c r="AE79" s="10" t="n">
        <f aca="false">MAX(U79,Y79)+MAX(P79,J79)+0.05*(Z79+AA79)+AB79+AC79+AD79</f>
        <v>3</v>
      </c>
      <c r="AF79" s="0" t="str">
        <f aca="false">_xlfn.CONCAT(D79," ",E79)</f>
        <v>Nikola Jovović</v>
      </c>
    </row>
    <row r="80" customFormat="false" ht="12.8" hidden="false" customHeight="false" outlineLevel="0" collapsed="false">
      <c r="A80" s="6" t="n">
        <v>78</v>
      </c>
      <c r="B80" s="0" t="s">
        <v>95</v>
      </c>
      <c r="C80" s="0" t="s">
        <v>174</v>
      </c>
      <c r="D80" s="0" t="s">
        <v>197</v>
      </c>
      <c r="E80" s="0" t="s">
        <v>198</v>
      </c>
      <c r="J80" s="2" t="n">
        <f aca="false">SUM(F80:I80)</f>
        <v>0</v>
      </c>
      <c r="L80" s="2"/>
      <c r="M80" s="2"/>
      <c r="N80" s="2"/>
      <c r="O80" s="2"/>
      <c r="P80" s="2"/>
      <c r="AE80" s="10" t="n">
        <f aca="false">MAX(U80,Y80)+MAX(P80,J80)+0.05*(Z80+AA80)+AB80+AC80+AD80</f>
        <v>0</v>
      </c>
      <c r="AF80" s="0" t="str">
        <f aca="false">_xlfn.CONCAT(D80," ",E80)</f>
        <v>Belma Muratović</v>
      </c>
    </row>
    <row r="81" customFormat="false" ht="12.8" hidden="false" customHeight="false" outlineLevel="0" collapsed="false">
      <c r="A81" s="6" t="n">
        <v>79</v>
      </c>
      <c r="B81" s="0" t="s">
        <v>106</v>
      </c>
      <c r="C81" s="0" t="s">
        <v>174</v>
      </c>
      <c r="D81" s="0" t="s">
        <v>199</v>
      </c>
      <c r="E81" s="0" t="s">
        <v>200</v>
      </c>
      <c r="F81" s="1" t="n">
        <v>0</v>
      </c>
      <c r="G81" s="2" t="n">
        <v>0</v>
      </c>
      <c r="H81" s="2" t="n">
        <v>4</v>
      </c>
      <c r="I81" s="2" t="n">
        <v>0</v>
      </c>
      <c r="J81" s="2" t="n">
        <f aca="false">SUM(F81:I81)</f>
        <v>4</v>
      </c>
      <c r="L81" s="2" t="n">
        <v>8</v>
      </c>
      <c r="M81" s="2" t="n">
        <v>0</v>
      </c>
      <c r="N81" s="2" t="n">
        <v>0</v>
      </c>
      <c r="O81" s="2" t="n">
        <v>0</v>
      </c>
      <c r="P81" s="2" t="n">
        <f aca="false">SUM(L81:O81)</f>
        <v>8</v>
      </c>
      <c r="R81" s="2" t="n">
        <v>1</v>
      </c>
      <c r="S81" s="2" t="n">
        <v>10</v>
      </c>
      <c r="T81" s="2" t="n">
        <v>6</v>
      </c>
      <c r="U81" s="2" t="n">
        <f aca="false">SUM(R81:T81)</f>
        <v>17</v>
      </c>
      <c r="V81" s="7" t="n">
        <v>8</v>
      </c>
      <c r="W81" s="7" t="n">
        <v>8</v>
      </c>
      <c r="X81" s="7" t="n">
        <v>3</v>
      </c>
      <c r="Y81" s="7" t="n">
        <f aca="false">SUM(V81:X81)</f>
        <v>19</v>
      </c>
      <c r="Z81" s="7" t="n">
        <v>90</v>
      </c>
      <c r="AA81" s="7" t="n">
        <v>95</v>
      </c>
      <c r="AB81" s="7" t="n">
        <v>0</v>
      </c>
      <c r="AC81" s="7" t="n">
        <v>3.5</v>
      </c>
      <c r="AD81" s="7" t="n">
        <v>0.5</v>
      </c>
      <c r="AE81" s="8" t="n">
        <f aca="false">MAX(U81,Y81)+MAX(P81,J81)+0.05*(Z81+AA81)+AB81+AC81+AD81</f>
        <v>40.25</v>
      </c>
      <c r="AF81" s="9" t="str">
        <f aca="false">_xlfn.CONCAT(D81," ",E81)</f>
        <v>Elmaz Feratović</v>
      </c>
    </row>
    <row r="82" customFormat="false" ht="12.8" hidden="false" customHeight="false" outlineLevel="0" collapsed="false">
      <c r="A82" s="6" t="n">
        <v>80</v>
      </c>
      <c r="B82" s="0" t="s">
        <v>201</v>
      </c>
      <c r="C82" s="0" t="s">
        <v>174</v>
      </c>
      <c r="D82" s="0" t="s">
        <v>167</v>
      </c>
      <c r="E82" s="0" t="s">
        <v>202</v>
      </c>
      <c r="J82" s="2" t="n">
        <f aca="false">SUM(F82:I82)</f>
        <v>0</v>
      </c>
      <c r="L82" s="2"/>
      <c r="M82" s="2"/>
      <c r="N82" s="2"/>
      <c r="O82" s="2"/>
      <c r="P82" s="2"/>
      <c r="AE82" s="10" t="n">
        <f aca="false">MAX(U82,Y82)+MAX(P82,J82)+0.05*(Z82+AA82)+AB82+AC82+AD82</f>
        <v>0</v>
      </c>
      <c r="AF82" s="0" t="str">
        <f aca="false">_xlfn.CONCAT(D82," ",E82)</f>
        <v>Nikola Veljić</v>
      </c>
    </row>
    <row r="83" customFormat="false" ht="12.8" hidden="false" customHeight="false" outlineLevel="0" collapsed="false">
      <c r="A83" s="6" t="n">
        <v>81</v>
      </c>
      <c r="B83" s="0" t="s">
        <v>120</v>
      </c>
      <c r="C83" s="0" t="s">
        <v>174</v>
      </c>
      <c r="D83" s="0" t="s">
        <v>203</v>
      </c>
      <c r="E83" s="0" t="s">
        <v>204</v>
      </c>
      <c r="J83" s="2" t="n">
        <f aca="false">SUM(F83:I83)</f>
        <v>0</v>
      </c>
      <c r="L83" s="2"/>
      <c r="M83" s="2"/>
      <c r="N83" s="2"/>
      <c r="O83" s="2"/>
      <c r="P83" s="2"/>
      <c r="Z83" s="2" t="n">
        <v>90</v>
      </c>
      <c r="AA83" s="2" t="n">
        <v>90</v>
      </c>
      <c r="AB83" s="2" t="n">
        <v>0</v>
      </c>
      <c r="AE83" s="10" t="n">
        <f aca="false">MAX(U83,Y83)+MAX(P83,J83)+0.05*(Z83+AA83)+AB83+AC83+AD83</f>
        <v>9</v>
      </c>
      <c r="AF83" s="0" t="str">
        <f aca="false">_xlfn.CONCAT(D83," ",E83)</f>
        <v>Tamara Raspopović</v>
      </c>
    </row>
    <row r="84" customFormat="false" ht="12.8" hidden="false" customHeight="false" outlineLevel="0" collapsed="false">
      <c r="A84" s="6" t="n">
        <v>82</v>
      </c>
      <c r="B84" s="0" t="s">
        <v>24</v>
      </c>
      <c r="C84" s="0" t="s">
        <v>205</v>
      </c>
      <c r="D84" s="0" t="s">
        <v>44</v>
      </c>
      <c r="E84" s="0" t="s">
        <v>206</v>
      </c>
      <c r="F84" s="1" t="n">
        <v>0</v>
      </c>
      <c r="G84" s="2" t="n">
        <v>0</v>
      </c>
      <c r="H84" s="2" t="n">
        <v>0</v>
      </c>
      <c r="I84" s="2" t="n">
        <v>0</v>
      </c>
      <c r="J84" s="2" t="n">
        <f aca="false">SUM(F84:I84)</f>
        <v>0</v>
      </c>
      <c r="L84" s="2"/>
      <c r="M84" s="2"/>
      <c r="N84" s="2"/>
      <c r="O84" s="2"/>
      <c r="P84" s="2"/>
      <c r="R84" s="2" t="n">
        <v>0</v>
      </c>
      <c r="S84" s="2" t="n">
        <v>0</v>
      </c>
      <c r="T84" s="2" t="n">
        <v>0</v>
      </c>
      <c r="U84" s="2" t="n">
        <f aca="false">SUM(R84:T84)</f>
        <v>0</v>
      </c>
      <c r="V84" s="2" t="n">
        <v>1</v>
      </c>
      <c r="W84" s="2" t="n">
        <v>0</v>
      </c>
      <c r="X84" s="2" t="n">
        <v>0</v>
      </c>
      <c r="Y84" s="2" t="n">
        <f aca="false">SUM(V84:X84)</f>
        <v>1</v>
      </c>
      <c r="Z84" s="2" t="n">
        <v>30</v>
      </c>
      <c r="AA84" s="2" t="n">
        <v>95</v>
      </c>
      <c r="AB84" s="2" t="n">
        <v>0</v>
      </c>
      <c r="AC84" s="2" t="n">
        <v>0</v>
      </c>
      <c r="AE84" s="10" t="n">
        <f aca="false">MAX(U84,Y84)+MAX(P84,J84)+0.05*(Z84+AA84)+AB84+AC84+AD84</f>
        <v>7.25</v>
      </c>
      <c r="AF84" s="0" t="str">
        <f aca="false">_xlfn.CONCAT(D84," ",E84)</f>
        <v>Jovana Brakočević</v>
      </c>
    </row>
    <row r="85" customFormat="false" ht="12.8" hidden="false" customHeight="false" outlineLevel="0" collapsed="false">
      <c r="A85" s="6" t="n">
        <v>83</v>
      </c>
      <c r="B85" s="0" t="s">
        <v>67</v>
      </c>
      <c r="C85" s="0" t="s">
        <v>205</v>
      </c>
      <c r="D85" s="0" t="s">
        <v>64</v>
      </c>
      <c r="E85" s="0" t="s">
        <v>105</v>
      </c>
      <c r="F85" s="1" t="n">
        <v>0</v>
      </c>
      <c r="G85" s="2" t="n">
        <v>0</v>
      </c>
      <c r="H85" s="2" t="n">
        <v>0</v>
      </c>
      <c r="I85" s="2" t="n">
        <v>0</v>
      </c>
      <c r="J85" s="2" t="n">
        <f aca="false">SUM(F85:I85)</f>
        <v>0</v>
      </c>
      <c r="L85" s="2" t="n">
        <v>1</v>
      </c>
      <c r="M85" s="2" t="n">
        <v>0</v>
      </c>
      <c r="N85" s="2" t="n">
        <v>0</v>
      </c>
      <c r="O85" s="2" t="n">
        <v>0</v>
      </c>
      <c r="P85" s="2" t="n">
        <f aca="false">SUM(L85:O85)</f>
        <v>1</v>
      </c>
      <c r="AA85" s="2" t="n">
        <v>95</v>
      </c>
      <c r="AB85" s="2" t="n">
        <v>0</v>
      </c>
      <c r="AC85" s="2" t="n">
        <v>0</v>
      </c>
      <c r="AE85" s="10" t="n">
        <f aca="false">MAX(U85,Y85)+MAX(P85,J85)+0.05*(Z85+AA85)+AB85+AC85+AD85</f>
        <v>5.75</v>
      </c>
      <c r="AF85" s="0" t="str">
        <f aca="false">_xlfn.CONCAT(D85," ",E85)</f>
        <v>Filip Raičević</v>
      </c>
    </row>
    <row r="86" customFormat="false" ht="12.8" hidden="false" customHeight="false" outlineLevel="0" collapsed="false">
      <c r="A86" s="6" t="n">
        <v>84</v>
      </c>
      <c r="B86" s="0" t="s">
        <v>78</v>
      </c>
      <c r="C86" s="0" t="s">
        <v>205</v>
      </c>
      <c r="D86" s="0" t="s">
        <v>207</v>
      </c>
      <c r="E86" s="0" t="s">
        <v>208</v>
      </c>
      <c r="J86" s="2" t="n">
        <f aca="false">SUM(F86:I86)</f>
        <v>0</v>
      </c>
      <c r="L86" s="2"/>
      <c r="M86" s="2"/>
      <c r="N86" s="2"/>
      <c r="O86" s="2"/>
      <c r="P86" s="2"/>
      <c r="V86" s="2" t="n">
        <v>2</v>
      </c>
      <c r="W86" s="2" t="n">
        <v>0</v>
      </c>
      <c r="X86" s="2" t="n">
        <v>0</v>
      </c>
      <c r="Y86" s="2" t="n">
        <f aca="false">SUM(V86:X86)</f>
        <v>2</v>
      </c>
      <c r="AB86" s="2" t="n">
        <v>0</v>
      </c>
      <c r="AE86" s="10" t="n">
        <f aca="false">MAX(U86,Y86)+MAX(P86,J86)+0.05*(Z86+AA86)+AB86+AC86+AD86</f>
        <v>2</v>
      </c>
      <c r="AF86" s="0" t="str">
        <f aca="false">_xlfn.CONCAT(D86," ",E86)</f>
        <v>Deniz Hodžić</v>
      </c>
    </row>
    <row r="87" customFormat="false" ht="12.8" hidden="false" customHeight="false" outlineLevel="0" collapsed="false">
      <c r="A87" s="6" t="n">
        <v>85</v>
      </c>
      <c r="B87" s="0" t="s">
        <v>92</v>
      </c>
      <c r="C87" s="0" t="s">
        <v>205</v>
      </c>
      <c r="D87" s="0" t="s">
        <v>209</v>
      </c>
      <c r="E87" s="0" t="s">
        <v>210</v>
      </c>
      <c r="F87" s="1" t="n">
        <v>0</v>
      </c>
      <c r="G87" s="2" t="n">
        <v>0</v>
      </c>
      <c r="H87" s="2" t="n">
        <v>0</v>
      </c>
      <c r="I87" s="2" t="n">
        <v>0</v>
      </c>
      <c r="J87" s="2" t="n">
        <f aca="false">SUM(F87:I87)</f>
        <v>0</v>
      </c>
      <c r="L87" s="2" t="n">
        <v>0</v>
      </c>
      <c r="M87" s="2" t="n">
        <v>0</v>
      </c>
      <c r="N87" s="2" t="n">
        <v>0</v>
      </c>
      <c r="O87" s="2" t="n">
        <v>0</v>
      </c>
      <c r="P87" s="2" t="n">
        <f aca="false">SUM(L87:O87)</f>
        <v>0</v>
      </c>
      <c r="AB87" s="2" t="n">
        <v>0</v>
      </c>
      <c r="AC87" s="2" t="n">
        <v>0</v>
      </c>
      <c r="AE87" s="10" t="n">
        <f aca="false">MAX(U87,Y87)+MAX(P87,J87)+0.05*(Z87+AA87)+AB87+AC87+AD87</f>
        <v>0</v>
      </c>
      <c r="AF87" s="0" t="str">
        <f aca="false">_xlfn.CONCAT(D87," ",E87)</f>
        <v>Veselin Planić</v>
      </c>
    </row>
    <row r="88" customFormat="false" ht="12.8" hidden="false" customHeight="false" outlineLevel="0" collapsed="false">
      <c r="A88" s="6" t="n">
        <v>86</v>
      </c>
      <c r="B88" s="0" t="s">
        <v>95</v>
      </c>
      <c r="C88" s="0" t="s">
        <v>205</v>
      </c>
      <c r="D88" s="0" t="s">
        <v>141</v>
      </c>
      <c r="E88" s="0" t="s">
        <v>211</v>
      </c>
      <c r="F88" s="1" t="n">
        <v>0</v>
      </c>
      <c r="G88" s="2" t="n">
        <v>0</v>
      </c>
      <c r="H88" s="2" t="n">
        <v>4</v>
      </c>
      <c r="I88" s="2" t="n">
        <v>0</v>
      </c>
      <c r="J88" s="2" t="n">
        <f aca="false">SUM(F88:I88)</f>
        <v>4</v>
      </c>
      <c r="L88" s="2" t="n">
        <v>0</v>
      </c>
      <c r="M88" s="2" t="n">
        <v>0</v>
      </c>
      <c r="N88" s="2" t="n">
        <v>0</v>
      </c>
      <c r="O88" s="2" t="n">
        <v>1</v>
      </c>
      <c r="P88" s="2" t="n">
        <f aca="false">SUM(L88:O88)</f>
        <v>1</v>
      </c>
      <c r="R88" s="2" t="n">
        <v>12</v>
      </c>
      <c r="S88" s="2" t="n">
        <v>0</v>
      </c>
      <c r="T88" s="2" t="n">
        <v>0</v>
      </c>
      <c r="U88" s="2" t="n">
        <f aca="false">SUM(R88:T88)</f>
        <v>12</v>
      </c>
      <c r="V88" s="2" t="n">
        <v>13</v>
      </c>
      <c r="Y88" s="2" t="n">
        <f aca="false">SUM(V88:X88)</f>
        <v>13</v>
      </c>
      <c r="Z88" s="2" t="n">
        <v>70</v>
      </c>
      <c r="AA88" s="2" t="n">
        <v>100</v>
      </c>
      <c r="AB88" s="2" t="n">
        <v>2</v>
      </c>
      <c r="AC88" s="2" t="n">
        <v>3.5</v>
      </c>
      <c r="AD88" s="2" t="n">
        <v>1</v>
      </c>
      <c r="AE88" s="10" t="n">
        <f aca="false">MAX(U88,Y88)+MAX(P88,J88)+0.05*(Z88+AA88)+AB88+AC88+AD88</f>
        <v>32</v>
      </c>
      <c r="AF88" s="0" t="str">
        <f aca="false">_xlfn.CONCAT(D88," ",E88)</f>
        <v>Dragana Gutić</v>
      </c>
    </row>
    <row r="89" customFormat="false" ht="12.8" hidden="false" customHeight="false" outlineLevel="0" collapsed="false">
      <c r="A89" s="6" t="n">
        <v>87</v>
      </c>
      <c r="B89" s="0" t="s">
        <v>112</v>
      </c>
      <c r="C89" s="0" t="s">
        <v>205</v>
      </c>
      <c r="D89" s="0" t="s">
        <v>212</v>
      </c>
      <c r="E89" s="0" t="s">
        <v>150</v>
      </c>
      <c r="F89" s="1" t="n">
        <v>0</v>
      </c>
      <c r="G89" s="2" t="n">
        <v>8</v>
      </c>
      <c r="H89" s="2" t="n">
        <v>0</v>
      </c>
      <c r="I89" s="2" t="n">
        <v>0</v>
      </c>
      <c r="J89" s="2" t="n">
        <f aca="false">SUM(F89:I89)</f>
        <v>8</v>
      </c>
      <c r="L89" s="2" t="n">
        <v>0</v>
      </c>
      <c r="M89" s="2" t="n">
        <v>8</v>
      </c>
      <c r="N89" s="2" t="n">
        <v>0</v>
      </c>
      <c r="O89" s="2" t="n">
        <v>0</v>
      </c>
      <c r="P89" s="2" t="n">
        <f aca="false">SUM(L89:O89)</f>
        <v>8</v>
      </c>
      <c r="R89" s="2" t="n">
        <v>4</v>
      </c>
      <c r="S89" s="2" t="n">
        <v>0</v>
      </c>
      <c r="T89" s="2" t="n">
        <v>0</v>
      </c>
      <c r="U89" s="2" t="n">
        <f aca="false">SUM(R89:T89)</f>
        <v>4</v>
      </c>
      <c r="V89" s="2" t="n">
        <v>4</v>
      </c>
      <c r="Y89" s="2" t="n">
        <f aca="false">SUM(V89:X89)</f>
        <v>4</v>
      </c>
      <c r="AA89" s="2" t="n">
        <v>95</v>
      </c>
      <c r="AB89" s="2" t="n">
        <v>1</v>
      </c>
      <c r="AC89" s="2" t="n">
        <v>1.5</v>
      </c>
      <c r="AD89" s="2" t="n">
        <v>1</v>
      </c>
      <c r="AE89" s="10" t="n">
        <f aca="false">MAX(U89,Y89)+MAX(P89,J89)+0.05*(Z89+AA89)+AB89+AC89+AD89</f>
        <v>20.25</v>
      </c>
      <c r="AF89" s="0" t="str">
        <f aca="false">_xlfn.CONCAT(D89," ",E89)</f>
        <v>Svetlana Šćepanović</v>
      </c>
    </row>
    <row r="90" customFormat="false" ht="12.8" hidden="false" customHeight="false" outlineLevel="0" collapsed="false">
      <c r="A90" s="6" t="n">
        <v>88</v>
      </c>
      <c r="B90" s="0" t="s">
        <v>213</v>
      </c>
      <c r="C90" s="0" t="s">
        <v>205</v>
      </c>
      <c r="D90" s="0" t="s">
        <v>214</v>
      </c>
      <c r="E90" s="0" t="s">
        <v>138</v>
      </c>
      <c r="J90" s="2" t="n">
        <f aca="false">SUM(F90:I90)</f>
        <v>0</v>
      </c>
      <c r="L90" s="2" t="n">
        <v>0</v>
      </c>
      <c r="M90" s="2" t="n">
        <v>8</v>
      </c>
      <c r="N90" s="2" t="n">
        <v>0</v>
      </c>
      <c r="O90" s="2" t="n">
        <v>1</v>
      </c>
      <c r="P90" s="2" t="n">
        <f aca="false">SUM(L90:O90)</f>
        <v>9</v>
      </c>
      <c r="AA90" s="2" t="n">
        <v>90</v>
      </c>
      <c r="AB90" s="2" t="n">
        <v>1</v>
      </c>
      <c r="AC90" s="2" t="n">
        <v>2</v>
      </c>
      <c r="AD90" s="2" t="n">
        <v>1</v>
      </c>
      <c r="AE90" s="10" t="n">
        <f aca="false">MAX(U90,Y90)+MAX(P90,J90)+0.05*(Z90+AA90)+AB90+AC90+AD90</f>
        <v>17.5</v>
      </c>
      <c r="AF90" s="0" t="str">
        <f aca="false">_xlfn.CONCAT(D90," ",E90)</f>
        <v>Sofija Ostojić</v>
      </c>
    </row>
    <row r="91" customFormat="false" ht="12.8" hidden="false" customHeight="false" outlineLevel="0" collapsed="false">
      <c r="A91" s="6" t="n">
        <v>89</v>
      </c>
      <c r="B91" s="0" t="s">
        <v>34</v>
      </c>
      <c r="C91" s="0" t="s">
        <v>215</v>
      </c>
      <c r="D91" s="0" t="s">
        <v>216</v>
      </c>
      <c r="E91" s="0" t="s">
        <v>217</v>
      </c>
      <c r="F91" s="1" t="n">
        <v>0</v>
      </c>
      <c r="G91" s="2" t="n">
        <v>0</v>
      </c>
      <c r="H91" s="2" t="n">
        <v>0</v>
      </c>
      <c r="I91" s="2" t="n">
        <v>0</v>
      </c>
      <c r="J91" s="2" t="n">
        <f aca="false">SUM(F91:I91)</f>
        <v>0</v>
      </c>
      <c r="L91" s="2"/>
      <c r="M91" s="2"/>
      <c r="N91" s="2"/>
      <c r="O91" s="2"/>
      <c r="P91" s="2"/>
      <c r="AE91" s="10" t="n">
        <f aca="false">MAX(U91,Y91)+MAX(P91,J91)+0.05*(Z91+AA91)+AB91+AC91+AD91</f>
        <v>0</v>
      </c>
      <c r="AF91" s="0" t="str">
        <f aca="false">_xlfn.CONCAT(D91," ",E91)</f>
        <v>Sead Trle</v>
      </c>
    </row>
    <row r="92" customFormat="false" ht="12.8" hidden="false" customHeight="false" outlineLevel="0" collapsed="false">
      <c r="A92" s="6" t="n">
        <v>90</v>
      </c>
      <c r="B92" s="0" t="s">
        <v>43</v>
      </c>
      <c r="C92" s="0" t="s">
        <v>215</v>
      </c>
      <c r="D92" s="0" t="s">
        <v>151</v>
      </c>
      <c r="E92" s="0" t="s">
        <v>218</v>
      </c>
      <c r="J92" s="2" t="n">
        <f aca="false">SUM(F92:I92)</f>
        <v>0</v>
      </c>
      <c r="L92" s="2"/>
      <c r="M92" s="2"/>
      <c r="N92" s="2"/>
      <c r="O92" s="2"/>
      <c r="P92" s="2"/>
      <c r="Z92" s="2" t="n">
        <v>90</v>
      </c>
      <c r="AA92" s="2" t="n">
        <v>85</v>
      </c>
      <c r="AB92" s="2" t="n">
        <v>0</v>
      </c>
      <c r="AC92" s="2" t="n">
        <v>3</v>
      </c>
      <c r="AE92" s="10" t="n">
        <f aca="false">MAX(U92,Y92)+MAX(P92,J92)+0.05*(Z92+AA92)+AB92+AC92+AD92</f>
        <v>11.75</v>
      </c>
      <c r="AF92" s="0" t="str">
        <f aca="false">_xlfn.CONCAT(D92," ",E92)</f>
        <v>Sara Milosavljević</v>
      </c>
    </row>
    <row r="93" customFormat="false" ht="12.8" hidden="false" customHeight="false" outlineLevel="0" collapsed="false">
      <c r="A93" s="6" t="n">
        <v>91</v>
      </c>
      <c r="B93" s="0" t="s">
        <v>46</v>
      </c>
      <c r="C93" s="0" t="s">
        <v>215</v>
      </c>
      <c r="D93" s="0" t="s">
        <v>55</v>
      </c>
      <c r="E93" s="0" t="s">
        <v>219</v>
      </c>
      <c r="F93" s="1" t="n">
        <v>0</v>
      </c>
      <c r="G93" s="2" t="n">
        <v>0</v>
      </c>
      <c r="H93" s="2" t="n">
        <v>0</v>
      </c>
      <c r="I93" s="2" t="n">
        <v>0</v>
      </c>
      <c r="J93" s="2" t="n">
        <f aca="false">SUM(F93:I93)</f>
        <v>0</v>
      </c>
      <c r="L93" s="2" t="n">
        <v>8</v>
      </c>
      <c r="M93" s="2" t="n">
        <v>4</v>
      </c>
      <c r="N93" s="2" t="n">
        <v>8</v>
      </c>
      <c r="O93" s="2" t="n">
        <v>0</v>
      </c>
      <c r="P93" s="2" t="n">
        <f aca="false">SUM(L93:O93)</f>
        <v>20</v>
      </c>
      <c r="R93" s="2" t="n">
        <v>0</v>
      </c>
      <c r="S93" s="2" t="n">
        <v>0</v>
      </c>
      <c r="T93" s="2" t="n">
        <v>0</v>
      </c>
      <c r="U93" s="2" t="n">
        <f aca="false">SUM(R93:T93)</f>
        <v>0</v>
      </c>
      <c r="V93" s="2" t="n">
        <v>1</v>
      </c>
      <c r="W93" s="2" t="n">
        <v>2</v>
      </c>
      <c r="Y93" s="2" t="n">
        <f aca="false">SUM(V93:X93)</f>
        <v>3</v>
      </c>
      <c r="Z93" s="2" t="n">
        <v>80</v>
      </c>
      <c r="AA93" s="2" t="n">
        <v>100</v>
      </c>
      <c r="AC93" s="2" t="n">
        <v>2</v>
      </c>
      <c r="AD93" s="2" t="n">
        <v>0.5</v>
      </c>
      <c r="AE93" s="10" t="n">
        <f aca="false">MAX(U93,Y93)+MAX(P93,J93)+0.05*(Z93+AA93)+AB93+AC93+AD93</f>
        <v>34.5</v>
      </c>
      <c r="AF93" s="0" t="str">
        <f aca="false">_xlfn.CONCAT(D93," ",E93)</f>
        <v>Luka Čelebić</v>
      </c>
    </row>
    <row r="94" customFormat="false" ht="12.8" hidden="false" customHeight="false" outlineLevel="0" collapsed="false">
      <c r="A94" s="6" t="n">
        <v>92</v>
      </c>
      <c r="B94" s="0" t="s">
        <v>54</v>
      </c>
      <c r="C94" s="0" t="s">
        <v>215</v>
      </c>
      <c r="D94" s="0" t="s">
        <v>156</v>
      </c>
      <c r="E94" s="0" t="s">
        <v>220</v>
      </c>
      <c r="F94" s="1" t="n">
        <v>0</v>
      </c>
      <c r="G94" s="2" t="n">
        <v>0</v>
      </c>
      <c r="H94" s="2" t="n">
        <v>0</v>
      </c>
      <c r="I94" s="2" t="n">
        <v>0</v>
      </c>
      <c r="J94" s="2" t="n">
        <f aca="false">SUM(F94:I94)</f>
        <v>0</v>
      </c>
      <c r="L94" s="2" t="n">
        <v>8</v>
      </c>
      <c r="M94" s="2" t="n">
        <v>6</v>
      </c>
      <c r="N94" s="2" t="n">
        <v>4</v>
      </c>
      <c r="O94" s="2" t="n">
        <v>8</v>
      </c>
      <c r="P94" s="2" t="n">
        <f aca="false">SUM(L94:O94)</f>
        <v>26</v>
      </c>
      <c r="R94" s="2" t="n">
        <v>4</v>
      </c>
      <c r="S94" s="2" t="n">
        <v>0</v>
      </c>
      <c r="T94" s="2" t="n">
        <v>0</v>
      </c>
      <c r="U94" s="2" t="n">
        <f aca="false">SUM(R94:T94)</f>
        <v>4</v>
      </c>
      <c r="V94" s="2" t="n">
        <v>0</v>
      </c>
      <c r="W94" s="2" t="n">
        <v>10</v>
      </c>
      <c r="X94" s="2" t="n">
        <v>10</v>
      </c>
      <c r="Y94" s="2" t="n">
        <f aca="false">SUM(V94:X94)</f>
        <v>20</v>
      </c>
      <c r="Z94" s="2" t="n">
        <v>80</v>
      </c>
      <c r="AA94" s="2" t="n">
        <v>100</v>
      </c>
      <c r="AC94" s="2" t="n">
        <v>3.5</v>
      </c>
      <c r="AD94" s="2" t="n">
        <v>1</v>
      </c>
      <c r="AE94" s="10" t="n">
        <f aca="false">MAX(U94,Y94)+MAX(P94,J94)+0.05*(Z94+AA94)+AB94+AC94+AD94</f>
        <v>59.5</v>
      </c>
      <c r="AF94" s="0" t="str">
        <f aca="false">_xlfn.CONCAT(D94," ",E94)</f>
        <v>Danilo Šofranac</v>
      </c>
    </row>
    <row r="95" customFormat="false" ht="12.8" hidden="false" customHeight="false" outlineLevel="0" collapsed="false">
      <c r="A95" s="6" t="n">
        <v>93</v>
      </c>
      <c r="B95" s="0" t="s">
        <v>78</v>
      </c>
      <c r="C95" s="0" t="s">
        <v>215</v>
      </c>
      <c r="D95" s="0" t="s">
        <v>44</v>
      </c>
      <c r="E95" s="0" t="s">
        <v>221</v>
      </c>
      <c r="F95" s="1" t="n">
        <v>0</v>
      </c>
      <c r="G95" s="2" t="n">
        <v>0</v>
      </c>
      <c r="H95" s="2" t="n">
        <v>9</v>
      </c>
      <c r="I95" s="2" t="n">
        <v>0</v>
      </c>
      <c r="J95" s="2" t="n">
        <f aca="false">SUM(F95:I95)</f>
        <v>9</v>
      </c>
      <c r="P95" s="2"/>
      <c r="R95" s="2" t="n">
        <v>1</v>
      </c>
      <c r="S95" s="2" t="n">
        <v>0</v>
      </c>
      <c r="T95" s="2" t="n">
        <v>0</v>
      </c>
      <c r="U95" s="2" t="n">
        <f aca="false">SUM(R95:T95)</f>
        <v>1</v>
      </c>
      <c r="V95" s="2" t="n">
        <v>6</v>
      </c>
      <c r="W95" s="2" t="n">
        <v>5</v>
      </c>
      <c r="X95" s="2" t="n">
        <v>0</v>
      </c>
      <c r="Y95" s="2" t="n">
        <f aca="false">SUM(V95:X95)</f>
        <v>11</v>
      </c>
      <c r="Z95" s="2" t="n">
        <v>80</v>
      </c>
      <c r="AA95" s="2" t="n">
        <v>100</v>
      </c>
      <c r="AC95" s="2" t="n">
        <v>2.5</v>
      </c>
      <c r="AD95" s="2" t="n">
        <v>0.5</v>
      </c>
      <c r="AE95" s="10" t="n">
        <f aca="false">MAX(U95,Y95)+MAX(P95,J95)+0.05*(Z95+AA95)+AB95+AC95+AD95</f>
        <v>32</v>
      </c>
      <c r="AF95" s="0" t="str">
        <f aca="false">_xlfn.CONCAT(D95," ",E95)</f>
        <v>Jovana Šćekić</v>
      </c>
    </row>
    <row r="96" customFormat="false" ht="12.8" hidden="false" customHeight="false" outlineLevel="0" collapsed="false">
      <c r="A96" s="6" t="n">
        <v>94</v>
      </c>
      <c r="B96" s="0" t="s">
        <v>104</v>
      </c>
      <c r="C96" s="0" t="s">
        <v>215</v>
      </c>
      <c r="D96" s="0" t="s">
        <v>222</v>
      </c>
      <c r="E96" s="0" t="s">
        <v>223</v>
      </c>
      <c r="J96" s="2" t="n">
        <f aca="false">SUM(F96:I96)</f>
        <v>0</v>
      </c>
      <c r="L96" s="2"/>
      <c r="M96" s="2"/>
      <c r="N96" s="2"/>
      <c r="O96" s="2"/>
      <c r="P96" s="2"/>
      <c r="AE96" s="10" t="n">
        <f aca="false">MAX(U96,Y96)+MAX(P96,J96)+0.05*(Z96+AA96)+AB96+AC96+AD96</f>
        <v>0</v>
      </c>
      <c r="AF96" s="0" t="str">
        <f aca="false">_xlfn.CONCAT(D96," ",E96)</f>
        <v>Veliša Vuković</v>
      </c>
    </row>
    <row r="97" customFormat="false" ht="12.8" hidden="false" customHeight="false" outlineLevel="0" collapsed="false">
      <c r="A97" s="6" t="n">
        <v>95</v>
      </c>
      <c r="B97" s="0" t="s">
        <v>60</v>
      </c>
      <c r="C97" s="0" t="s">
        <v>224</v>
      </c>
      <c r="D97" s="0" t="s">
        <v>225</v>
      </c>
      <c r="E97" s="0" t="s">
        <v>226</v>
      </c>
      <c r="J97" s="2" t="n">
        <f aca="false">SUM(F97:I97)</f>
        <v>0</v>
      </c>
      <c r="L97" s="2"/>
      <c r="M97" s="2"/>
      <c r="N97" s="2"/>
      <c r="O97" s="2"/>
      <c r="P97" s="2"/>
      <c r="AE97" s="10" t="n">
        <f aca="false">MAX(U97,Y97)+MAX(P97,J97)+0.05*(Z97+AA97)+AB97+AC97+AD97</f>
        <v>0</v>
      </c>
      <c r="AF97" s="0" t="str">
        <f aca="false">_xlfn.CONCAT(D97," ",E97)</f>
        <v>Stefan Novčić</v>
      </c>
    </row>
    <row r="98" customFormat="false" ht="12.8" hidden="false" customHeight="false" outlineLevel="0" collapsed="false">
      <c r="A98" s="6" t="n">
        <v>96</v>
      </c>
      <c r="B98" s="0" t="s">
        <v>78</v>
      </c>
      <c r="C98" s="0" t="s">
        <v>224</v>
      </c>
      <c r="D98" s="0" t="s">
        <v>227</v>
      </c>
      <c r="E98" s="0" t="s">
        <v>228</v>
      </c>
      <c r="F98" s="1" t="n">
        <v>0</v>
      </c>
      <c r="G98" s="2" t="n">
        <v>0</v>
      </c>
      <c r="H98" s="2" t="n">
        <v>4</v>
      </c>
      <c r="I98" s="2" t="n">
        <v>0</v>
      </c>
      <c r="J98" s="2" t="n">
        <f aca="false">SUM(F98:I98)</f>
        <v>4</v>
      </c>
      <c r="L98" s="2" t="n">
        <v>8</v>
      </c>
      <c r="M98" s="2" t="n">
        <v>0</v>
      </c>
      <c r="N98" s="2" t="n">
        <v>0</v>
      </c>
      <c r="O98" s="2" t="n">
        <v>0</v>
      </c>
      <c r="P98" s="2" t="n">
        <f aca="false">SUM(L98:O98)</f>
        <v>8</v>
      </c>
      <c r="R98" s="2" t="n">
        <v>2</v>
      </c>
      <c r="S98" s="2" t="n">
        <v>0</v>
      </c>
      <c r="T98" s="2" t="n">
        <v>0</v>
      </c>
      <c r="U98" s="2" t="n">
        <f aca="false">SUM(R98:T98)</f>
        <v>2</v>
      </c>
      <c r="V98" s="2" t="n">
        <v>2</v>
      </c>
      <c r="W98" s="2" t="n">
        <v>0</v>
      </c>
      <c r="X98" s="2" t="n">
        <v>0</v>
      </c>
      <c r="Y98" s="2" t="n">
        <f aca="false">SUM(V98:X98)</f>
        <v>2</v>
      </c>
      <c r="Z98" s="2" t="n">
        <v>10</v>
      </c>
      <c r="AA98" s="2" t="n">
        <v>85</v>
      </c>
      <c r="AB98" s="2" t="n">
        <v>0</v>
      </c>
      <c r="AC98" s="2" t="n">
        <v>0</v>
      </c>
      <c r="AE98" s="10" t="n">
        <f aca="false">MAX(U98,Y98)+MAX(P98,J98)+0.05*(Z98+AA98)+AB98+AC98+AD98</f>
        <v>14.75</v>
      </c>
      <c r="AF98" s="0" t="str">
        <f aca="false">_xlfn.CONCAT(D98," ",E98)</f>
        <v>Selmir Muminović</v>
      </c>
    </row>
    <row r="99" customFormat="false" ht="12.8" hidden="false" customHeight="false" outlineLevel="0" collapsed="false">
      <c r="A99" s="6" t="n">
        <v>97</v>
      </c>
      <c r="B99" s="0" t="s">
        <v>120</v>
      </c>
      <c r="C99" s="0" t="s">
        <v>224</v>
      </c>
      <c r="D99" s="0" t="s">
        <v>229</v>
      </c>
      <c r="E99" s="0" t="s">
        <v>230</v>
      </c>
      <c r="J99" s="2" t="n">
        <f aca="false">SUM(F99:I99)</f>
        <v>0</v>
      </c>
      <c r="L99" s="2"/>
      <c r="M99" s="2"/>
      <c r="N99" s="2"/>
      <c r="O99" s="2"/>
      <c r="P99" s="2"/>
      <c r="AA99" s="2" t="n">
        <v>75</v>
      </c>
      <c r="AB99" s="2" t="n">
        <v>0</v>
      </c>
      <c r="AE99" s="10" t="n">
        <f aca="false">MAX(U99,Y99)+MAX(P99,J99)+0.05*(Z99+AA99)+AB99+AC99+AD99</f>
        <v>3.75</v>
      </c>
      <c r="AF99" s="0" t="str">
        <f aca="false">_xlfn.CONCAT(D99," ",E99)</f>
        <v>Nenad Aranitović</v>
      </c>
    </row>
    <row r="100" customFormat="false" ht="12.8" hidden="false" customHeight="false" outlineLevel="0" collapsed="false">
      <c r="A100" s="6" t="n">
        <v>98</v>
      </c>
      <c r="B100" s="0" t="s">
        <v>126</v>
      </c>
      <c r="C100" s="0" t="s">
        <v>224</v>
      </c>
      <c r="D100" s="0" t="s">
        <v>231</v>
      </c>
      <c r="E100" s="0" t="s">
        <v>232</v>
      </c>
      <c r="F100" s="1" t="n">
        <v>0</v>
      </c>
      <c r="G100" s="2" t="n">
        <v>0</v>
      </c>
      <c r="H100" s="2" t="n">
        <v>0</v>
      </c>
      <c r="I100" s="2" t="n">
        <v>0</v>
      </c>
      <c r="J100" s="2" t="n">
        <f aca="false">SUM(F100:I100)</f>
        <v>0</v>
      </c>
      <c r="L100" s="2"/>
      <c r="M100" s="2"/>
      <c r="N100" s="2"/>
      <c r="O100" s="2"/>
      <c r="P100" s="2"/>
      <c r="AB100" s="2" t="n">
        <v>0</v>
      </c>
      <c r="AE100" s="10" t="n">
        <f aca="false">MAX(U100,Y100)+MAX(P100,J100)+0.05*(Z100+AA100)+AB100+AC100+AD100</f>
        <v>0</v>
      </c>
      <c r="AF100" s="0" t="str">
        <f aca="false">_xlfn.CONCAT(D100," ",E100)</f>
        <v>Momir Đurković</v>
      </c>
    </row>
    <row r="101" customFormat="false" ht="12.8" hidden="false" customHeight="false" outlineLevel="0" collapsed="false">
      <c r="L101" s="2"/>
      <c r="M101" s="2"/>
      <c r="N101" s="2"/>
      <c r="O101" s="2"/>
      <c r="P101" s="2"/>
      <c r="AE101" s="10"/>
    </row>
    <row r="102" customFormat="false" ht="12.8" hidden="false" customHeight="false" outlineLevel="0" collapsed="false">
      <c r="AE102" s="10"/>
    </row>
    <row r="103" customFormat="false" ht="12.8" hidden="false" customHeight="false" outlineLevel="0" collapsed="false">
      <c r="AE103" s="10"/>
    </row>
    <row r="104" customFormat="false" ht="12.8" hidden="false" customHeight="false" outlineLevel="0" collapsed="false">
      <c r="AE104" s="10"/>
    </row>
    <row r="105" customFormat="false" ht="12.8" hidden="false" customHeight="false" outlineLevel="0" collapsed="false">
      <c r="AE105" s="10"/>
    </row>
    <row r="106" customFormat="false" ht="12.8" hidden="false" customHeight="false" outlineLevel="0" collapsed="false">
      <c r="AE106" s="10"/>
    </row>
    <row r="107" customFormat="false" ht="12.8" hidden="false" customHeight="false" outlineLevel="0" collapsed="false">
      <c r="AE107" s="10"/>
    </row>
    <row r="108" customFormat="false" ht="12.8" hidden="false" customHeight="false" outlineLevel="0" collapsed="false">
      <c r="AE108" s="10"/>
    </row>
    <row r="109" customFormat="false" ht="12.8" hidden="false" customHeight="false" outlineLevel="0" collapsed="false">
      <c r="AE109" s="10"/>
    </row>
    <row r="110" customFormat="false" ht="12.8" hidden="false" customHeight="false" outlineLevel="0" collapsed="false">
      <c r="AE110" s="10"/>
    </row>
    <row r="111" customFormat="false" ht="12.8" hidden="false" customHeight="false" outlineLevel="0" collapsed="false">
      <c r="AE111" s="10"/>
    </row>
    <row r="112" customFormat="false" ht="12.8" hidden="false" customHeight="false" outlineLevel="0" collapsed="false">
      <c r="AE112" s="10"/>
    </row>
    <row r="113" customFormat="false" ht="12.8" hidden="false" customHeight="false" outlineLevel="0" collapsed="false">
      <c r="AE113" s="10"/>
    </row>
    <row r="114" customFormat="false" ht="12.8" hidden="false" customHeight="false" outlineLevel="0" collapsed="false">
      <c r="AE114" s="10"/>
    </row>
    <row r="115" customFormat="false" ht="12.8" hidden="false" customHeight="false" outlineLevel="0" collapsed="false">
      <c r="AE115" s="10"/>
    </row>
    <row r="116" customFormat="false" ht="12.8" hidden="false" customHeight="false" outlineLevel="0" collapsed="false">
      <c r="AE116" s="10"/>
    </row>
    <row r="117" customFormat="false" ht="12.8" hidden="false" customHeight="false" outlineLevel="0" collapsed="false">
      <c r="AE117" s="10"/>
    </row>
    <row r="118" customFormat="false" ht="12.8" hidden="false" customHeight="false" outlineLevel="0" collapsed="false">
      <c r="AE118" s="10"/>
    </row>
    <row r="119" customFormat="false" ht="12.8" hidden="false" customHeight="false" outlineLevel="0" collapsed="false">
      <c r="AE119" s="10"/>
    </row>
    <row r="120" customFormat="false" ht="12.8" hidden="false" customHeight="false" outlineLevel="0" collapsed="false">
      <c r="AE120" s="10"/>
    </row>
    <row r="121" customFormat="false" ht="12.8" hidden="false" customHeight="false" outlineLevel="0" collapsed="false">
      <c r="AE121" s="10"/>
    </row>
    <row r="122" customFormat="false" ht="12.8" hidden="false" customHeight="false" outlineLevel="0" collapsed="false">
      <c r="AE122" s="10"/>
    </row>
    <row r="123" customFormat="false" ht="12.8" hidden="false" customHeight="false" outlineLevel="0" collapsed="false">
      <c r="AE123" s="10"/>
    </row>
    <row r="124" customFormat="false" ht="12.8" hidden="false" customHeight="false" outlineLevel="0" collapsed="false">
      <c r="AE124" s="10"/>
    </row>
    <row r="125" customFormat="false" ht="12.8" hidden="false" customHeight="false" outlineLevel="0" collapsed="false">
      <c r="AE125" s="10"/>
    </row>
    <row r="126" customFormat="false" ht="12.8" hidden="false" customHeight="false" outlineLevel="0" collapsed="false">
      <c r="AE126" s="10"/>
    </row>
    <row r="127" customFormat="false" ht="12.8" hidden="false" customHeight="false" outlineLevel="0" collapsed="false">
      <c r="AE127" s="10"/>
    </row>
    <row r="128" customFormat="false" ht="12.8" hidden="false" customHeight="false" outlineLevel="0" collapsed="false">
      <c r="AE128" s="10"/>
    </row>
    <row r="129" customFormat="false" ht="12.8" hidden="false" customHeight="false" outlineLevel="0" collapsed="false">
      <c r="AE129" s="10"/>
    </row>
    <row r="130" customFormat="false" ht="12.8" hidden="false" customHeight="false" outlineLevel="0" collapsed="false">
      <c r="AE130" s="10"/>
    </row>
    <row r="131" customFormat="false" ht="12.8" hidden="false" customHeight="false" outlineLevel="0" collapsed="false">
      <c r="AE131" s="10"/>
    </row>
    <row r="132" customFormat="false" ht="12.8" hidden="false" customHeight="false" outlineLevel="0" collapsed="false">
      <c r="AE132" s="10"/>
    </row>
    <row r="133" customFormat="false" ht="12.8" hidden="false" customHeight="false" outlineLevel="0" collapsed="false">
      <c r="AE133" s="10"/>
    </row>
    <row r="134" customFormat="false" ht="12.8" hidden="false" customHeight="false" outlineLevel="0" collapsed="false">
      <c r="AE134" s="10"/>
    </row>
    <row r="135" customFormat="false" ht="12.8" hidden="false" customHeight="false" outlineLevel="0" collapsed="false">
      <c r="AE135" s="10"/>
    </row>
    <row r="136" customFormat="false" ht="12.8" hidden="false" customHeight="false" outlineLevel="0" collapsed="false">
      <c r="AE136" s="10"/>
    </row>
    <row r="137" customFormat="false" ht="12.8" hidden="false" customHeight="false" outlineLevel="0" collapsed="false">
      <c r="AE137" s="10"/>
    </row>
    <row r="138" customFormat="false" ht="12.8" hidden="false" customHeight="false" outlineLevel="0" collapsed="false">
      <c r="AE138" s="10"/>
    </row>
    <row r="139" customFormat="false" ht="12.8" hidden="false" customHeight="false" outlineLevel="0" collapsed="false">
      <c r="AE139" s="10"/>
    </row>
    <row r="140" customFormat="false" ht="12.8" hidden="false" customHeight="false" outlineLevel="0" collapsed="false">
      <c r="AE140" s="10"/>
    </row>
    <row r="141" customFormat="false" ht="12.8" hidden="false" customHeight="false" outlineLevel="0" collapsed="false">
      <c r="AE141" s="10"/>
    </row>
    <row r="142" customFormat="false" ht="12.8" hidden="false" customHeight="false" outlineLevel="0" collapsed="false">
      <c r="AE142" s="10"/>
    </row>
    <row r="143" customFormat="false" ht="12.8" hidden="false" customHeight="false" outlineLevel="0" collapsed="false">
      <c r="AE143" s="10"/>
    </row>
    <row r="144" customFormat="false" ht="12.8" hidden="false" customHeight="false" outlineLevel="0" collapsed="false">
      <c r="AE144" s="10"/>
    </row>
    <row r="145" customFormat="false" ht="12.8" hidden="false" customHeight="false" outlineLevel="0" collapsed="false">
      <c r="AE145" s="10"/>
    </row>
    <row r="146" customFormat="false" ht="12.8" hidden="false" customHeight="false" outlineLevel="0" collapsed="false">
      <c r="AE146" s="10"/>
    </row>
    <row r="147" customFormat="false" ht="12.8" hidden="false" customHeight="false" outlineLevel="0" collapsed="false">
      <c r="AE147" s="10"/>
    </row>
    <row r="148" customFormat="false" ht="12.8" hidden="false" customHeight="false" outlineLevel="0" collapsed="false">
      <c r="AE148" s="10"/>
    </row>
    <row r="149" customFormat="false" ht="12.8" hidden="false" customHeight="false" outlineLevel="0" collapsed="false">
      <c r="AE149" s="10"/>
    </row>
    <row r="150" customFormat="false" ht="12.8" hidden="false" customHeight="false" outlineLevel="0" collapsed="false">
      <c r="AE150" s="10"/>
    </row>
    <row r="151" customFormat="false" ht="12.8" hidden="false" customHeight="false" outlineLevel="0" collapsed="false">
      <c r="AE151" s="10"/>
    </row>
    <row r="152" customFormat="false" ht="12.8" hidden="false" customHeight="false" outlineLevel="0" collapsed="false">
      <c r="AE152" s="10"/>
    </row>
    <row r="153" customFormat="false" ht="12.8" hidden="false" customHeight="false" outlineLevel="0" collapsed="false">
      <c r="AE153" s="10"/>
    </row>
    <row r="154" customFormat="false" ht="12.8" hidden="false" customHeight="false" outlineLevel="0" collapsed="false">
      <c r="AE154" s="10"/>
    </row>
    <row r="155" customFormat="false" ht="12.8" hidden="false" customHeight="false" outlineLevel="0" collapsed="false">
      <c r="AE155" s="10"/>
    </row>
    <row r="156" customFormat="false" ht="12.8" hidden="false" customHeight="false" outlineLevel="0" collapsed="false">
      <c r="AE156" s="10"/>
    </row>
    <row r="157" customFormat="false" ht="12.8" hidden="false" customHeight="false" outlineLevel="0" collapsed="false">
      <c r="AE157" s="10"/>
    </row>
    <row r="158" customFormat="false" ht="12.8" hidden="false" customHeight="false" outlineLevel="0" collapsed="false">
      <c r="AE158" s="10"/>
    </row>
    <row r="159" customFormat="false" ht="12.8" hidden="false" customHeight="false" outlineLevel="0" collapsed="false">
      <c r="AE159" s="10"/>
    </row>
    <row r="160" customFormat="false" ht="12.8" hidden="false" customHeight="false" outlineLevel="0" collapsed="false">
      <c r="AE160" s="10"/>
    </row>
    <row r="161" customFormat="false" ht="12.8" hidden="false" customHeight="false" outlineLevel="0" collapsed="false">
      <c r="AE161" s="10"/>
    </row>
    <row r="162" customFormat="false" ht="12.8" hidden="false" customHeight="false" outlineLevel="0" collapsed="false">
      <c r="AE162" s="10"/>
    </row>
    <row r="163" customFormat="false" ht="12.8" hidden="false" customHeight="false" outlineLevel="0" collapsed="false">
      <c r="AE163" s="10"/>
    </row>
    <row r="164" customFormat="false" ht="12.8" hidden="false" customHeight="false" outlineLevel="0" collapsed="false">
      <c r="AE164" s="10"/>
    </row>
    <row r="165" customFormat="false" ht="12.8" hidden="false" customHeight="false" outlineLevel="0" collapsed="false">
      <c r="AE165" s="10"/>
    </row>
    <row r="166" customFormat="false" ht="12.8" hidden="false" customHeight="false" outlineLevel="0" collapsed="false">
      <c r="AE166" s="10"/>
    </row>
    <row r="167" customFormat="false" ht="12.8" hidden="false" customHeight="false" outlineLevel="0" collapsed="false">
      <c r="AE167" s="10"/>
    </row>
    <row r="168" customFormat="false" ht="12.8" hidden="false" customHeight="false" outlineLevel="0" collapsed="false">
      <c r="AE168" s="10"/>
    </row>
    <row r="169" customFormat="false" ht="12.8" hidden="false" customHeight="false" outlineLevel="0" collapsed="false">
      <c r="AE169" s="10"/>
    </row>
    <row r="170" customFormat="false" ht="12.8" hidden="false" customHeight="false" outlineLevel="0" collapsed="false">
      <c r="AE170" s="10"/>
    </row>
    <row r="171" customFormat="false" ht="12.8" hidden="false" customHeight="false" outlineLevel="0" collapsed="false">
      <c r="AE171" s="10"/>
    </row>
    <row r="172" customFormat="false" ht="12.8" hidden="false" customHeight="false" outlineLevel="0" collapsed="false">
      <c r="AE172" s="10"/>
    </row>
    <row r="173" customFormat="false" ht="12.8" hidden="false" customHeight="false" outlineLevel="0" collapsed="false">
      <c r="AE173" s="10"/>
    </row>
    <row r="174" customFormat="false" ht="12.8" hidden="false" customHeight="false" outlineLevel="0" collapsed="false">
      <c r="AE174" s="10"/>
    </row>
    <row r="175" customFormat="false" ht="12.8" hidden="false" customHeight="false" outlineLevel="0" collapsed="false">
      <c r="AE175" s="10"/>
    </row>
    <row r="176" customFormat="false" ht="12.8" hidden="false" customHeight="false" outlineLevel="0" collapsed="false">
      <c r="AE176" s="10"/>
    </row>
    <row r="177" customFormat="false" ht="12.8" hidden="false" customHeight="false" outlineLevel="0" collapsed="false">
      <c r="AE177" s="10"/>
    </row>
    <row r="178" customFormat="false" ht="12.8" hidden="false" customHeight="false" outlineLevel="0" collapsed="false">
      <c r="AE178" s="10"/>
    </row>
    <row r="179" customFormat="false" ht="12.8" hidden="false" customHeight="false" outlineLevel="0" collapsed="false">
      <c r="AE179" s="10"/>
    </row>
    <row r="180" customFormat="false" ht="12.8" hidden="false" customHeight="false" outlineLevel="0" collapsed="false">
      <c r="AE180" s="10"/>
    </row>
    <row r="181" customFormat="false" ht="12.8" hidden="false" customHeight="false" outlineLevel="0" collapsed="false">
      <c r="AE181" s="10"/>
    </row>
    <row r="182" customFormat="false" ht="12.8" hidden="false" customHeight="false" outlineLevel="0" collapsed="false">
      <c r="AE182" s="10"/>
    </row>
    <row r="183" customFormat="false" ht="12.8" hidden="false" customHeight="false" outlineLevel="0" collapsed="false">
      <c r="AE183" s="10"/>
    </row>
  </sheetData>
  <mergeCells count="4">
    <mergeCell ref="F1:J1"/>
    <mergeCell ref="L1:P1"/>
    <mergeCell ref="R1:U1"/>
    <mergeCell ref="V1:Y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2020-01-26T22:10:46Z</dcterms:modified>
  <cp:revision>36</cp:revision>
  <dc:subject/>
  <dc:title/>
</cp:coreProperties>
</file>