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8112" activeTab="1"/>
  </bookViews>
  <sheets>
    <sheet name="B smjer" sheetId="1" r:id="rId1"/>
    <sheet name="C smjer" sheetId="2" r:id="rId2"/>
    <sheet name="D smjer" sheetId="3" r:id="rId3"/>
  </sheets>
  <definedNames/>
  <calcPr fullCalcOnLoad="1"/>
</workbook>
</file>

<file path=xl/sharedStrings.xml><?xml version="1.0" encoding="utf-8"?>
<sst xmlns="http://schemas.openxmlformats.org/spreadsheetml/2006/main" count="299" uniqueCount="250">
  <si>
    <t>Ime i prezime</t>
  </si>
  <si>
    <t>K1</t>
  </si>
  <si>
    <t>K1(%)</t>
  </si>
  <si>
    <t>K2</t>
  </si>
  <si>
    <t>K2(%)</t>
  </si>
  <si>
    <t>Prije zavrsnog</t>
  </si>
  <si>
    <t>Popravni K2(%)</t>
  </si>
  <si>
    <t>Popravni K1</t>
  </si>
  <si>
    <t>Popravni K2</t>
  </si>
  <si>
    <t>Popravni K1(%)</t>
  </si>
  <si>
    <t>Zavrsni</t>
  </si>
  <si>
    <t>Popravnizavrsni</t>
  </si>
  <si>
    <t>Ukupno</t>
  </si>
  <si>
    <t>Ocjena</t>
  </si>
  <si>
    <t>Br.Ind</t>
  </si>
  <si>
    <t>Br. Ind</t>
  </si>
  <si>
    <t>9/2017</t>
  </si>
  <si>
    <t>33/2017</t>
  </si>
  <si>
    <t>1/2016</t>
  </si>
  <si>
    <t>5/2016</t>
  </si>
  <si>
    <t>6/2016</t>
  </si>
  <si>
    <t>16/2016</t>
  </si>
  <si>
    <t>18/2016</t>
  </si>
  <si>
    <t>20/2016</t>
  </si>
  <si>
    <t>24/2016</t>
  </si>
  <si>
    <t>25/2016</t>
  </si>
  <si>
    <t>27/2016</t>
  </si>
  <si>
    <t>38/2016</t>
  </si>
  <si>
    <t>40/2016</t>
  </si>
  <si>
    <t>4/2015</t>
  </si>
  <si>
    <t>8/2015</t>
  </si>
  <si>
    <t>28/2015</t>
  </si>
  <si>
    <t>19/2004</t>
  </si>
  <si>
    <t>35/2016</t>
  </si>
  <si>
    <t>42/2016</t>
  </si>
  <si>
    <t>15/2015</t>
  </si>
  <si>
    <t>23/2015</t>
  </si>
  <si>
    <t>38/2015</t>
  </si>
  <si>
    <t>48/2014</t>
  </si>
  <si>
    <t>9/2015</t>
  </si>
  <si>
    <t>29/2015</t>
  </si>
  <si>
    <t>3/2013</t>
  </si>
  <si>
    <t>31/2018</t>
  </si>
  <si>
    <t>1/2017</t>
  </si>
  <si>
    <t>3/2017</t>
  </si>
  <si>
    <t>4/2017</t>
  </si>
  <si>
    <t>5/2017</t>
  </si>
  <si>
    <t>10/2017</t>
  </si>
  <si>
    <t>14/2017</t>
  </si>
  <si>
    <t>17/2017</t>
  </si>
  <si>
    <t>18/2017</t>
  </si>
  <si>
    <t>24/2017</t>
  </si>
  <si>
    <t>29/2017</t>
  </si>
  <si>
    <t>30/2017</t>
  </si>
  <si>
    <t>31/2017</t>
  </si>
  <si>
    <t>41/2018</t>
  </si>
  <si>
    <t>4/2016</t>
  </si>
  <si>
    <t>8/2016</t>
  </si>
  <si>
    <t>3/2015</t>
  </si>
  <si>
    <t>14/2015</t>
  </si>
  <si>
    <t>19/2015</t>
  </si>
  <si>
    <t>24/2015</t>
  </si>
  <si>
    <t>25/2015</t>
  </si>
  <si>
    <t>35/2015</t>
  </si>
  <si>
    <t>29/2013</t>
  </si>
  <si>
    <t>34/2017</t>
  </si>
  <si>
    <t>48/2016</t>
  </si>
  <si>
    <t>51/2019</t>
  </si>
  <si>
    <t>1/2018</t>
  </si>
  <si>
    <t>4/2018</t>
  </si>
  <si>
    <t>5/2018</t>
  </si>
  <si>
    <t>7/2018</t>
  </si>
  <si>
    <t>9/2018</t>
  </si>
  <si>
    <t>10/2018</t>
  </si>
  <si>
    <t>11/2018</t>
  </si>
  <si>
    <t>12/2018</t>
  </si>
  <si>
    <t>13/2018</t>
  </si>
  <si>
    <t>15/2018</t>
  </si>
  <si>
    <t>17/2018</t>
  </si>
  <si>
    <t>19/2018</t>
  </si>
  <si>
    <t>20/2018</t>
  </si>
  <si>
    <t>22/2018</t>
  </si>
  <si>
    <t>24/2018</t>
  </si>
  <si>
    <t>27/2018</t>
  </si>
  <si>
    <t>28/2018</t>
  </si>
  <si>
    <t>29/2018</t>
  </si>
  <si>
    <t>32/2018</t>
  </si>
  <si>
    <t>33/2018</t>
  </si>
  <si>
    <t>34/2018</t>
  </si>
  <si>
    <t>37/2018</t>
  </si>
  <si>
    <t>38/2018</t>
  </si>
  <si>
    <t>39/2018</t>
  </si>
  <si>
    <t>40/2018</t>
  </si>
  <si>
    <t>45/2018</t>
  </si>
  <si>
    <t>46/2018</t>
  </si>
  <si>
    <t>48/2018</t>
  </si>
  <si>
    <t>51/2018</t>
  </si>
  <si>
    <t>15/2017</t>
  </si>
  <si>
    <t>Faris Kršić</t>
  </si>
  <si>
    <t>Boban Božović</t>
  </si>
  <si>
    <t>Mijajlo Golubović</t>
  </si>
  <si>
    <t>Luka Vučinić</t>
  </si>
  <si>
    <t>Rade Veljić</t>
  </si>
  <si>
    <t>Stefan Rašović</t>
  </si>
  <si>
    <t>Marina Vučković</t>
  </si>
  <si>
    <t>Luka Utješinović</t>
  </si>
  <si>
    <t>Anika Petrović</t>
  </si>
  <si>
    <t>Milica Knežević</t>
  </si>
  <si>
    <t>Damir Delijić</t>
  </si>
  <si>
    <t>Vojislav Đilas</t>
  </si>
  <si>
    <t>Milovan Kadić</t>
  </si>
  <si>
    <t>Nemanja Novović</t>
  </si>
  <si>
    <t>Andrija Živković</t>
  </si>
  <si>
    <t>Vuk Domazetović</t>
  </si>
  <si>
    <t>Sonja Knežević</t>
  </si>
  <si>
    <t>Irina Lazarević</t>
  </si>
  <si>
    <t>Luka Boljević</t>
  </si>
  <si>
    <t>Adnan Čoković</t>
  </si>
  <si>
    <t>Vasilisa Pejović</t>
  </si>
  <si>
    <t>Natalija Radnjić</t>
  </si>
  <si>
    <t>Ana Radulović</t>
  </si>
  <si>
    <t>Jovana Bulajić</t>
  </si>
  <si>
    <t>Admir Krnić</t>
  </si>
  <si>
    <t>Andrijana Blečić</t>
  </si>
  <si>
    <t>Raden Rovčanin</t>
  </si>
  <si>
    <t>Milka Dedeić</t>
  </si>
  <si>
    <t>Predrag Žunjić</t>
  </si>
  <si>
    <t>Nikola Popović</t>
  </si>
  <si>
    <t>Kristina Mićović</t>
  </si>
  <si>
    <t>Enida Krnić</t>
  </si>
  <si>
    <t>Danilo Tošić</t>
  </si>
  <si>
    <t>Džanan Bajraktarević</t>
  </si>
  <si>
    <t>Mladen Maslak</t>
  </si>
  <si>
    <t>Tamara Miletić</t>
  </si>
  <si>
    <t>Nela Šabović</t>
  </si>
  <si>
    <t>Ivana Praščević</t>
  </si>
  <si>
    <t>19/2019</t>
  </si>
  <si>
    <t>6/2017</t>
  </si>
  <si>
    <t>16/2017</t>
  </si>
  <si>
    <t>26/2017</t>
  </si>
  <si>
    <t>19/2016</t>
  </si>
  <si>
    <t>21/2015</t>
  </si>
  <si>
    <t>22/2015</t>
  </si>
  <si>
    <t>Miljan Mandić</t>
  </si>
  <si>
    <t>Maja Radojičić</t>
  </si>
  <si>
    <t>Marina Ljuljić</t>
  </si>
  <si>
    <t>Jana Beljkaš</t>
  </si>
  <si>
    <t>Marija Đukanović</t>
  </si>
  <si>
    <t>Ana Bulajić</t>
  </si>
  <si>
    <t>Vuk Jovović</t>
  </si>
  <si>
    <t>Marijana Rakočević</t>
  </si>
  <si>
    <t>Balša Pejović</t>
  </si>
  <si>
    <t>Anđela Božović</t>
  </si>
  <si>
    <t>Ana Lalić</t>
  </si>
  <si>
    <t>Anđela Marinković</t>
  </si>
  <si>
    <t>Jana Obradović</t>
  </si>
  <si>
    <t>Tanja Živković</t>
  </si>
  <si>
    <t>Miloš Komnenović</t>
  </si>
  <si>
    <t>Miljan Radović</t>
  </si>
  <si>
    <t>Marina Martinović</t>
  </si>
  <si>
    <t>Lakić-Lari Brajković</t>
  </si>
  <si>
    <t>Aleksandra Dedović</t>
  </si>
  <si>
    <t>Milica Rakonjac</t>
  </si>
  <si>
    <t>Milena Šekularac</t>
  </si>
  <si>
    <t>Tijana Dragnić</t>
  </si>
  <si>
    <t>Marija Leković</t>
  </si>
  <si>
    <t>Vuk Stanišić</t>
  </si>
  <si>
    <t>Magdalena Doderović</t>
  </si>
  <si>
    <t>Darinka Božović</t>
  </si>
  <si>
    <t>Bojana Vlaović</t>
  </si>
  <si>
    <t>Bogdan Rakonjac</t>
  </si>
  <si>
    <t>Tatjana Srdanović</t>
  </si>
  <si>
    <t>Anđela Zvizdić</t>
  </si>
  <si>
    <t>Blažo Božović</t>
  </si>
  <si>
    <t>Nebojša Kasalica</t>
  </si>
  <si>
    <t>Jelena Puletić</t>
  </si>
  <si>
    <t>Sanda Piper</t>
  </si>
  <si>
    <t>Rada Bašić</t>
  </si>
  <si>
    <t>Slavica Kovačević</t>
  </si>
  <si>
    <t>Branka Sošić</t>
  </si>
  <si>
    <t>Andrea Krunić</t>
  </si>
  <si>
    <t>Ivana Bubanja</t>
  </si>
  <si>
    <t>Luka Marković</t>
  </si>
  <si>
    <t>Tamara Jokić</t>
  </si>
  <si>
    <t>Nikola Peković</t>
  </si>
  <si>
    <t>32/2019</t>
  </si>
  <si>
    <t>33/2019</t>
  </si>
  <si>
    <t>34/2019</t>
  </si>
  <si>
    <t>38/2019</t>
  </si>
  <si>
    <t>39/2019</t>
  </si>
  <si>
    <t>41/2019</t>
  </si>
  <si>
    <t>2/2018</t>
  </si>
  <si>
    <t>3/2018</t>
  </si>
  <si>
    <t>6/2018</t>
  </si>
  <si>
    <t>8/2018</t>
  </si>
  <si>
    <t>14/2018</t>
  </si>
  <si>
    <t>16/2018</t>
  </si>
  <si>
    <t>25/2018</t>
  </si>
  <si>
    <t>26/2018</t>
  </si>
  <si>
    <t>30/2018</t>
  </si>
  <si>
    <t>8/2017</t>
  </si>
  <si>
    <t>12/2017</t>
  </si>
  <si>
    <t>13/2014</t>
  </si>
  <si>
    <t>Snežana Zlatičanin</t>
  </si>
  <si>
    <t>Milena Radanović</t>
  </si>
  <si>
    <t>Vladimir Raonić</t>
  </si>
  <si>
    <t>Mimoza Drešaj</t>
  </si>
  <si>
    <t>Sonja Stešević</t>
  </si>
  <si>
    <t>Ivana Filipović</t>
  </si>
  <si>
    <t>Lazar Rakonjac</t>
  </si>
  <si>
    <t>Jelena Bajić</t>
  </si>
  <si>
    <t>Miloš Ostojić</t>
  </si>
  <si>
    <t>Dragana Pupović</t>
  </si>
  <si>
    <t>Petar Vukušić</t>
  </si>
  <si>
    <t>Jelena Radovanović</t>
  </si>
  <si>
    <t>Krsto Vulović</t>
  </si>
  <si>
    <t>Luka Milaš</t>
  </si>
  <si>
    <t>Milica Bulatović</t>
  </si>
  <si>
    <t>Danilo Tatić</t>
  </si>
  <si>
    <t>Nikolina Jelovac</t>
  </si>
  <si>
    <t>Valentina Šćepanović</t>
  </si>
  <si>
    <t>Sara Bitrović</t>
  </si>
  <si>
    <t>Luka Mugoša</t>
  </si>
  <si>
    <t>Ilija Šekarić</t>
  </si>
  <si>
    <t>Danilo Dabetić</t>
  </si>
  <si>
    <t>Robert Elezović</t>
  </si>
  <si>
    <t>Pavle Tošić</t>
  </si>
  <si>
    <t>Ivana Bulatović</t>
  </si>
  <si>
    <t>Milan Cvijović</t>
  </si>
  <si>
    <t>Andrija Mušikić</t>
  </si>
  <si>
    <t>Ivona Radunović</t>
  </si>
  <si>
    <t>Aldin Dešić</t>
  </si>
  <si>
    <t>Đorđe Perović</t>
  </si>
  <si>
    <t>Nikola Cupara</t>
  </si>
  <si>
    <t>Vuksan Vujošević</t>
  </si>
  <si>
    <t>Danilo Vukčević</t>
  </si>
  <si>
    <t>Andrea Đurašković</t>
  </si>
  <si>
    <t>Draško Damjanović</t>
  </si>
  <si>
    <t>Luka Bracović</t>
  </si>
  <si>
    <t>Iva Vučićević</t>
  </si>
  <si>
    <t>Belma Muratović</t>
  </si>
  <si>
    <t>Pavle Ljumović</t>
  </si>
  <si>
    <t>Deniz Hodžić</t>
  </si>
  <si>
    <t>Sofija Ostojić</t>
  </si>
  <si>
    <t>Sead Trle</t>
  </si>
  <si>
    <t>Luka Čelebić</t>
  </si>
  <si>
    <t>Milovan Labudović</t>
  </si>
  <si>
    <t>Veliša Vuković</t>
  </si>
  <si>
    <t>Stefan Novčić</t>
  </si>
  <si>
    <t>Vladimir Kljajević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</si>
</sst>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2" fontId="0" fillId="0" borderId="13" xfId="0" applyNumberFormat="1" applyBorder="1" applyAlignment="1">
      <alignment/>
    </xf>
    <xf numFmtId="2" fontId="0" fillId="0" borderId="13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7.8515625" style="9" customWidth="1"/>
    <col min="4" max="4" width="6.7109375" style="9" customWidth="1"/>
    <col min="5" max="5" width="7.28125" style="9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16" customWidth="1"/>
    <col min="13" max="13" width="9.140625" style="16" customWidth="1"/>
  </cols>
  <sheetData>
    <row r="1" spans="1:15" ht="25.5" customHeight="1">
      <c r="A1" s="2" t="s">
        <v>15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7" t="s">
        <v>7</v>
      </c>
      <c r="H1" s="7" t="s">
        <v>9</v>
      </c>
      <c r="I1" s="7" t="s">
        <v>8</v>
      </c>
      <c r="J1" s="7" t="s">
        <v>6</v>
      </c>
      <c r="K1" s="7" t="s">
        <v>5</v>
      </c>
      <c r="L1" s="7" t="s">
        <v>10</v>
      </c>
      <c r="M1" s="7" t="s">
        <v>11</v>
      </c>
      <c r="N1" s="7" t="s">
        <v>12</v>
      </c>
      <c r="O1" s="7" t="s">
        <v>13</v>
      </c>
    </row>
    <row r="2" spans="1:15" ht="12.75">
      <c r="A2" s="12" t="s">
        <v>136</v>
      </c>
      <c r="B2" s="5" t="s">
        <v>143</v>
      </c>
      <c r="C2" s="8"/>
      <c r="D2" s="8">
        <f>IF(C2&lt;&gt;"",ROUND((C2/100)*35,1),"")</f>
      </c>
      <c r="E2" s="8"/>
      <c r="F2" s="6">
        <f>IF(E2&lt;&gt;"",ROUND((E2/100)*35,1),"")</f>
      </c>
      <c r="G2" s="6"/>
      <c r="H2" s="6"/>
      <c r="I2" s="6"/>
      <c r="J2" s="6"/>
      <c r="K2" s="6">
        <f>IF(SUM(D2,F2)&lt;&gt;"",SUM(D2,F2),"")</f>
        <v>0</v>
      </c>
      <c r="L2" s="10"/>
      <c r="M2" s="10"/>
      <c r="N2" s="6"/>
      <c r="O2" s="10"/>
    </row>
    <row r="3" spans="1:15" ht="12.75">
      <c r="A3" s="12" t="s">
        <v>55</v>
      </c>
      <c r="B3" s="5" t="s">
        <v>144</v>
      </c>
      <c r="C3" s="8">
        <v>11</v>
      </c>
      <c r="D3" s="8">
        <f aca="true" t="shared" si="0" ref="D3:D43">IF(C3&lt;&gt;"",ROUND((C3/100)*35,1),"")</f>
        <v>3.9</v>
      </c>
      <c r="E3" s="8"/>
      <c r="F3" s="6">
        <f aca="true" t="shared" si="1" ref="F3:F43">IF(E3&lt;&gt;"",ROUND((E3/100)*35,1),"")</f>
      </c>
      <c r="G3" s="6"/>
      <c r="H3" s="6"/>
      <c r="I3" s="6"/>
      <c r="J3" s="6"/>
      <c r="K3" s="6">
        <f aca="true" t="shared" si="2" ref="K3:K43">IF(SUM(D3,F3)&lt;&gt;"",SUM(D3,F3),"")</f>
        <v>3.9</v>
      </c>
      <c r="L3" s="10"/>
      <c r="M3" s="10"/>
      <c r="N3" s="6"/>
      <c r="O3" s="10"/>
    </row>
    <row r="4" spans="1:15" ht="12.75">
      <c r="A4" s="12" t="s">
        <v>43</v>
      </c>
      <c r="B4" s="5" t="s">
        <v>145</v>
      </c>
      <c r="C4" s="8">
        <v>15</v>
      </c>
      <c r="D4" s="8">
        <f t="shared" si="0"/>
        <v>5.3</v>
      </c>
      <c r="E4" s="8"/>
      <c r="F4" s="6">
        <f t="shared" si="1"/>
      </c>
      <c r="G4" s="6"/>
      <c r="H4" s="6"/>
      <c r="I4" s="6"/>
      <c r="J4" s="6"/>
      <c r="K4" s="6">
        <f t="shared" si="2"/>
        <v>5.3</v>
      </c>
      <c r="L4" s="10"/>
      <c r="M4" s="10"/>
      <c r="N4" s="6"/>
      <c r="O4" s="11"/>
    </row>
    <row r="5" spans="1:15" ht="12.75">
      <c r="A5" s="12" t="s">
        <v>45</v>
      </c>
      <c r="B5" s="5" t="s">
        <v>146</v>
      </c>
      <c r="C5" s="8">
        <v>11</v>
      </c>
      <c r="D5" s="8">
        <f t="shared" si="0"/>
        <v>3.9</v>
      </c>
      <c r="E5" s="8">
        <v>15</v>
      </c>
      <c r="F5" s="6">
        <f t="shared" si="1"/>
        <v>5.3</v>
      </c>
      <c r="G5" s="6"/>
      <c r="H5" s="6"/>
      <c r="I5" s="6"/>
      <c r="J5" s="6"/>
      <c r="K5" s="6">
        <f t="shared" si="2"/>
        <v>9.2</v>
      </c>
      <c r="L5" s="10"/>
      <c r="M5" s="10"/>
      <c r="N5" s="6"/>
      <c r="O5" s="10"/>
    </row>
    <row r="6" spans="1:15" ht="12.75">
      <c r="A6" s="12" t="s">
        <v>46</v>
      </c>
      <c r="B6" s="5" t="s">
        <v>147</v>
      </c>
      <c r="C6" s="8"/>
      <c r="D6" s="8">
        <f t="shared" si="0"/>
      </c>
      <c r="E6" s="8"/>
      <c r="F6" s="6">
        <f t="shared" si="1"/>
      </c>
      <c r="G6" s="6"/>
      <c r="H6" s="6"/>
      <c r="I6" s="6"/>
      <c r="J6" s="6"/>
      <c r="K6" s="6">
        <f t="shared" si="2"/>
        <v>0</v>
      </c>
      <c r="L6" s="10"/>
      <c r="M6" s="10"/>
      <c r="N6" s="6"/>
      <c r="O6" s="11"/>
    </row>
    <row r="7" spans="1:15" ht="12.75">
      <c r="A7" s="12" t="s">
        <v>137</v>
      </c>
      <c r="B7" s="5" t="s">
        <v>148</v>
      </c>
      <c r="C7" s="8"/>
      <c r="D7" s="8">
        <f t="shared" si="0"/>
      </c>
      <c r="E7" s="8"/>
      <c r="F7" s="6">
        <f t="shared" si="1"/>
      </c>
      <c r="G7" s="6"/>
      <c r="H7" s="6"/>
      <c r="I7" s="6"/>
      <c r="J7" s="6"/>
      <c r="K7" s="6">
        <f t="shared" si="2"/>
        <v>0</v>
      </c>
      <c r="L7" s="10"/>
      <c r="M7" s="10"/>
      <c r="N7" s="6"/>
      <c r="O7" s="10"/>
    </row>
    <row r="8" spans="1:15" ht="12.75">
      <c r="A8" s="12" t="s">
        <v>97</v>
      </c>
      <c r="B8" s="5" t="s">
        <v>149</v>
      </c>
      <c r="C8" s="8">
        <v>86</v>
      </c>
      <c r="D8" s="8">
        <f t="shared" si="0"/>
        <v>30.1</v>
      </c>
      <c r="E8" s="8"/>
      <c r="F8" s="6">
        <f t="shared" si="1"/>
      </c>
      <c r="G8" s="6"/>
      <c r="H8" s="6"/>
      <c r="I8" s="6"/>
      <c r="J8" s="6"/>
      <c r="K8" s="6">
        <f t="shared" si="2"/>
        <v>30.1</v>
      </c>
      <c r="L8" s="10"/>
      <c r="M8" s="10"/>
      <c r="N8" s="6"/>
      <c r="O8" s="11"/>
    </row>
    <row r="9" spans="1:15" ht="12.75">
      <c r="A9" s="12" t="s">
        <v>138</v>
      </c>
      <c r="B9" s="5" t="s">
        <v>150</v>
      </c>
      <c r="C9" s="8">
        <v>28</v>
      </c>
      <c r="D9" s="8">
        <f t="shared" si="0"/>
        <v>9.8</v>
      </c>
      <c r="E9" s="8">
        <v>15</v>
      </c>
      <c r="F9" s="6">
        <f t="shared" si="1"/>
        <v>5.3</v>
      </c>
      <c r="G9" s="6"/>
      <c r="H9" s="6"/>
      <c r="I9" s="6"/>
      <c r="J9" s="6"/>
      <c r="K9" s="6">
        <f t="shared" si="2"/>
        <v>15.100000000000001</v>
      </c>
      <c r="L9" s="10"/>
      <c r="M9" s="10"/>
      <c r="N9" s="6"/>
      <c r="O9" s="10"/>
    </row>
    <row r="10" spans="1:15" ht="12.75">
      <c r="A10" s="12" t="s">
        <v>50</v>
      </c>
      <c r="B10" s="4" t="s">
        <v>151</v>
      </c>
      <c r="C10" s="8">
        <v>6</v>
      </c>
      <c r="D10" s="8">
        <f t="shared" si="0"/>
        <v>2.1</v>
      </c>
      <c r="E10" s="8"/>
      <c r="F10" s="6">
        <f t="shared" si="1"/>
      </c>
      <c r="G10" s="6"/>
      <c r="H10" s="6"/>
      <c r="I10" s="6"/>
      <c r="J10" s="6"/>
      <c r="K10" s="6">
        <f t="shared" si="2"/>
        <v>2.1</v>
      </c>
      <c r="L10" s="10"/>
      <c r="M10" s="10"/>
      <c r="N10" s="6"/>
      <c r="O10" s="11"/>
    </row>
    <row r="11" spans="1:15" ht="12.75">
      <c r="A11" s="12" t="s">
        <v>51</v>
      </c>
      <c r="B11" s="5" t="s">
        <v>152</v>
      </c>
      <c r="C11" s="8">
        <v>22</v>
      </c>
      <c r="D11" s="8">
        <f t="shared" si="0"/>
        <v>7.7</v>
      </c>
      <c r="E11" s="8"/>
      <c r="F11" s="6">
        <f t="shared" si="1"/>
      </c>
      <c r="G11" s="6"/>
      <c r="H11" s="6"/>
      <c r="I11" s="6"/>
      <c r="J11" s="6"/>
      <c r="K11" s="6">
        <f t="shared" si="2"/>
        <v>7.7</v>
      </c>
      <c r="L11" s="10"/>
      <c r="M11" s="10"/>
      <c r="N11" s="6"/>
      <c r="O11" s="10"/>
    </row>
    <row r="12" spans="1:15" ht="12.75">
      <c r="A12" s="12" t="s">
        <v>139</v>
      </c>
      <c r="B12" s="5" t="s">
        <v>153</v>
      </c>
      <c r="C12" s="8"/>
      <c r="D12" s="8">
        <f t="shared" si="0"/>
      </c>
      <c r="E12" s="8"/>
      <c r="F12" s="6">
        <f t="shared" si="1"/>
      </c>
      <c r="G12" s="6"/>
      <c r="H12" s="6"/>
      <c r="I12" s="6"/>
      <c r="J12" s="6"/>
      <c r="K12" s="6">
        <f t="shared" si="2"/>
        <v>0</v>
      </c>
      <c r="L12" s="10"/>
      <c r="M12" s="10"/>
      <c r="N12" s="6"/>
      <c r="O12" s="10"/>
    </row>
    <row r="13" spans="1:15" ht="12.75">
      <c r="A13" s="12" t="s">
        <v>52</v>
      </c>
      <c r="B13" s="4" t="s">
        <v>154</v>
      </c>
      <c r="C13" s="8"/>
      <c r="D13" s="8">
        <f t="shared" si="0"/>
      </c>
      <c r="E13" s="8"/>
      <c r="F13" s="6">
        <f t="shared" si="1"/>
      </c>
      <c r="G13" s="6"/>
      <c r="H13" s="6"/>
      <c r="I13" s="6"/>
      <c r="J13" s="6"/>
      <c r="K13" s="6">
        <f t="shared" si="2"/>
        <v>0</v>
      </c>
      <c r="L13" s="10"/>
      <c r="M13" s="10"/>
      <c r="N13" s="6"/>
      <c r="O13" s="10"/>
    </row>
    <row r="14" spans="1:15" ht="12.75">
      <c r="A14" s="12" t="s">
        <v>53</v>
      </c>
      <c r="B14" s="5" t="s">
        <v>155</v>
      </c>
      <c r="C14" s="8"/>
      <c r="D14" s="8">
        <f t="shared" si="0"/>
      </c>
      <c r="E14" s="8"/>
      <c r="F14" s="6">
        <f t="shared" si="1"/>
      </c>
      <c r="G14" s="6"/>
      <c r="H14" s="6"/>
      <c r="I14" s="6"/>
      <c r="J14" s="6"/>
      <c r="K14" s="6">
        <f t="shared" si="2"/>
        <v>0</v>
      </c>
      <c r="L14" s="10"/>
      <c r="M14" s="10"/>
      <c r="N14" s="6"/>
      <c r="O14" s="10"/>
    </row>
    <row r="15" spans="1:15" ht="12.75">
      <c r="A15" s="12" t="s">
        <v>17</v>
      </c>
      <c r="B15" s="3" t="s">
        <v>156</v>
      </c>
      <c r="C15" s="8"/>
      <c r="D15" s="8">
        <f t="shared" si="0"/>
      </c>
      <c r="E15" s="8"/>
      <c r="F15" s="6">
        <f t="shared" si="1"/>
      </c>
      <c r="G15" s="6"/>
      <c r="H15" s="6"/>
      <c r="I15" s="6"/>
      <c r="J15" s="6"/>
      <c r="K15" s="6">
        <f t="shared" si="2"/>
        <v>0</v>
      </c>
      <c r="L15" s="10"/>
      <c r="M15" s="10"/>
      <c r="N15" s="6"/>
      <c r="O15" s="10"/>
    </row>
    <row r="16" spans="1:15" ht="12.75">
      <c r="A16" s="12" t="s">
        <v>65</v>
      </c>
      <c r="B16" s="3" t="s">
        <v>157</v>
      </c>
      <c r="C16" s="8">
        <v>6</v>
      </c>
      <c r="D16" s="8">
        <f t="shared" si="0"/>
        <v>2.1</v>
      </c>
      <c r="E16" s="8"/>
      <c r="F16" s="6">
        <f t="shared" si="1"/>
      </c>
      <c r="G16" s="6"/>
      <c r="H16" s="6"/>
      <c r="I16" s="6"/>
      <c r="J16" s="6"/>
      <c r="K16" s="6">
        <f t="shared" si="2"/>
        <v>2.1</v>
      </c>
      <c r="L16" s="10"/>
      <c r="M16" s="10"/>
      <c r="N16" s="6"/>
      <c r="O16" s="10"/>
    </row>
    <row r="17" spans="1:15" ht="12.75">
      <c r="A17" s="12" t="s">
        <v>18</v>
      </c>
      <c r="B17" s="3" t="s">
        <v>158</v>
      </c>
      <c r="C17" s="8">
        <v>33</v>
      </c>
      <c r="D17" s="8">
        <f t="shared" si="0"/>
        <v>11.6</v>
      </c>
      <c r="E17" s="8">
        <v>20</v>
      </c>
      <c r="F17" s="6">
        <f t="shared" si="1"/>
        <v>7</v>
      </c>
      <c r="G17" s="6"/>
      <c r="H17" s="6"/>
      <c r="I17" s="6"/>
      <c r="J17" s="6"/>
      <c r="K17" s="6">
        <f t="shared" si="2"/>
        <v>18.6</v>
      </c>
      <c r="L17" s="10"/>
      <c r="M17" s="10"/>
      <c r="N17" s="6"/>
      <c r="O17" s="10"/>
    </row>
    <row r="18" spans="1:15" ht="12.75">
      <c r="A18" s="12" t="s">
        <v>56</v>
      </c>
      <c r="B18" s="3" t="s">
        <v>159</v>
      </c>
      <c r="C18" s="8"/>
      <c r="D18" s="8">
        <f t="shared" si="0"/>
      </c>
      <c r="E18" s="8"/>
      <c r="F18" s="6">
        <f t="shared" si="1"/>
      </c>
      <c r="G18" s="6"/>
      <c r="H18" s="6"/>
      <c r="I18" s="6"/>
      <c r="J18" s="6"/>
      <c r="K18" s="6">
        <f t="shared" si="2"/>
        <v>0</v>
      </c>
      <c r="L18" s="10"/>
      <c r="M18" s="10"/>
      <c r="N18" s="6"/>
      <c r="O18" s="10"/>
    </row>
    <row r="19" spans="1:15" ht="12.75">
      <c r="A19" s="12" t="s">
        <v>19</v>
      </c>
      <c r="B19" s="3" t="s">
        <v>160</v>
      </c>
      <c r="C19" s="8">
        <v>57</v>
      </c>
      <c r="D19" s="8">
        <f t="shared" si="0"/>
        <v>20</v>
      </c>
      <c r="E19" s="8">
        <v>30</v>
      </c>
      <c r="F19" s="6">
        <f t="shared" si="1"/>
        <v>10.5</v>
      </c>
      <c r="G19" s="6"/>
      <c r="H19" s="6"/>
      <c r="I19" s="6"/>
      <c r="J19" s="6"/>
      <c r="K19" s="6">
        <f t="shared" si="2"/>
        <v>30.5</v>
      </c>
      <c r="L19" s="10"/>
      <c r="M19" s="10"/>
      <c r="N19" s="6"/>
      <c r="O19" s="10"/>
    </row>
    <row r="20" spans="1:15" ht="12.75">
      <c r="A20" s="12" t="s">
        <v>20</v>
      </c>
      <c r="B20" s="3" t="s">
        <v>161</v>
      </c>
      <c r="C20" s="8">
        <v>0</v>
      </c>
      <c r="D20" s="8">
        <f t="shared" si="0"/>
        <v>0</v>
      </c>
      <c r="E20" s="8">
        <v>61</v>
      </c>
      <c r="F20" s="6">
        <f t="shared" si="1"/>
        <v>21.4</v>
      </c>
      <c r="G20" s="6"/>
      <c r="H20" s="6"/>
      <c r="I20" s="6"/>
      <c r="J20" s="6"/>
      <c r="K20" s="6">
        <f t="shared" si="2"/>
        <v>21.4</v>
      </c>
      <c r="L20" s="10"/>
      <c r="M20" s="10"/>
      <c r="N20" s="6"/>
      <c r="O20" s="11"/>
    </row>
    <row r="21" spans="1:15" ht="12.75">
      <c r="A21" s="12" t="s">
        <v>57</v>
      </c>
      <c r="B21" s="3" t="s">
        <v>162</v>
      </c>
      <c r="C21" s="8">
        <v>5</v>
      </c>
      <c r="D21" s="8">
        <f t="shared" si="0"/>
        <v>1.8</v>
      </c>
      <c r="E21" s="8"/>
      <c r="F21" s="6">
        <f t="shared" si="1"/>
      </c>
      <c r="G21" s="6"/>
      <c r="H21" s="6"/>
      <c r="I21" s="6"/>
      <c r="J21" s="6"/>
      <c r="K21" s="6">
        <f t="shared" si="2"/>
        <v>1.8</v>
      </c>
      <c r="L21" s="10"/>
      <c r="M21" s="10"/>
      <c r="N21" s="6"/>
      <c r="O21" s="10"/>
    </row>
    <row r="22" spans="1:15" ht="12.75">
      <c r="A22" s="12" t="s">
        <v>22</v>
      </c>
      <c r="B22" s="3" t="s">
        <v>163</v>
      </c>
      <c r="C22" s="8">
        <v>5</v>
      </c>
      <c r="D22" s="8">
        <f t="shared" si="0"/>
        <v>1.8</v>
      </c>
      <c r="E22" s="8"/>
      <c r="F22" s="6">
        <f t="shared" si="1"/>
      </c>
      <c r="G22" s="6"/>
      <c r="H22" s="6"/>
      <c r="I22" s="6"/>
      <c r="J22" s="6"/>
      <c r="K22" s="6">
        <f t="shared" si="2"/>
        <v>1.8</v>
      </c>
      <c r="L22" s="10"/>
      <c r="M22" s="10"/>
      <c r="N22" s="6"/>
      <c r="O22" s="10"/>
    </row>
    <row r="23" spans="1:15" ht="12.75">
      <c r="A23" s="12" t="s">
        <v>140</v>
      </c>
      <c r="B23" s="3" t="s">
        <v>164</v>
      </c>
      <c r="C23" s="8"/>
      <c r="D23" s="8">
        <f t="shared" si="0"/>
      </c>
      <c r="E23" s="8"/>
      <c r="F23" s="6">
        <f t="shared" si="1"/>
      </c>
      <c r="G23" s="6"/>
      <c r="H23" s="6"/>
      <c r="I23" s="6"/>
      <c r="J23" s="6"/>
      <c r="K23" s="6">
        <f t="shared" si="2"/>
        <v>0</v>
      </c>
      <c r="L23" s="10"/>
      <c r="M23" s="10"/>
      <c r="N23" s="6"/>
      <c r="O23" s="11"/>
    </row>
    <row r="24" spans="1:15" ht="12.75">
      <c r="A24" s="12" t="s">
        <v>23</v>
      </c>
      <c r="B24" s="3" t="s">
        <v>165</v>
      </c>
      <c r="C24" s="8">
        <v>53</v>
      </c>
      <c r="D24" s="8">
        <f t="shared" si="0"/>
        <v>18.6</v>
      </c>
      <c r="E24" s="8">
        <v>20</v>
      </c>
      <c r="F24" s="6">
        <f t="shared" si="1"/>
        <v>7</v>
      </c>
      <c r="G24" s="6"/>
      <c r="H24" s="6"/>
      <c r="I24" s="6"/>
      <c r="J24" s="6"/>
      <c r="K24" s="6">
        <f t="shared" si="2"/>
        <v>25.6</v>
      </c>
      <c r="L24" s="10"/>
      <c r="M24" s="10"/>
      <c r="N24" s="6"/>
      <c r="O24" s="11"/>
    </row>
    <row r="25" spans="1:15" ht="12.75">
      <c r="A25" s="12" t="s">
        <v>24</v>
      </c>
      <c r="B25" s="3" t="s">
        <v>166</v>
      </c>
      <c r="C25" s="8">
        <v>34</v>
      </c>
      <c r="D25" s="8">
        <f t="shared" si="0"/>
        <v>11.9</v>
      </c>
      <c r="E25" s="8">
        <v>15</v>
      </c>
      <c r="F25" s="6">
        <f t="shared" si="1"/>
        <v>5.3</v>
      </c>
      <c r="G25" s="6"/>
      <c r="H25" s="6"/>
      <c r="I25" s="6"/>
      <c r="J25" s="6"/>
      <c r="K25" s="6">
        <f t="shared" si="2"/>
        <v>17.2</v>
      </c>
      <c r="L25" s="10"/>
      <c r="M25" s="10"/>
      <c r="N25" s="6"/>
      <c r="O25" s="11"/>
    </row>
    <row r="26" spans="1:15" ht="12.75">
      <c r="A26" s="12" t="s">
        <v>25</v>
      </c>
      <c r="B26" s="3" t="s">
        <v>167</v>
      </c>
      <c r="C26" s="8">
        <v>40</v>
      </c>
      <c r="D26" s="8">
        <f t="shared" si="0"/>
        <v>14</v>
      </c>
      <c r="E26" s="8"/>
      <c r="F26" s="6">
        <f t="shared" si="1"/>
      </c>
      <c r="G26" s="6"/>
      <c r="H26" s="6"/>
      <c r="I26" s="6"/>
      <c r="J26" s="6"/>
      <c r="K26" s="6">
        <f t="shared" si="2"/>
        <v>14</v>
      </c>
      <c r="L26" s="10"/>
      <c r="M26" s="10"/>
      <c r="N26" s="6"/>
      <c r="O26" s="11"/>
    </row>
    <row r="27" spans="1:15" ht="12.75">
      <c r="A27" s="12" t="s">
        <v>26</v>
      </c>
      <c r="B27" s="3" t="s">
        <v>168</v>
      </c>
      <c r="C27" s="8">
        <v>6</v>
      </c>
      <c r="D27" s="8">
        <f t="shared" si="0"/>
        <v>2.1</v>
      </c>
      <c r="E27" s="8"/>
      <c r="F27" s="6">
        <f t="shared" si="1"/>
      </c>
      <c r="G27" s="6"/>
      <c r="H27" s="6"/>
      <c r="I27" s="6"/>
      <c r="J27" s="6"/>
      <c r="K27" s="6">
        <f t="shared" si="2"/>
        <v>2.1</v>
      </c>
      <c r="L27" s="10"/>
      <c r="M27" s="10"/>
      <c r="N27" s="6"/>
      <c r="O27" s="11"/>
    </row>
    <row r="28" spans="1:15" ht="12.75">
      <c r="A28" s="12" t="s">
        <v>33</v>
      </c>
      <c r="B28" s="3" t="s">
        <v>169</v>
      </c>
      <c r="C28" s="8"/>
      <c r="D28" s="8">
        <f t="shared" si="0"/>
      </c>
      <c r="E28" s="8"/>
      <c r="F28" s="6">
        <f t="shared" si="1"/>
      </c>
      <c r="G28" s="6"/>
      <c r="H28" s="6"/>
      <c r="I28" s="6"/>
      <c r="J28" s="6"/>
      <c r="K28" s="6">
        <f t="shared" si="2"/>
        <v>0</v>
      </c>
      <c r="L28" s="10"/>
      <c r="M28" s="10"/>
      <c r="N28" s="6"/>
      <c r="O28" s="11"/>
    </row>
    <row r="29" spans="1:15" ht="12.75">
      <c r="A29" s="12" t="s">
        <v>27</v>
      </c>
      <c r="B29" s="3" t="s">
        <v>170</v>
      </c>
      <c r="C29" s="8">
        <v>10</v>
      </c>
      <c r="D29" s="8">
        <f t="shared" si="0"/>
        <v>3.5</v>
      </c>
      <c r="E29" s="8">
        <v>15</v>
      </c>
      <c r="F29" s="6">
        <f t="shared" si="1"/>
        <v>5.3</v>
      </c>
      <c r="G29" s="6"/>
      <c r="H29" s="6"/>
      <c r="I29" s="6"/>
      <c r="J29" s="6"/>
      <c r="K29" s="6">
        <f t="shared" si="2"/>
        <v>8.8</v>
      </c>
      <c r="L29" s="10"/>
      <c r="M29" s="10"/>
      <c r="N29" s="6"/>
      <c r="O29" s="11"/>
    </row>
    <row r="30" spans="1:15" ht="12.75">
      <c r="A30" s="12" t="s">
        <v>34</v>
      </c>
      <c r="B30" s="3" t="s">
        <v>171</v>
      </c>
      <c r="C30" s="8">
        <v>52</v>
      </c>
      <c r="D30" s="8">
        <f t="shared" si="0"/>
        <v>18.2</v>
      </c>
      <c r="E30" s="8"/>
      <c r="F30" s="6">
        <f t="shared" si="1"/>
      </c>
      <c r="G30" s="6"/>
      <c r="H30" s="6"/>
      <c r="I30" s="6"/>
      <c r="J30" s="6"/>
      <c r="K30" s="6">
        <f t="shared" si="2"/>
        <v>18.2</v>
      </c>
      <c r="L30" s="10"/>
      <c r="M30" s="10"/>
      <c r="N30" s="6"/>
      <c r="O30" s="11"/>
    </row>
    <row r="31" spans="1:15" ht="12.75">
      <c r="A31" s="12" t="s">
        <v>58</v>
      </c>
      <c r="B31" s="3" t="s">
        <v>172</v>
      </c>
      <c r="C31" s="8">
        <v>31</v>
      </c>
      <c r="D31" s="8">
        <f t="shared" si="0"/>
        <v>10.9</v>
      </c>
      <c r="E31" s="8">
        <v>18</v>
      </c>
      <c r="F31" s="6">
        <f t="shared" si="1"/>
        <v>6.3</v>
      </c>
      <c r="G31" s="6"/>
      <c r="H31" s="6"/>
      <c r="I31" s="6"/>
      <c r="J31" s="6"/>
      <c r="K31" s="6">
        <f t="shared" si="2"/>
        <v>17.2</v>
      </c>
      <c r="L31" s="10"/>
      <c r="M31" s="10"/>
      <c r="N31" s="6"/>
      <c r="O31" s="11"/>
    </row>
    <row r="32" spans="1:15" ht="12.75">
      <c r="A32" s="12" t="s">
        <v>39</v>
      </c>
      <c r="B32" s="3" t="s">
        <v>173</v>
      </c>
      <c r="C32" s="8">
        <v>25</v>
      </c>
      <c r="D32" s="8">
        <f t="shared" si="0"/>
        <v>8.8</v>
      </c>
      <c r="E32" s="8">
        <v>15</v>
      </c>
      <c r="F32" s="6">
        <f t="shared" si="1"/>
        <v>5.3</v>
      </c>
      <c r="G32" s="6"/>
      <c r="H32" s="6"/>
      <c r="I32" s="6"/>
      <c r="J32" s="6"/>
      <c r="K32" s="6">
        <f t="shared" si="2"/>
        <v>14.100000000000001</v>
      </c>
      <c r="L32" s="10"/>
      <c r="M32" s="10"/>
      <c r="N32" s="6"/>
      <c r="O32" s="11"/>
    </row>
    <row r="33" spans="1:15" ht="12.75">
      <c r="A33" s="12" t="s">
        <v>59</v>
      </c>
      <c r="B33" s="3" t="s">
        <v>174</v>
      </c>
      <c r="C33" s="8">
        <v>29</v>
      </c>
      <c r="D33" s="8">
        <f t="shared" si="0"/>
        <v>10.2</v>
      </c>
      <c r="E33" s="8"/>
      <c r="F33" s="6">
        <f t="shared" si="1"/>
      </c>
      <c r="G33" s="6"/>
      <c r="H33" s="6"/>
      <c r="I33" s="6"/>
      <c r="J33" s="6"/>
      <c r="K33" s="6">
        <f t="shared" si="2"/>
        <v>10.2</v>
      </c>
      <c r="L33" s="10"/>
      <c r="M33" s="10"/>
      <c r="N33" s="6"/>
      <c r="O33" s="11"/>
    </row>
    <row r="34" spans="1:15" ht="12.75">
      <c r="A34" s="12" t="s">
        <v>35</v>
      </c>
      <c r="B34" s="3" t="s">
        <v>175</v>
      </c>
      <c r="C34" s="8">
        <v>14</v>
      </c>
      <c r="D34" s="8">
        <f t="shared" si="0"/>
        <v>4.9</v>
      </c>
      <c r="E34" s="8"/>
      <c r="F34" s="6">
        <f t="shared" si="1"/>
      </c>
      <c r="G34" s="6"/>
      <c r="H34" s="6"/>
      <c r="I34" s="6"/>
      <c r="J34" s="6"/>
      <c r="K34" s="6">
        <f t="shared" si="2"/>
        <v>4.9</v>
      </c>
      <c r="L34" s="10"/>
      <c r="M34" s="10"/>
      <c r="N34" s="6"/>
      <c r="O34" s="11"/>
    </row>
    <row r="35" spans="1:15" ht="12.75">
      <c r="A35" s="12" t="s">
        <v>60</v>
      </c>
      <c r="B35" s="3" t="s">
        <v>176</v>
      </c>
      <c r="C35" s="8">
        <v>15</v>
      </c>
      <c r="D35" s="8">
        <f t="shared" si="0"/>
        <v>5.3</v>
      </c>
      <c r="E35" s="8">
        <v>15</v>
      </c>
      <c r="F35" s="6">
        <f t="shared" si="1"/>
        <v>5.3</v>
      </c>
      <c r="G35" s="6"/>
      <c r="H35" s="6"/>
      <c r="I35" s="6"/>
      <c r="J35" s="6"/>
      <c r="K35" s="6">
        <f t="shared" si="2"/>
        <v>10.6</v>
      </c>
      <c r="L35" s="10"/>
      <c r="M35" s="10"/>
      <c r="N35" s="6"/>
      <c r="O35" s="11"/>
    </row>
    <row r="36" spans="1:15" ht="12.75">
      <c r="A36" s="12" t="s">
        <v>141</v>
      </c>
      <c r="B36" s="3" t="s">
        <v>177</v>
      </c>
      <c r="C36" s="8"/>
      <c r="D36" s="8">
        <f t="shared" si="0"/>
      </c>
      <c r="E36" s="8"/>
      <c r="F36" s="6">
        <f t="shared" si="1"/>
      </c>
      <c r="G36" s="6"/>
      <c r="H36" s="6"/>
      <c r="I36" s="6"/>
      <c r="J36" s="6"/>
      <c r="K36" s="6">
        <f t="shared" si="2"/>
        <v>0</v>
      </c>
      <c r="L36" s="10"/>
      <c r="M36" s="10"/>
      <c r="N36" s="6"/>
      <c r="O36" s="11"/>
    </row>
    <row r="37" spans="1:15" ht="12.75">
      <c r="A37" s="12" t="s">
        <v>142</v>
      </c>
      <c r="B37" s="3" t="s">
        <v>178</v>
      </c>
      <c r="C37" s="8">
        <v>11</v>
      </c>
      <c r="D37" s="8">
        <f t="shared" si="0"/>
        <v>3.9</v>
      </c>
      <c r="E37" s="8">
        <v>10</v>
      </c>
      <c r="F37" s="6">
        <f t="shared" si="1"/>
        <v>3.5</v>
      </c>
      <c r="G37" s="6"/>
      <c r="H37" s="6"/>
      <c r="I37" s="6"/>
      <c r="J37" s="6"/>
      <c r="K37" s="6">
        <f t="shared" si="2"/>
        <v>7.4</v>
      </c>
      <c r="L37" s="10"/>
      <c r="M37" s="10"/>
      <c r="N37" s="6"/>
      <c r="O37" s="11"/>
    </row>
    <row r="38" spans="1:15" ht="12.75">
      <c r="A38" s="12" t="s">
        <v>61</v>
      </c>
      <c r="B38" s="3" t="s">
        <v>179</v>
      </c>
      <c r="C38" s="8">
        <v>21</v>
      </c>
      <c r="D38" s="8">
        <f t="shared" si="0"/>
        <v>7.4</v>
      </c>
      <c r="E38" s="8">
        <v>17</v>
      </c>
      <c r="F38" s="6">
        <f t="shared" si="1"/>
        <v>6</v>
      </c>
      <c r="G38" s="6"/>
      <c r="H38" s="6"/>
      <c r="I38" s="6"/>
      <c r="J38" s="6"/>
      <c r="K38" s="6">
        <f t="shared" si="2"/>
        <v>13.4</v>
      </c>
      <c r="L38" s="10"/>
      <c r="M38" s="10"/>
      <c r="N38" s="6"/>
      <c r="O38" s="11"/>
    </row>
    <row r="39" spans="1:15" ht="12.75">
      <c r="A39" s="12" t="s">
        <v>62</v>
      </c>
      <c r="B39" s="3" t="s">
        <v>180</v>
      </c>
      <c r="C39" s="8">
        <v>15</v>
      </c>
      <c r="D39" s="8">
        <f t="shared" si="0"/>
        <v>5.3</v>
      </c>
      <c r="E39" s="8">
        <v>10</v>
      </c>
      <c r="F39" s="6">
        <f t="shared" si="1"/>
        <v>3.5</v>
      </c>
      <c r="G39" s="6"/>
      <c r="H39" s="6"/>
      <c r="I39" s="6"/>
      <c r="J39" s="6"/>
      <c r="K39" s="6">
        <f t="shared" si="2"/>
        <v>8.8</v>
      </c>
      <c r="L39" s="10"/>
      <c r="M39" s="10"/>
      <c r="N39" s="6"/>
      <c r="O39" s="11"/>
    </row>
    <row r="40" spans="1:15" ht="12.75">
      <c r="A40" s="12" t="s">
        <v>63</v>
      </c>
      <c r="B40" s="3" t="s">
        <v>181</v>
      </c>
      <c r="C40" s="8">
        <v>14</v>
      </c>
      <c r="D40" s="8">
        <f t="shared" si="0"/>
        <v>4.9</v>
      </c>
      <c r="E40" s="8"/>
      <c r="F40" s="6">
        <f t="shared" si="1"/>
      </c>
      <c r="G40" s="6"/>
      <c r="H40" s="6"/>
      <c r="I40" s="6"/>
      <c r="J40" s="6"/>
      <c r="K40" s="6">
        <f t="shared" si="2"/>
        <v>4.9</v>
      </c>
      <c r="L40" s="10"/>
      <c r="M40" s="10"/>
      <c r="N40" s="6"/>
      <c r="O40" s="11"/>
    </row>
    <row r="41" spans="1:15" ht="12.75">
      <c r="A41" s="12" t="s">
        <v>37</v>
      </c>
      <c r="B41" s="3" t="s">
        <v>182</v>
      </c>
      <c r="C41" s="8">
        <v>77</v>
      </c>
      <c r="D41" s="8">
        <f t="shared" si="0"/>
        <v>27</v>
      </c>
      <c r="E41" s="8">
        <v>68</v>
      </c>
      <c r="F41" s="6">
        <f t="shared" si="1"/>
        <v>23.8</v>
      </c>
      <c r="G41" s="6"/>
      <c r="H41" s="6"/>
      <c r="I41" s="6"/>
      <c r="J41" s="6"/>
      <c r="K41" s="6">
        <f t="shared" si="2"/>
        <v>50.8</v>
      </c>
      <c r="L41" s="10"/>
      <c r="M41" s="10"/>
      <c r="N41" s="6"/>
      <c r="O41" s="11"/>
    </row>
    <row r="42" spans="1:15" ht="12.75">
      <c r="A42" s="12" t="s">
        <v>41</v>
      </c>
      <c r="B42" s="3" t="s">
        <v>183</v>
      </c>
      <c r="C42" s="8">
        <v>23</v>
      </c>
      <c r="D42" s="8">
        <f t="shared" si="0"/>
        <v>8.1</v>
      </c>
      <c r="E42" s="8"/>
      <c r="F42" s="6">
        <f t="shared" si="1"/>
      </c>
      <c r="G42" s="6"/>
      <c r="H42" s="6"/>
      <c r="I42" s="6"/>
      <c r="J42" s="6"/>
      <c r="K42" s="6">
        <f t="shared" si="2"/>
        <v>8.1</v>
      </c>
      <c r="L42" s="10"/>
      <c r="M42" s="10"/>
      <c r="N42" s="6"/>
      <c r="O42" s="11"/>
    </row>
    <row r="43" spans="1:15" ht="12.75">
      <c r="A43" s="12" t="s">
        <v>64</v>
      </c>
      <c r="B43" s="3" t="s">
        <v>184</v>
      </c>
      <c r="C43" s="8">
        <v>30</v>
      </c>
      <c r="D43" s="8">
        <f t="shared" si="0"/>
        <v>10.5</v>
      </c>
      <c r="E43" s="8">
        <v>20</v>
      </c>
      <c r="F43" s="6">
        <f t="shared" si="1"/>
        <v>7</v>
      </c>
      <c r="G43" s="6"/>
      <c r="H43" s="6"/>
      <c r="I43" s="6"/>
      <c r="J43" s="6"/>
      <c r="K43" s="6">
        <f t="shared" si="2"/>
        <v>17.5</v>
      </c>
      <c r="L43" s="10"/>
      <c r="M43" s="10"/>
      <c r="N43" s="6"/>
      <c r="O43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7.8515625" style="9" customWidth="1"/>
    <col min="4" max="4" width="6.7109375" style="9" customWidth="1"/>
    <col min="5" max="5" width="7.28125" style="9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16" customWidth="1"/>
  </cols>
  <sheetData>
    <row r="1" spans="1:15" ht="23.25" customHeight="1">
      <c r="A1" s="2" t="s">
        <v>14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7" t="s">
        <v>7</v>
      </c>
      <c r="H1" s="7" t="s">
        <v>9</v>
      </c>
      <c r="I1" s="7" t="s">
        <v>8</v>
      </c>
      <c r="J1" s="7" t="s">
        <v>6</v>
      </c>
      <c r="K1" s="7" t="s">
        <v>5</v>
      </c>
      <c r="L1" s="7" t="s">
        <v>10</v>
      </c>
      <c r="M1" s="7" t="s">
        <v>11</v>
      </c>
      <c r="N1" s="7" t="s">
        <v>12</v>
      </c>
      <c r="O1" s="7" t="s">
        <v>13</v>
      </c>
    </row>
    <row r="2" spans="1:15" ht="12.75">
      <c r="A2" s="12" t="s">
        <v>67</v>
      </c>
      <c r="B2" s="5" t="s">
        <v>98</v>
      </c>
      <c r="C2" s="8">
        <v>20</v>
      </c>
      <c r="D2" s="8">
        <f>IF(C2&lt;&gt;"",ROUND((C2/100)*35,1),"")</f>
        <v>7</v>
      </c>
      <c r="E2" s="8">
        <v>5</v>
      </c>
      <c r="F2" s="6">
        <f>IF(E2&lt;&gt;"",ROUND((E2/100)*35,1),"")</f>
        <v>1.8</v>
      </c>
      <c r="G2" s="6"/>
      <c r="H2" s="6"/>
      <c r="I2" s="6"/>
      <c r="J2" s="6"/>
      <c r="K2" s="6">
        <f>IF(SUM(D2,F2)&lt;&gt;"",SUM(D2,F2),"")</f>
        <v>8.8</v>
      </c>
      <c r="L2" s="10"/>
      <c r="M2" s="6"/>
      <c r="N2" s="6"/>
      <c r="O2" s="11"/>
    </row>
    <row r="3" spans="1:15" ht="12.75">
      <c r="A3" s="12" t="s">
        <v>68</v>
      </c>
      <c r="B3" s="5" t="s">
        <v>99</v>
      </c>
      <c r="C3" s="8">
        <v>48</v>
      </c>
      <c r="D3" s="8">
        <f aca="true" t="shared" si="0" ref="D3:D39">IF(C3&lt;&gt;"",ROUND((C3/100)*35,1),"")</f>
        <v>16.8</v>
      </c>
      <c r="E3" s="8">
        <v>100</v>
      </c>
      <c r="F3" s="6">
        <f aca="true" t="shared" si="1" ref="F3:F39">IF(E3&lt;&gt;"",ROUND((E3/100)*35,1),"")</f>
        <v>35</v>
      </c>
      <c r="G3" s="6"/>
      <c r="H3" s="6"/>
      <c r="I3" s="6"/>
      <c r="J3" s="6"/>
      <c r="K3" s="6">
        <f aca="true" t="shared" si="2" ref="K3:K39">IF(SUM(D3,F3)&lt;&gt;"",SUM(D3,F3),"")</f>
        <v>51.8</v>
      </c>
      <c r="L3" s="10"/>
      <c r="M3" s="6"/>
      <c r="N3" s="6"/>
      <c r="O3" s="10"/>
    </row>
    <row r="4" spans="1:15" ht="12.75">
      <c r="A4" s="12" t="s">
        <v>69</v>
      </c>
      <c r="B4" s="13" t="s">
        <v>100</v>
      </c>
      <c r="C4" s="8">
        <v>22</v>
      </c>
      <c r="D4" s="8">
        <f t="shared" si="0"/>
        <v>7.7</v>
      </c>
      <c r="E4" s="8">
        <v>8</v>
      </c>
      <c r="F4" s="6">
        <f t="shared" si="1"/>
        <v>2.8</v>
      </c>
      <c r="G4" s="6"/>
      <c r="H4" s="6"/>
      <c r="I4" s="6"/>
      <c r="J4" s="6"/>
      <c r="K4" s="6">
        <f t="shared" si="2"/>
        <v>10.5</v>
      </c>
      <c r="L4" s="10"/>
      <c r="M4" s="6"/>
      <c r="N4" s="6"/>
      <c r="O4" s="10"/>
    </row>
    <row r="5" spans="1:15" ht="12.75">
      <c r="A5" s="12" t="s">
        <v>70</v>
      </c>
      <c r="B5" s="13" t="s">
        <v>101</v>
      </c>
      <c r="C5" s="8">
        <v>22</v>
      </c>
      <c r="D5" s="8">
        <f t="shared" si="0"/>
        <v>7.7</v>
      </c>
      <c r="E5" s="8">
        <v>35</v>
      </c>
      <c r="F5" s="6">
        <f t="shared" si="1"/>
        <v>12.3</v>
      </c>
      <c r="G5" s="6"/>
      <c r="H5" s="6"/>
      <c r="I5" s="6"/>
      <c r="J5" s="6"/>
      <c r="K5" s="6">
        <f t="shared" si="2"/>
        <v>20</v>
      </c>
      <c r="L5" s="10"/>
      <c r="M5" s="6"/>
      <c r="N5" s="6"/>
      <c r="O5" s="10"/>
    </row>
    <row r="6" spans="1:15" ht="12.75">
      <c r="A6" s="12" t="s">
        <v>71</v>
      </c>
      <c r="B6" s="13" t="s">
        <v>102</v>
      </c>
      <c r="C6" s="8">
        <v>54</v>
      </c>
      <c r="D6" s="8">
        <f t="shared" si="0"/>
        <v>18.9</v>
      </c>
      <c r="E6" s="8">
        <v>40</v>
      </c>
      <c r="F6" s="6">
        <f t="shared" si="1"/>
        <v>14</v>
      </c>
      <c r="G6" s="6"/>
      <c r="H6" s="6"/>
      <c r="I6" s="6"/>
      <c r="J6" s="6"/>
      <c r="K6" s="6">
        <f t="shared" si="2"/>
        <v>32.9</v>
      </c>
      <c r="L6" s="10"/>
      <c r="M6" s="6"/>
      <c r="N6" s="6"/>
      <c r="O6" s="11"/>
    </row>
    <row r="7" spans="1:15" ht="12.75">
      <c r="A7" s="12" t="s">
        <v>72</v>
      </c>
      <c r="B7" s="13" t="s">
        <v>103</v>
      </c>
      <c r="C7" s="8">
        <v>44</v>
      </c>
      <c r="D7" s="8">
        <f t="shared" si="0"/>
        <v>15.4</v>
      </c>
      <c r="E7" s="8">
        <v>55</v>
      </c>
      <c r="F7" s="6">
        <f t="shared" si="1"/>
        <v>19.3</v>
      </c>
      <c r="G7" s="6"/>
      <c r="H7" s="6"/>
      <c r="I7" s="6"/>
      <c r="J7" s="6"/>
      <c r="K7" s="6">
        <f t="shared" si="2"/>
        <v>34.7</v>
      </c>
      <c r="L7" s="10"/>
      <c r="M7" s="6"/>
      <c r="N7" s="6"/>
      <c r="O7" s="10"/>
    </row>
    <row r="8" spans="1:15" ht="12.75">
      <c r="A8" s="12" t="s">
        <v>73</v>
      </c>
      <c r="B8" s="13" t="s">
        <v>104</v>
      </c>
      <c r="C8" s="8">
        <v>45</v>
      </c>
      <c r="D8" s="8">
        <f t="shared" si="0"/>
        <v>15.8</v>
      </c>
      <c r="E8" s="8">
        <v>22</v>
      </c>
      <c r="F8" s="6">
        <f t="shared" si="1"/>
        <v>7.7</v>
      </c>
      <c r="G8" s="6"/>
      <c r="H8" s="6"/>
      <c r="I8" s="6"/>
      <c r="J8" s="6"/>
      <c r="K8" s="6">
        <f t="shared" si="2"/>
        <v>23.5</v>
      </c>
      <c r="L8" s="10"/>
      <c r="M8" s="6"/>
      <c r="N8" s="6"/>
      <c r="O8" s="11"/>
    </row>
    <row r="9" spans="1:15" ht="12.75">
      <c r="A9" s="12" t="s">
        <v>74</v>
      </c>
      <c r="B9" s="13" t="s">
        <v>105</v>
      </c>
      <c r="C9" s="8">
        <v>85</v>
      </c>
      <c r="D9" s="8">
        <f t="shared" si="0"/>
        <v>29.8</v>
      </c>
      <c r="E9" s="8">
        <v>90</v>
      </c>
      <c r="F9" s="6">
        <f t="shared" si="1"/>
        <v>31.5</v>
      </c>
      <c r="G9" s="6"/>
      <c r="H9" s="6"/>
      <c r="I9" s="6"/>
      <c r="J9" s="6"/>
      <c r="K9" s="6">
        <f t="shared" si="2"/>
        <v>61.3</v>
      </c>
      <c r="L9" s="10"/>
      <c r="M9" s="6"/>
      <c r="N9" s="6"/>
      <c r="O9" s="10"/>
    </row>
    <row r="10" spans="1:15" ht="12.75">
      <c r="A10" s="12" t="s">
        <v>75</v>
      </c>
      <c r="B10" s="14" t="s">
        <v>106</v>
      </c>
      <c r="C10" s="8">
        <v>76</v>
      </c>
      <c r="D10" s="8">
        <f t="shared" si="0"/>
        <v>26.6</v>
      </c>
      <c r="E10" s="8"/>
      <c r="F10" s="6">
        <f t="shared" si="1"/>
      </c>
      <c r="G10" s="6"/>
      <c r="H10" s="6"/>
      <c r="I10" s="6"/>
      <c r="J10" s="6"/>
      <c r="K10" s="6">
        <f t="shared" si="2"/>
        <v>26.6</v>
      </c>
      <c r="L10" s="10"/>
      <c r="M10" s="6"/>
      <c r="N10" s="6"/>
      <c r="O10" s="11"/>
    </row>
    <row r="11" spans="1:15" ht="12.75">
      <c r="A11" s="12" t="s">
        <v>76</v>
      </c>
      <c r="B11" s="13" t="s">
        <v>107</v>
      </c>
      <c r="C11" s="8">
        <v>21</v>
      </c>
      <c r="D11" s="8">
        <f t="shared" si="0"/>
        <v>7.4</v>
      </c>
      <c r="E11" s="8">
        <v>20</v>
      </c>
      <c r="F11" s="6">
        <f t="shared" si="1"/>
        <v>7</v>
      </c>
      <c r="G11" s="6"/>
      <c r="H11" s="6"/>
      <c r="I11" s="6"/>
      <c r="J11" s="6"/>
      <c r="K11" s="6">
        <f t="shared" si="2"/>
        <v>14.4</v>
      </c>
      <c r="L11" s="10"/>
      <c r="M11" s="6"/>
      <c r="N11" s="6"/>
      <c r="O11" s="10"/>
    </row>
    <row r="12" spans="1:15" ht="12.75">
      <c r="A12" s="12" t="s">
        <v>77</v>
      </c>
      <c r="B12" s="13" t="s">
        <v>108</v>
      </c>
      <c r="C12" s="8">
        <v>45</v>
      </c>
      <c r="D12" s="8">
        <f t="shared" si="0"/>
        <v>15.8</v>
      </c>
      <c r="E12" s="8">
        <v>65</v>
      </c>
      <c r="F12" s="6">
        <f t="shared" si="1"/>
        <v>22.8</v>
      </c>
      <c r="G12" s="6"/>
      <c r="H12" s="6"/>
      <c r="I12" s="6"/>
      <c r="J12" s="6"/>
      <c r="K12" s="6">
        <f t="shared" si="2"/>
        <v>38.6</v>
      </c>
      <c r="L12" s="10"/>
      <c r="M12" s="6"/>
      <c r="N12" s="6"/>
      <c r="O12" s="10"/>
    </row>
    <row r="13" spans="1:15" ht="12.75">
      <c r="A13" s="12" t="s">
        <v>78</v>
      </c>
      <c r="B13" s="14" t="s">
        <v>109</v>
      </c>
      <c r="C13" s="8">
        <v>24</v>
      </c>
      <c r="D13" s="8">
        <f t="shared" si="0"/>
        <v>8.4</v>
      </c>
      <c r="E13" s="8">
        <v>21</v>
      </c>
      <c r="F13" s="6">
        <f t="shared" si="1"/>
        <v>7.4</v>
      </c>
      <c r="G13" s="6"/>
      <c r="H13" s="6"/>
      <c r="I13" s="6"/>
      <c r="J13" s="6"/>
      <c r="K13" s="6">
        <f t="shared" si="2"/>
        <v>15.8</v>
      </c>
      <c r="L13" s="10"/>
      <c r="M13" s="6"/>
      <c r="N13" s="6"/>
      <c r="O13" s="10"/>
    </row>
    <row r="14" spans="1:15" ht="12.75">
      <c r="A14" s="12" t="s">
        <v>79</v>
      </c>
      <c r="B14" s="13" t="s">
        <v>110</v>
      </c>
      <c r="C14" s="8">
        <v>25</v>
      </c>
      <c r="D14" s="8">
        <f t="shared" si="0"/>
        <v>8.8</v>
      </c>
      <c r="E14" s="8">
        <v>30</v>
      </c>
      <c r="F14" s="6">
        <f t="shared" si="1"/>
        <v>10.5</v>
      </c>
      <c r="G14" s="6"/>
      <c r="H14" s="6"/>
      <c r="I14" s="6"/>
      <c r="J14" s="6"/>
      <c r="K14" s="6">
        <f t="shared" si="2"/>
        <v>19.3</v>
      </c>
      <c r="L14" s="10"/>
      <c r="M14" s="6"/>
      <c r="N14" s="6"/>
      <c r="O14" s="10"/>
    </row>
    <row r="15" spans="1:15" ht="12.75">
      <c r="A15" s="12" t="s">
        <v>80</v>
      </c>
      <c r="B15" s="15" t="s">
        <v>111</v>
      </c>
      <c r="C15" s="8">
        <v>100</v>
      </c>
      <c r="D15" s="8">
        <f t="shared" si="0"/>
        <v>35</v>
      </c>
      <c r="E15" s="8">
        <v>62</v>
      </c>
      <c r="F15" s="6">
        <f t="shared" si="1"/>
        <v>21.7</v>
      </c>
      <c r="G15" s="6"/>
      <c r="H15" s="6"/>
      <c r="I15" s="6"/>
      <c r="J15" s="6"/>
      <c r="K15" s="6">
        <f t="shared" si="2"/>
        <v>56.7</v>
      </c>
      <c r="L15" s="10"/>
      <c r="M15" s="6"/>
      <c r="N15" s="6"/>
      <c r="O15" s="10"/>
    </row>
    <row r="16" spans="1:15" ht="12.75">
      <c r="A16" s="12" t="s">
        <v>81</v>
      </c>
      <c r="B16" s="15" t="s">
        <v>112</v>
      </c>
      <c r="C16" s="8">
        <v>22</v>
      </c>
      <c r="D16" s="8">
        <f t="shared" si="0"/>
        <v>7.7</v>
      </c>
      <c r="E16" s="8">
        <v>64</v>
      </c>
      <c r="F16" s="6">
        <f t="shared" si="1"/>
        <v>22.4</v>
      </c>
      <c r="G16" s="6"/>
      <c r="H16" s="6"/>
      <c r="I16" s="6"/>
      <c r="J16" s="6"/>
      <c r="K16" s="6">
        <f t="shared" si="2"/>
        <v>30.099999999999998</v>
      </c>
      <c r="L16" s="10"/>
      <c r="M16" s="6"/>
      <c r="N16" s="6"/>
      <c r="O16" s="10"/>
    </row>
    <row r="17" spans="1:15" ht="12.75">
      <c r="A17" s="12" t="s">
        <v>82</v>
      </c>
      <c r="B17" s="15" t="s">
        <v>113</v>
      </c>
      <c r="C17" s="8">
        <v>15</v>
      </c>
      <c r="D17" s="8">
        <f t="shared" si="0"/>
        <v>5.3</v>
      </c>
      <c r="E17" s="8">
        <v>32</v>
      </c>
      <c r="F17" s="6">
        <f t="shared" si="1"/>
        <v>11.2</v>
      </c>
      <c r="G17" s="6"/>
      <c r="H17" s="6"/>
      <c r="I17" s="6"/>
      <c r="J17" s="6"/>
      <c r="K17" s="6">
        <f t="shared" si="2"/>
        <v>16.5</v>
      </c>
      <c r="L17" s="10"/>
      <c r="M17" s="6"/>
      <c r="N17" s="6"/>
      <c r="O17" s="10"/>
    </row>
    <row r="18" spans="1:15" ht="12.75">
      <c r="A18" s="12" t="s">
        <v>83</v>
      </c>
      <c r="B18" s="15" t="s">
        <v>114</v>
      </c>
      <c r="C18" s="8">
        <v>16</v>
      </c>
      <c r="D18" s="8">
        <f t="shared" si="0"/>
        <v>5.6</v>
      </c>
      <c r="E18" s="8">
        <v>3</v>
      </c>
      <c r="F18" s="6">
        <f t="shared" si="1"/>
        <v>1.1</v>
      </c>
      <c r="G18" s="6"/>
      <c r="H18" s="6"/>
      <c r="I18" s="6"/>
      <c r="J18" s="6"/>
      <c r="K18" s="6">
        <f t="shared" si="2"/>
        <v>6.699999999999999</v>
      </c>
      <c r="L18" s="10"/>
      <c r="M18" s="6"/>
      <c r="N18" s="6"/>
      <c r="O18" s="10"/>
    </row>
    <row r="19" spans="1:15" ht="12.75">
      <c r="A19" s="12" t="s">
        <v>84</v>
      </c>
      <c r="B19" s="15" t="s">
        <v>115</v>
      </c>
      <c r="C19" s="8">
        <v>28</v>
      </c>
      <c r="D19" s="8">
        <f t="shared" si="0"/>
        <v>9.8</v>
      </c>
      <c r="E19" s="8">
        <v>48</v>
      </c>
      <c r="F19" s="6">
        <f t="shared" si="1"/>
        <v>16.8</v>
      </c>
      <c r="G19" s="6"/>
      <c r="H19" s="6"/>
      <c r="I19" s="6"/>
      <c r="J19" s="6"/>
      <c r="K19" s="6">
        <f t="shared" si="2"/>
        <v>26.6</v>
      </c>
      <c r="L19" s="10"/>
      <c r="M19" s="6"/>
      <c r="N19" s="6"/>
      <c r="O19" s="10"/>
    </row>
    <row r="20" spans="1:15" ht="12.75">
      <c r="A20" s="12" t="s">
        <v>85</v>
      </c>
      <c r="B20" s="15" t="s">
        <v>116</v>
      </c>
      <c r="C20" s="8">
        <v>70</v>
      </c>
      <c r="D20" s="8">
        <f t="shared" si="0"/>
        <v>24.5</v>
      </c>
      <c r="E20" s="8">
        <v>85</v>
      </c>
      <c r="F20" s="6">
        <f t="shared" si="1"/>
        <v>29.8</v>
      </c>
      <c r="G20" s="6"/>
      <c r="H20" s="6"/>
      <c r="I20" s="6"/>
      <c r="J20" s="6"/>
      <c r="K20" s="6">
        <f t="shared" si="2"/>
        <v>54.3</v>
      </c>
      <c r="L20" s="10"/>
      <c r="M20" s="6"/>
      <c r="N20" s="6"/>
      <c r="O20" s="10"/>
    </row>
    <row r="21" spans="1:15" ht="12.75">
      <c r="A21" s="12" t="s">
        <v>42</v>
      </c>
      <c r="B21" s="15" t="s">
        <v>117</v>
      </c>
      <c r="C21" s="8">
        <v>81</v>
      </c>
      <c r="D21" s="8">
        <f t="shared" si="0"/>
        <v>28.4</v>
      </c>
      <c r="E21" s="8">
        <v>97</v>
      </c>
      <c r="F21" s="6">
        <f t="shared" si="1"/>
        <v>34</v>
      </c>
      <c r="G21" s="6"/>
      <c r="H21" s="6"/>
      <c r="I21" s="6"/>
      <c r="J21" s="6"/>
      <c r="K21" s="6">
        <f t="shared" si="2"/>
        <v>62.4</v>
      </c>
      <c r="L21" s="10"/>
      <c r="M21" s="6"/>
      <c r="N21" s="6"/>
      <c r="O21" s="11"/>
    </row>
    <row r="22" spans="1:15" ht="12.75">
      <c r="A22" s="12" t="s">
        <v>86</v>
      </c>
      <c r="B22" s="15" t="s">
        <v>118</v>
      </c>
      <c r="C22" s="8"/>
      <c r="D22" s="8">
        <f t="shared" si="0"/>
      </c>
      <c r="E22" s="8"/>
      <c r="F22" s="6">
        <f t="shared" si="1"/>
      </c>
      <c r="G22" s="6"/>
      <c r="H22" s="6"/>
      <c r="I22" s="6"/>
      <c r="J22" s="6"/>
      <c r="K22" s="6">
        <f t="shared" si="2"/>
        <v>0</v>
      </c>
      <c r="L22" s="10"/>
      <c r="M22" s="6"/>
      <c r="N22" s="6"/>
      <c r="O22" s="11"/>
    </row>
    <row r="23" spans="1:15" ht="12.75">
      <c r="A23" s="12" t="s">
        <v>87</v>
      </c>
      <c r="B23" s="15" t="s">
        <v>119</v>
      </c>
      <c r="C23" s="8">
        <v>27</v>
      </c>
      <c r="D23" s="8">
        <f t="shared" si="0"/>
        <v>9.5</v>
      </c>
      <c r="E23" s="8">
        <v>35</v>
      </c>
      <c r="F23" s="6">
        <f t="shared" si="1"/>
        <v>12.3</v>
      </c>
      <c r="G23" s="6"/>
      <c r="H23" s="6"/>
      <c r="I23" s="6"/>
      <c r="J23" s="6"/>
      <c r="K23" s="6">
        <f t="shared" si="2"/>
        <v>21.8</v>
      </c>
      <c r="L23" s="10"/>
      <c r="M23" s="6"/>
      <c r="N23" s="6"/>
      <c r="O23" s="11"/>
    </row>
    <row r="24" spans="1:15" ht="12.75">
      <c r="A24" s="12" t="s">
        <v>88</v>
      </c>
      <c r="B24" s="15" t="s">
        <v>120</v>
      </c>
      <c r="C24" s="8"/>
      <c r="D24" s="8">
        <f t="shared" si="0"/>
      </c>
      <c r="E24" s="8"/>
      <c r="F24" s="6">
        <f t="shared" si="1"/>
      </c>
      <c r="G24" s="6"/>
      <c r="H24" s="6"/>
      <c r="I24" s="6"/>
      <c r="J24" s="6"/>
      <c r="K24" s="6">
        <f t="shared" si="2"/>
        <v>0</v>
      </c>
      <c r="L24" s="10"/>
      <c r="M24" s="6"/>
      <c r="N24" s="6"/>
      <c r="O24" s="10"/>
    </row>
    <row r="25" spans="1:15" ht="12.75">
      <c r="A25" s="12" t="s">
        <v>89</v>
      </c>
      <c r="B25" s="15" t="s">
        <v>121</v>
      </c>
      <c r="C25" s="8">
        <v>25</v>
      </c>
      <c r="D25" s="8">
        <f t="shared" si="0"/>
        <v>8.8</v>
      </c>
      <c r="E25" s="8">
        <v>28</v>
      </c>
      <c r="F25" s="6">
        <f t="shared" si="1"/>
        <v>9.8</v>
      </c>
      <c r="G25" s="6"/>
      <c r="H25" s="6"/>
      <c r="I25" s="6"/>
      <c r="J25" s="6"/>
      <c r="K25" s="6">
        <f t="shared" si="2"/>
        <v>18.6</v>
      </c>
      <c r="L25" s="10"/>
      <c r="M25" s="6"/>
      <c r="N25" s="6"/>
      <c r="O25" s="10"/>
    </row>
    <row r="26" spans="1:15" ht="12.75">
      <c r="A26" s="12" t="s">
        <v>90</v>
      </c>
      <c r="B26" s="15" t="s">
        <v>122</v>
      </c>
      <c r="C26" s="8">
        <v>41</v>
      </c>
      <c r="D26" s="8">
        <f t="shared" si="0"/>
        <v>14.4</v>
      </c>
      <c r="E26" s="8">
        <v>85</v>
      </c>
      <c r="F26" s="6">
        <f t="shared" si="1"/>
        <v>29.8</v>
      </c>
      <c r="G26" s="6"/>
      <c r="H26" s="6"/>
      <c r="I26" s="6"/>
      <c r="J26" s="6"/>
      <c r="K26" s="6">
        <f t="shared" si="2"/>
        <v>44.2</v>
      </c>
      <c r="L26" s="10"/>
      <c r="M26" s="6"/>
      <c r="N26" s="6"/>
      <c r="O26" s="10"/>
    </row>
    <row r="27" spans="1:15" ht="12.75">
      <c r="A27" s="12" t="s">
        <v>91</v>
      </c>
      <c r="B27" s="15" t="s">
        <v>123</v>
      </c>
      <c r="C27" s="8">
        <v>42</v>
      </c>
      <c r="D27" s="8">
        <f t="shared" si="0"/>
        <v>14.7</v>
      </c>
      <c r="E27" s="8">
        <v>18</v>
      </c>
      <c r="F27" s="6">
        <f t="shared" si="1"/>
        <v>6.3</v>
      </c>
      <c r="G27" s="6"/>
      <c r="H27" s="6"/>
      <c r="I27" s="6"/>
      <c r="J27" s="6"/>
      <c r="K27" s="6">
        <f t="shared" si="2"/>
        <v>21</v>
      </c>
      <c r="L27" s="10"/>
      <c r="M27" s="6"/>
      <c r="N27" s="6"/>
      <c r="O27" s="10"/>
    </row>
    <row r="28" spans="1:15" ht="12.75">
      <c r="A28" s="12" t="s">
        <v>92</v>
      </c>
      <c r="B28" s="15" t="s">
        <v>124</v>
      </c>
      <c r="C28" s="8">
        <v>42</v>
      </c>
      <c r="D28" s="8">
        <f t="shared" si="0"/>
        <v>14.7</v>
      </c>
      <c r="E28" s="8">
        <v>51</v>
      </c>
      <c r="F28" s="6">
        <f t="shared" si="1"/>
        <v>17.9</v>
      </c>
      <c r="G28" s="6"/>
      <c r="H28" s="6"/>
      <c r="I28" s="6"/>
      <c r="J28" s="6"/>
      <c r="K28" s="6">
        <f t="shared" si="2"/>
        <v>32.599999999999994</v>
      </c>
      <c r="L28" s="10"/>
      <c r="M28" s="6"/>
      <c r="N28" s="6"/>
      <c r="O28" s="11"/>
    </row>
    <row r="29" spans="1:15" ht="12.75">
      <c r="A29" s="12" t="s">
        <v>55</v>
      </c>
      <c r="B29" s="15" t="s">
        <v>125</v>
      </c>
      <c r="C29" s="8">
        <v>44</v>
      </c>
      <c r="D29" s="8">
        <f t="shared" si="0"/>
        <v>15.4</v>
      </c>
      <c r="E29" s="8">
        <v>35</v>
      </c>
      <c r="F29" s="6">
        <f t="shared" si="1"/>
        <v>12.3</v>
      </c>
      <c r="G29" s="6"/>
      <c r="H29" s="6"/>
      <c r="I29" s="6"/>
      <c r="J29" s="6"/>
      <c r="K29" s="6">
        <f t="shared" si="2"/>
        <v>27.700000000000003</v>
      </c>
      <c r="L29" s="10"/>
      <c r="M29" s="6"/>
      <c r="N29" s="6"/>
      <c r="O29" s="10"/>
    </row>
    <row r="30" spans="1:15" ht="12.75">
      <c r="A30" s="12" t="s">
        <v>93</v>
      </c>
      <c r="B30" s="15" t="s">
        <v>126</v>
      </c>
      <c r="C30" s="8">
        <v>30</v>
      </c>
      <c r="D30" s="8">
        <f t="shared" si="0"/>
        <v>10.5</v>
      </c>
      <c r="E30" s="8">
        <v>49</v>
      </c>
      <c r="F30" s="6">
        <f t="shared" si="1"/>
        <v>17.2</v>
      </c>
      <c r="G30" s="6"/>
      <c r="H30" s="6"/>
      <c r="I30" s="6"/>
      <c r="J30" s="6"/>
      <c r="K30" s="6">
        <f t="shared" si="2"/>
        <v>27.7</v>
      </c>
      <c r="L30" s="10"/>
      <c r="M30" s="6"/>
      <c r="N30" s="6"/>
      <c r="O30" s="10"/>
    </row>
    <row r="31" spans="1:15" ht="12.75">
      <c r="A31" s="12" t="s">
        <v>94</v>
      </c>
      <c r="B31" s="15" t="s">
        <v>127</v>
      </c>
      <c r="C31" s="8">
        <v>44</v>
      </c>
      <c r="D31" s="8">
        <f t="shared" si="0"/>
        <v>15.4</v>
      </c>
      <c r="E31" s="8">
        <v>85</v>
      </c>
      <c r="F31" s="6">
        <f t="shared" si="1"/>
        <v>29.8</v>
      </c>
      <c r="G31" s="6"/>
      <c r="H31" s="6"/>
      <c r="I31" s="6"/>
      <c r="J31" s="6"/>
      <c r="K31" s="6">
        <f t="shared" si="2"/>
        <v>45.2</v>
      </c>
      <c r="L31" s="10"/>
      <c r="M31" s="6"/>
      <c r="N31" s="6"/>
      <c r="O31" s="10"/>
    </row>
    <row r="32" spans="1:15" ht="12.75">
      <c r="A32" s="12" t="s">
        <v>95</v>
      </c>
      <c r="B32" s="15" t="s">
        <v>128</v>
      </c>
      <c r="C32" s="8">
        <v>25</v>
      </c>
      <c r="D32" s="8">
        <f t="shared" si="0"/>
        <v>8.8</v>
      </c>
      <c r="E32" s="8">
        <v>8</v>
      </c>
      <c r="F32" s="6">
        <f t="shared" si="1"/>
        <v>2.8</v>
      </c>
      <c r="G32" s="6"/>
      <c r="H32" s="6"/>
      <c r="I32" s="6"/>
      <c r="J32" s="6"/>
      <c r="K32" s="6">
        <f t="shared" si="2"/>
        <v>11.600000000000001</v>
      </c>
      <c r="L32" s="10"/>
      <c r="M32" s="6"/>
      <c r="N32" s="6"/>
      <c r="O32" s="10"/>
    </row>
    <row r="33" spans="1:15" ht="12.75">
      <c r="A33" s="12" t="s">
        <v>96</v>
      </c>
      <c r="B33" s="15" t="s">
        <v>129</v>
      </c>
      <c r="C33" s="8">
        <v>22</v>
      </c>
      <c r="D33" s="8">
        <f t="shared" si="0"/>
        <v>7.7</v>
      </c>
      <c r="E33" s="8">
        <v>5</v>
      </c>
      <c r="F33" s="6">
        <f t="shared" si="1"/>
        <v>1.8</v>
      </c>
      <c r="G33" s="6"/>
      <c r="H33" s="6"/>
      <c r="I33" s="6"/>
      <c r="J33" s="6"/>
      <c r="K33" s="6">
        <f t="shared" si="2"/>
        <v>9.5</v>
      </c>
      <c r="L33" s="10"/>
      <c r="M33" s="6"/>
      <c r="N33" s="6"/>
      <c r="O33" s="10"/>
    </row>
    <row r="34" spans="1:15" ht="12.75">
      <c r="A34" s="12" t="s">
        <v>16</v>
      </c>
      <c r="B34" s="15" t="s">
        <v>130</v>
      </c>
      <c r="C34" s="8"/>
      <c r="D34" s="8">
        <f t="shared" si="0"/>
      </c>
      <c r="E34" s="8"/>
      <c r="F34" s="6">
        <f t="shared" si="1"/>
      </c>
      <c r="G34" s="6"/>
      <c r="H34" s="6"/>
      <c r="I34" s="6"/>
      <c r="J34" s="6"/>
      <c r="K34" s="6">
        <f t="shared" si="2"/>
        <v>0</v>
      </c>
      <c r="L34" s="10"/>
      <c r="M34" s="6"/>
      <c r="N34" s="6"/>
      <c r="O34" s="11"/>
    </row>
    <row r="35" spans="1:15" ht="12.75">
      <c r="A35" s="12" t="s">
        <v>97</v>
      </c>
      <c r="B35" s="15" t="s">
        <v>131</v>
      </c>
      <c r="C35" s="8">
        <v>25</v>
      </c>
      <c r="D35" s="8">
        <f t="shared" si="0"/>
        <v>8.8</v>
      </c>
      <c r="E35" s="8">
        <v>10</v>
      </c>
      <c r="F35" s="6">
        <f t="shared" si="1"/>
        <v>3.5</v>
      </c>
      <c r="G35" s="6"/>
      <c r="H35" s="6"/>
      <c r="I35" s="6"/>
      <c r="J35" s="6"/>
      <c r="K35" s="6">
        <f t="shared" si="2"/>
        <v>12.3</v>
      </c>
      <c r="L35" s="10"/>
      <c r="M35" s="6"/>
      <c r="N35" s="6"/>
      <c r="O35" s="11"/>
    </row>
    <row r="36" spans="1:15" ht="12.75">
      <c r="A36" s="12" t="s">
        <v>21</v>
      </c>
      <c r="B36" s="15" t="s">
        <v>132</v>
      </c>
      <c r="C36" s="8"/>
      <c r="D36" s="8">
        <f t="shared" si="0"/>
      </c>
      <c r="E36" s="8"/>
      <c r="F36" s="6">
        <f t="shared" si="1"/>
      </c>
      <c r="G36" s="6"/>
      <c r="H36" s="6"/>
      <c r="I36" s="6"/>
      <c r="J36" s="6"/>
      <c r="K36" s="6">
        <f t="shared" si="2"/>
        <v>0</v>
      </c>
      <c r="L36" s="10"/>
      <c r="M36" s="6"/>
      <c r="N36" s="6"/>
      <c r="O36" s="10"/>
    </row>
    <row r="37" spans="1:15" ht="12.75">
      <c r="A37" s="12" t="s">
        <v>66</v>
      </c>
      <c r="B37" s="15" t="s">
        <v>133</v>
      </c>
      <c r="C37" s="8">
        <v>20</v>
      </c>
      <c r="D37" s="8">
        <f t="shared" si="0"/>
        <v>7</v>
      </c>
      <c r="E37" s="8"/>
      <c r="F37" s="6">
        <f t="shared" si="1"/>
      </c>
      <c r="G37" s="6"/>
      <c r="H37" s="6"/>
      <c r="I37" s="6"/>
      <c r="J37" s="6"/>
      <c r="K37" s="6">
        <f t="shared" si="2"/>
        <v>7</v>
      </c>
      <c r="L37" s="10"/>
      <c r="M37" s="6"/>
      <c r="N37" s="6"/>
      <c r="O37" s="11"/>
    </row>
    <row r="38" spans="1:15" ht="12.75">
      <c r="A38" s="12" t="s">
        <v>36</v>
      </c>
      <c r="B38" s="15" t="s">
        <v>134</v>
      </c>
      <c r="C38" s="8">
        <v>12</v>
      </c>
      <c r="D38" s="8">
        <f t="shared" si="0"/>
        <v>4.2</v>
      </c>
      <c r="E38" s="8">
        <v>0</v>
      </c>
      <c r="F38" s="6">
        <f t="shared" si="1"/>
        <v>0</v>
      </c>
      <c r="G38" s="6"/>
      <c r="H38" s="6"/>
      <c r="I38" s="6"/>
      <c r="J38" s="6"/>
      <c r="K38" s="6">
        <f t="shared" si="2"/>
        <v>4.2</v>
      </c>
      <c r="L38" s="10"/>
      <c r="M38" s="6"/>
      <c r="N38" s="6"/>
      <c r="O38" s="10"/>
    </row>
    <row r="39" spans="1:15" ht="12.75">
      <c r="A39" s="12" t="s">
        <v>38</v>
      </c>
      <c r="B39" s="15" t="s">
        <v>135</v>
      </c>
      <c r="C39" s="8">
        <v>17</v>
      </c>
      <c r="D39" s="8">
        <f t="shared" si="0"/>
        <v>6</v>
      </c>
      <c r="E39" s="8">
        <v>3</v>
      </c>
      <c r="F39" s="6">
        <f t="shared" si="1"/>
        <v>1.1</v>
      </c>
      <c r="G39" s="6"/>
      <c r="H39" s="6"/>
      <c r="I39" s="6"/>
      <c r="J39" s="6"/>
      <c r="K39" s="6">
        <f t="shared" si="2"/>
        <v>7.1</v>
      </c>
      <c r="L39" s="10"/>
      <c r="M39" s="6"/>
      <c r="N39" s="6"/>
      <c r="O39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9.57421875" style="0" customWidth="1"/>
    <col min="2" max="2" width="30.421875" style="0" customWidth="1"/>
    <col min="3" max="3" width="7.8515625" style="9" customWidth="1"/>
    <col min="4" max="4" width="6.7109375" style="9" customWidth="1"/>
    <col min="5" max="5" width="7.28125" style="9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16" customWidth="1"/>
    <col min="13" max="13" width="9.140625" style="16" customWidth="1"/>
  </cols>
  <sheetData>
    <row r="1" spans="1:15" ht="23.25" customHeight="1">
      <c r="A1" s="2" t="s">
        <v>15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7" t="s">
        <v>7</v>
      </c>
      <c r="H1" s="7" t="s">
        <v>9</v>
      </c>
      <c r="I1" s="7" t="s">
        <v>8</v>
      </c>
      <c r="J1" s="7" t="s">
        <v>6</v>
      </c>
      <c r="K1" s="7" t="s">
        <v>5</v>
      </c>
      <c r="L1" s="7" t="s">
        <v>10</v>
      </c>
      <c r="M1" s="7" t="s">
        <v>11</v>
      </c>
      <c r="N1" s="7" t="s">
        <v>12</v>
      </c>
      <c r="O1" s="7" t="s">
        <v>13</v>
      </c>
    </row>
    <row r="2" spans="1:15" ht="12.75">
      <c r="A2" s="12" t="s">
        <v>185</v>
      </c>
      <c r="B2" s="13" t="s">
        <v>203</v>
      </c>
      <c r="C2" s="8">
        <v>5</v>
      </c>
      <c r="D2" s="18">
        <f>IF(C2&lt;&gt;"",ROUND((C2/100)*35,1),"")</f>
        <v>1.8</v>
      </c>
      <c r="E2" s="8"/>
      <c r="F2" s="17">
        <f>IF(E2&lt;&gt;"",ROUND((E2/100)*35,1),"")</f>
      </c>
      <c r="G2" s="6"/>
      <c r="H2" s="17"/>
      <c r="I2" s="6"/>
      <c r="J2" s="17"/>
      <c r="K2" s="6">
        <f>IF(SUM(D2,F2)&lt;&gt;"",SUM(D2,F2),"")</f>
        <v>1.8</v>
      </c>
      <c r="L2" s="10"/>
      <c r="M2" s="10"/>
      <c r="N2" s="6"/>
      <c r="O2" s="10"/>
    </row>
    <row r="3" spans="1:15" ht="12.75">
      <c r="A3" s="12" t="s">
        <v>186</v>
      </c>
      <c r="B3" s="13" t="s">
        <v>204</v>
      </c>
      <c r="C3" s="8">
        <v>26</v>
      </c>
      <c r="D3" s="8">
        <f aca="true" t="shared" si="0" ref="D3:D48">IF(C3&lt;&gt;"",ROUND((C3/100)*35,1),"")</f>
        <v>9.1</v>
      </c>
      <c r="E3" s="8">
        <v>10</v>
      </c>
      <c r="F3" s="6">
        <f aca="true" t="shared" si="1" ref="F3:F48">IF(E3&lt;&gt;"",ROUND((E3/100)*35,1),"")</f>
        <v>3.5</v>
      </c>
      <c r="G3" s="6"/>
      <c r="H3" s="6"/>
      <c r="I3" s="6"/>
      <c r="J3" s="6"/>
      <c r="K3" s="6">
        <f aca="true" t="shared" si="2" ref="K3:K48">IF(SUM(D3,F3)&lt;&gt;"",SUM(D3,F3),"")</f>
        <v>12.6</v>
      </c>
      <c r="L3" s="10"/>
      <c r="M3" s="10"/>
      <c r="N3" s="6"/>
      <c r="O3" s="10"/>
    </row>
    <row r="4" spans="1:15" ht="12.75">
      <c r="A4" s="12" t="s">
        <v>187</v>
      </c>
      <c r="B4" s="13" t="s">
        <v>205</v>
      </c>
      <c r="C4" s="8"/>
      <c r="D4" s="8">
        <f t="shared" si="0"/>
      </c>
      <c r="E4" s="8">
        <v>10</v>
      </c>
      <c r="F4" s="6">
        <f t="shared" si="1"/>
        <v>3.5</v>
      </c>
      <c r="G4" s="6"/>
      <c r="H4" s="6"/>
      <c r="I4" s="6"/>
      <c r="J4" s="6"/>
      <c r="K4" s="6">
        <f t="shared" si="2"/>
        <v>3.5</v>
      </c>
      <c r="L4" s="10"/>
      <c r="M4" s="10"/>
      <c r="N4" s="6"/>
      <c r="O4" s="11"/>
    </row>
    <row r="5" spans="1:15" ht="12.75">
      <c r="A5" s="12" t="s">
        <v>188</v>
      </c>
      <c r="B5" s="13" t="s">
        <v>206</v>
      </c>
      <c r="C5" s="8">
        <v>10</v>
      </c>
      <c r="D5" s="8">
        <f t="shared" si="0"/>
        <v>3.5</v>
      </c>
      <c r="E5" s="8"/>
      <c r="F5" s="6">
        <f t="shared" si="1"/>
      </c>
      <c r="G5" s="6"/>
      <c r="H5" s="6"/>
      <c r="I5" s="6"/>
      <c r="J5" s="6"/>
      <c r="K5" s="6">
        <f t="shared" si="2"/>
        <v>3.5</v>
      </c>
      <c r="L5" s="10"/>
      <c r="M5" s="10"/>
      <c r="N5" s="6"/>
      <c r="O5" s="10"/>
    </row>
    <row r="6" spans="1:15" ht="12.75">
      <c r="A6" s="12" t="s">
        <v>189</v>
      </c>
      <c r="B6" s="13" t="s">
        <v>207</v>
      </c>
      <c r="C6" s="8"/>
      <c r="D6" s="8">
        <f t="shared" si="0"/>
      </c>
      <c r="E6" s="8"/>
      <c r="F6" s="6">
        <f t="shared" si="1"/>
      </c>
      <c r="G6" s="6"/>
      <c r="H6" s="6"/>
      <c r="I6" s="6"/>
      <c r="J6" s="6"/>
      <c r="K6" s="6">
        <f t="shared" si="2"/>
        <v>0</v>
      </c>
      <c r="L6" s="10"/>
      <c r="M6" s="10"/>
      <c r="N6" s="6"/>
      <c r="O6" s="11"/>
    </row>
    <row r="7" spans="1:15" ht="12.75">
      <c r="A7" s="12" t="s">
        <v>190</v>
      </c>
      <c r="B7" s="13" t="s">
        <v>208</v>
      </c>
      <c r="C7" s="8">
        <v>17</v>
      </c>
      <c r="D7" s="8">
        <f t="shared" si="0"/>
        <v>6</v>
      </c>
      <c r="E7" s="8">
        <v>10</v>
      </c>
      <c r="F7" s="6">
        <f t="shared" si="1"/>
        <v>3.5</v>
      </c>
      <c r="G7" s="6"/>
      <c r="H7" s="6"/>
      <c r="I7" s="6"/>
      <c r="J7" s="6"/>
      <c r="K7" s="6">
        <f t="shared" si="2"/>
        <v>9.5</v>
      </c>
      <c r="L7" s="10"/>
      <c r="M7" s="10"/>
      <c r="N7" s="6"/>
      <c r="O7" s="10"/>
    </row>
    <row r="8" spans="1:15" ht="12.75">
      <c r="A8" s="12" t="s">
        <v>68</v>
      </c>
      <c r="B8" s="13" t="s">
        <v>209</v>
      </c>
      <c r="C8" s="8">
        <v>80</v>
      </c>
      <c r="D8" s="8">
        <f t="shared" si="0"/>
        <v>28</v>
      </c>
      <c r="E8" s="8">
        <v>74</v>
      </c>
      <c r="F8" s="6">
        <f t="shared" si="1"/>
        <v>25.9</v>
      </c>
      <c r="G8" s="6"/>
      <c r="H8" s="6"/>
      <c r="I8" s="6"/>
      <c r="J8" s="6"/>
      <c r="K8" s="6">
        <f t="shared" si="2"/>
        <v>53.9</v>
      </c>
      <c r="L8" s="10"/>
      <c r="M8" s="10"/>
      <c r="N8" s="6"/>
      <c r="O8" s="11"/>
    </row>
    <row r="9" spans="1:15" ht="12.75">
      <c r="A9" s="12" t="s">
        <v>191</v>
      </c>
      <c r="B9" s="13" t="s">
        <v>210</v>
      </c>
      <c r="C9" s="8">
        <v>23</v>
      </c>
      <c r="D9" s="8">
        <f t="shared" si="0"/>
        <v>8.1</v>
      </c>
      <c r="E9" s="8">
        <v>11</v>
      </c>
      <c r="F9" s="6">
        <f t="shared" si="1"/>
        <v>3.9</v>
      </c>
      <c r="G9" s="6"/>
      <c r="H9" s="6"/>
      <c r="I9" s="6"/>
      <c r="J9" s="6"/>
      <c r="K9" s="6">
        <f t="shared" si="2"/>
        <v>12</v>
      </c>
      <c r="L9" s="10"/>
      <c r="M9" s="10"/>
      <c r="N9" s="6"/>
      <c r="O9" s="11"/>
    </row>
    <row r="10" spans="1:15" ht="12.75">
      <c r="A10" s="12" t="s">
        <v>192</v>
      </c>
      <c r="B10" s="13" t="s">
        <v>211</v>
      </c>
      <c r="C10" s="8">
        <v>23</v>
      </c>
      <c r="D10" s="8">
        <f t="shared" si="0"/>
        <v>8.1</v>
      </c>
      <c r="E10" s="8">
        <v>51</v>
      </c>
      <c r="F10" s="6">
        <f t="shared" si="1"/>
        <v>17.9</v>
      </c>
      <c r="G10" s="6"/>
      <c r="H10" s="6"/>
      <c r="I10" s="6"/>
      <c r="J10" s="6"/>
      <c r="K10" s="6">
        <f t="shared" si="2"/>
        <v>26</v>
      </c>
      <c r="L10" s="10"/>
      <c r="M10" s="10"/>
      <c r="N10" s="6"/>
      <c r="O10" s="10"/>
    </row>
    <row r="11" spans="1:15" ht="12.75">
      <c r="A11" s="12" t="s">
        <v>70</v>
      </c>
      <c r="B11" s="14" t="s">
        <v>212</v>
      </c>
      <c r="C11" s="8">
        <v>40</v>
      </c>
      <c r="D11" s="8">
        <f t="shared" si="0"/>
        <v>14</v>
      </c>
      <c r="E11" s="8">
        <v>26</v>
      </c>
      <c r="F11" s="6">
        <f t="shared" si="1"/>
        <v>9.1</v>
      </c>
      <c r="G11" s="6"/>
      <c r="H11" s="6"/>
      <c r="I11" s="6"/>
      <c r="J11" s="6"/>
      <c r="K11" s="6">
        <f t="shared" si="2"/>
        <v>23.1</v>
      </c>
      <c r="L11" s="10"/>
      <c r="M11" s="10"/>
      <c r="N11" s="6"/>
      <c r="O11" s="10"/>
    </row>
    <row r="12" spans="1:15" ht="12.75">
      <c r="A12" s="12" t="s">
        <v>193</v>
      </c>
      <c r="B12" s="13" t="s">
        <v>213</v>
      </c>
      <c r="C12" s="8"/>
      <c r="D12" s="8">
        <f t="shared" si="0"/>
      </c>
      <c r="E12" s="8"/>
      <c r="F12" s="6">
        <f t="shared" si="1"/>
      </c>
      <c r="G12" s="6"/>
      <c r="H12" s="6"/>
      <c r="I12" s="6"/>
      <c r="J12" s="6"/>
      <c r="K12" s="6">
        <f t="shared" si="2"/>
        <v>0</v>
      </c>
      <c r="L12" s="10"/>
      <c r="M12" s="10"/>
      <c r="N12" s="6"/>
      <c r="O12" s="10"/>
    </row>
    <row r="13" spans="1:15" ht="12.75">
      <c r="A13" s="12" t="s">
        <v>194</v>
      </c>
      <c r="B13" s="15" t="s">
        <v>214</v>
      </c>
      <c r="C13" s="8">
        <v>66</v>
      </c>
      <c r="D13" s="8">
        <f t="shared" si="0"/>
        <v>23.1</v>
      </c>
      <c r="E13" s="8">
        <v>71</v>
      </c>
      <c r="F13" s="6">
        <f t="shared" si="1"/>
        <v>24.9</v>
      </c>
      <c r="G13" s="6"/>
      <c r="H13" s="6"/>
      <c r="I13" s="6"/>
      <c r="J13" s="6"/>
      <c r="K13" s="6">
        <f t="shared" si="2"/>
        <v>48</v>
      </c>
      <c r="L13" s="10"/>
      <c r="M13" s="10"/>
      <c r="N13" s="6"/>
      <c r="O13" s="10"/>
    </row>
    <row r="14" spans="1:15" ht="12.75">
      <c r="A14" s="12" t="s">
        <v>72</v>
      </c>
      <c r="B14" s="13" t="s">
        <v>215</v>
      </c>
      <c r="C14" s="8">
        <v>73</v>
      </c>
      <c r="D14" s="8">
        <f t="shared" si="0"/>
        <v>25.6</v>
      </c>
      <c r="E14" s="8"/>
      <c r="F14" s="6">
        <f t="shared" si="1"/>
      </c>
      <c r="G14" s="6"/>
      <c r="H14" s="6"/>
      <c r="I14" s="6"/>
      <c r="J14" s="6"/>
      <c r="K14" s="6">
        <f t="shared" si="2"/>
        <v>25.6</v>
      </c>
      <c r="L14" s="10"/>
      <c r="M14" s="10"/>
      <c r="N14" s="6"/>
      <c r="O14" s="10"/>
    </row>
    <row r="15" spans="1:15" ht="12.75">
      <c r="A15" s="12" t="s">
        <v>73</v>
      </c>
      <c r="B15" s="14" t="s">
        <v>216</v>
      </c>
      <c r="C15" s="8">
        <v>36</v>
      </c>
      <c r="D15" s="8">
        <f t="shared" si="0"/>
        <v>12.6</v>
      </c>
      <c r="E15" s="8">
        <v>88</v>
      </c>
      <c r="F15" s="6">
        <f t="shared" si="1"/>
        <v>30.8</v>
      </c>
      <c r="G15" s="6"/>
      <c r="H15" s="6"/>
      <c r="I15" s="6"/>
      <c r="J15" s="6"/>
      <c r="K15" s="6">
        <f t="shared" si="2"/>
        <v>43.4</v>
      </c>
      <c r="L15" s="10"/>
      <c r="M15" s="10"/>
      <c r="N15" s="6"/>
      <c r="O15" s="10"/>
    </row>
    <row r="16" spans="1:15" ht="12.75">
      <c r="A16" s="12" t="s">
        <v>74</v>
      </c>
      <c r="B16" s="13" t="s">
        <v>217</v>
      </c>
      <c r="C16" s="8">
        <v>9</v>
      </c>
      <c r="D16" s="8">
        <f t="shared" si="0"/>
        <v>3.2</v>
      </c>
      <c r="E16" s="8">
        <v>0</v>
      </c>
      <c r="F16" s="6">
        <f t="shared" si="1"/>
        <v>0</v>
      </c>
      <c r="G16" s="6"/>
      <c r="H16" s="6"/>
      <c r="I16" s="6"/>
      <c r="J16" s="6"/>
      <c r="K16" s="6">
        <f t="shared" si="2"/>
        <v>3.2</v>
      </c>
      <c r="L16" s="10"/>
      <c r="M16" s="10"/>
      <c r="N16" s="6"/>
      <c r="O16" s="10"/>
    </row>
    <row r="17" spans="1:15" ht="12.75">
      <c r="A17" s="12" t="s">
        <v>75</v>
      </c>
      <c r="B17" s="15" t="s">
        <v>218</v>
      </c>
      <c r="C17" s="8">
        <v>50</v>
      </c>
      <c r="D17" s="8">
        <f t="shared" si="0"/>
        <v>17.5</v>
      </c>
      <c r="E17" s="8">
        <v>33</v>
      </c>
      <c r="F17" s="6">
        <f t="shared" si="1"/>
        <v>11.6</v>
      </c>
      <c r="G17" s="6"/>
      <c r="H17" s="6"/>
      <c r="I17" s="6"/>
      <c r="J17" s="6"/>
      <c r="K17" s="6">
        <f t="shared" si="2"/>
        <v>29.1</v>
      </c>
      <c r="L17" s="10"/>
      <c r="M17" s="10"/>
      <c r="N17" s="6"/>
      <c r="O17" s="10"/>
    </row>
    <row r="18" spans="1:15" ht="12.75">
      <c r="A18" s="12" t="s">
        <v>76</v>
      </c>
      <c r="B18" s="15" t="s">
        <v>219</v>
      </c>
      <c r="C18" s="8">
        <v>11</v>
      </c>
      <c r="D18" s="8">
        <f t="shared" si="0"/>
        <v>3.9</v>
      </c>
      <c r="E18" s="8">
        <v>20</v>
      </c>
      <c r="F18" s="6">
        <f t="shared" si="1"/>
        <v>7</v>
      </c>
      <c r="G18" s="6"/>
      <c r="H18" s="6"/>
      <c r="I18" s="6"/>
      <c r="J18" s="6"/>
      <c r="K18" s="6">
        <f t="shared" si="2"/>
        <v>10.9</v>
      </c>
      <c r="L18" s="10"/>
      <c r="M18" s="10"/>
      <c r="N18" s="6"/>
      <c r="O18" s="10"/>
    </row>
    <row r="19" spans="1:15" ht="12.75">
      <c r="A19" s="12" t="s">
        <v>195</v>
      </c>
      <c r="B19" s="15" t="s">
        <v>220</v>
      </c>
      <c r="C19" s="8">
        <v>32</v>
      </c>
      <c r="D19" s="8">
        <f t="shared" si="0"/>
        <v>11.2</v>
      </c>
      <c r="E19" s="8">
        <v>12</v>
      </c>
      <c r="F19" s="6">
        <f t="shared" si="1"/>
        <v>4.2</v>
      </c>
      <c r="G19" s="6"/>
      <c r="H19" s="6"/>
      <c r="I19" s="6"/>
      <c r="J19" s="6"/>
      <c r="K19" s="6">
        <f t="shared" si="2"/>
        <v>15.399999999999999</v>
      </c>
      <c r="L19" s="10"/>
      <c r="M19" s="10"/>
      <c r="N19" s="6"/>
      <c r="O19" s="10"/>
    </row>
    <row r="20" spans="1:15" ht="12.75">
      <c r="A20" s="12" t="s">
        <v>77</v>
      </c>
      <c r="B20" s="15" t="s">
        <v>221</v>
      </c>
      <c r="C20" s="8">
        <v>35</v>
      </c>
      <c r="D20" s="8">
        <f t="shared" si="0"/>
        <v>12.3</v>
      </c>
      <c r="E20" s="8">
        <v>10</v>
      </c>
      <c r="F20" s="6">
        <f t="shared" si="1"/>
        <v>3.5</v>
      </c>
      <c r="G20" s="6"/>
      <c r="H20" s="6"/>
      <c r="I20" s="6"/>
      <c r="J20" s="6"/>
      <c r="K20" s="6">
        <f t="shared" si="2"/>
        <v>15.8</v>
      </c>
      <c r="L20" s="10"/>
      <c r="M20" s="10"/>
      <c r="N20" s="6"/>
      <c r="O20" s="10"/>
    </row>
    <row r="21" spans="1:15" ht="12.75">
      <c r="A21" s="12" t="s">
        <v>196</v>
      </c>
      <c r="B21" s="15" t="s">
        <v>222</v>
      </c>
      <c r="C21" s="8">
        <v>75</v>
      </c>
      <c r="D21" s="8">
        <f t="shared" si="0"/>
        <v>26.3</v>
      </c>
      <c r="E21" s="8">
        <v>30</v>
      </c>
      <c r="F21" s="6">
        <f t="shared" si="1"/>
        <v>10.5</v>
      </c>
      <c r="G21" s="6"/>
      <c r="H21" s="6"/>
      <c r="I21" s="6"/>
      <c r="J21" s="6"/>
      <c r="K21" s="6">
        <f t="shared" si="2"/>
        <v>36.8</v>
      </c>
      <c r="L21" s="10"/>
      <c r="M21" s="10"/>
      <c r="N21" s="6"/>
      <c r="O21" s="10"/>
    </row>
    <row r="22" spans="1:15" ht="12.75">
      <c r="A22" s="12" t="s">
        <v>78</v>
      </c>
      <c r="B22" s="15" t="s">
        <v>223</v>
      </c>
      <c r="C22" s="8">
        <v>45</v>
      </c>
      <c r="D22" s="8">
        <f t="shared" si="0"/>
        <v>15.8</v>
      </c>
      <c r="E22" s="8">
        <v>76</v>
      </c>
      <c r="F22" s="6">
        <f t="shared" si="1"/>
        <v>26.6</v>
      </c>
      <c r="G22" s="6"/>
      <c r="H22" s="6"/>
      <c r="I22" s="6"/>
      <c r="J22" s="6"/>
      <c r="K22" s="6">
        <f t="shared" si="2"/>
        <v>42.400000000000006</v>
      </c>
      <c r="L22" s="10"/>
      <c r="M22" s="10"/>
      <c r="N22" s="6"/>
      <c r="O22" s="10"/>
    </row>
    <row r="23" spans="1:15" ht="12.75">
      <c r="A23" s="12" t="s">
        <v>79</v>
      </c>
      <c r="B23" s="15" t="s">
        <v>224</v>
      </c>
      <c r="C23" s="8">
        <v>68</v>
      </c>
      <c r="D23" s="8">
        <f t="shared" si="0"/>
        <v>23.8</v>
      </c>
      <c r="E23" s="8">
        <v>85</v>
      </c>
      <c r="F23" s="6">
        <f t="shared" si="1"/>
        <v>29.8</v>
      </c>
      <c r="G23" s="6"/>
      <c r="H23" s="6"/>
      <c r="I23" s="6"/>
      <c r="J23" s="6"/>
      <c r="K23" s="6">
        <f t="shared" si="2"/>
        <v>53.6</v>
      </c>
      <c r="L23" s="10"/>
      <c r="M23" s="10"/>
      <c r="N23" s="6"/>
      <c r="O23" s="10"/>
    </row>
    <row r="24" spans="1:15" ht="12.75">
      <c r="A24" s="12" t="s">
        <v>80</v>
      </c>
      <c r="B24" s="15" t="s">
        <v>225</v>
      </c>
      <c r="C24" s="8">
        <v>31</v>
      </c>
      <c r="D24" s="8">
        <f t="shared" si="0"/>
        <v>10.9</v>
      </c>
      <c r="E24" s="8">
        <v>14</v>
      </c>
      <c r="F24" s="6">
        <f t="shared" si="1"/>
        <v>4.9</v>
      </c>
      <c r="G24" s="6"/>
      <c r="H24" s="6"/>
      <c r="I24" s="6"/>
      <c r="J24" s="6"/>
      <c r="K24" s="6">
        <f t="shared" si="2"/>
        <v>15.8</v>
      </c>
      <c r="L24" s="10"/>
      <c r="M24" s="10"/>
      <c r="N24" s="6"/>
      <c r="O24" s="10"/>
    </row>
    <row r="25" spans="1:15" ht="12.75">
      <c r="A25" s="12" t="s">
        <v>81</v>
      </c>
      <c r="B25" s="15" t="s">
        <v>226</v>
      </c>
      <c r="C25" s="8"/>
      <c r="D25" s="8">
        <f t="shared" si="0"/>
      </c>
      <c r="E25" s="8"/>
      <c r="F25" s="6">
        <f t="shared" si="1"/>
      </c>
      <c r="G25" s="6"/>
      <c r="H25" s="6"/>
      <c r="I25" s="6"/>
      <c r="J25" s="6"/>
      <c r="K25" s="6">
        <f t="shared" si="2"/>
        <v>0</v>
      </c>
      <c r="L25" s="10"/>
      <c r="M25" s="10"/>
      <c r="N25" s="6"/>
      <c r="O25" s="10"/>
    </row>
    <row r="26" spans="1:15" ht="12.75">
      <c r="A26" s="12" t="s">
        <v>82</v>
      </c>
      <c r="B26" s="15" t="s">
        <v>227</v>
      </c>
      <c r="C26" s="8">
        <v>15</v>
      </c>
      <c r="D26" s="8">
        <f t="shared" si="0"/>
        <v>5.3</v>
      </c>
      <c r="E26" s="8">
        <v>29</v>
      </c>
      <c r="F26" s="6">
        <f t="shared" si="1"/>
        <v>10.2</v>
      </c>
      <c r="G26" s="6"/>
      <c r="H26" s="6"/>
      <c r="I26" s="6"/>
      <c r="J26" s="6"/>
      <c r="K26" s="6">
        <f t="shared" si="2"/>
        <v>15.5</v>
      </c>
      <c r="L26" s="10"/>
      <c r="M26" s="10"/>
      <c r="N26" s="6"/>
      <c r="O26" s="10"/>
    </row>
    <row r="27" spans="1:15" ht="12.75">
      <c r="A27" s="12" t="s">
        <v>197</v>
      </c>
      <c r="B27" s="15" t="s">
        <v>228</v>
      </c>
      <c r="C27" s="8"/>
      <c r="D27" s="8">
        <f t="shared" si="0"/>
      </c>
      <c r="E27" s="8"/>
      <c r="F27" s="6">
        <f t="shared" si="1"/>
      </c>
      <c r="G27" s="6"/>
      <c r="H27" s="6"/>
      <c r="I27" s="6"/>
      <c r="J27" s="6"/>
      <c r="K27" s="6">
        <f t="shared" si="2"/>
        <v>0</v>
      </c>
      <c r="L27" s="10"/>
      <c r="M27" s="10"/>
      <c r="N27" s="6"/>
      <c r="O27" s="10"/>
    </row>
    <row r="28" spans="1:15" ht="12.75">
      <c r="A28" s="12" t="s">
        <v>198</v>
      </c>
      <c r="B28" s="15" t="s">
        <v>229</v>
      </c>
      <c r="C28" s="8">
        <v>27</v>
      </c>
      <c r="D28" s="8">
        <f t="shared" si="0"/>
        <v>9.5</v>
      </c>
      <c r="E28" s="8">
        <v>63</v>
      </c>
      <c r="F28" s="6">
        <f t="shared" si="1"/>
        <v>22.1</v>
      </c>
      <c r="G28" s="6"/>
      <c r="H28" s="6"/>
      <c r="I28" s="6"/>
      <c r="J28" s="6"/>
      <c r="K28" s="6">
        <f t="shared" si="2"/>
        <v>31.6</v>
      </c>
      <c r="L28" s="10"/>
      <c r="M28" s="10"/>
      <c r="N28" s="6"/>
      <c r="O28" s="10"/>
    </row>
    <row r="29" spans="1:15" ht="12.75">
      <c r="A29" s="12" t="s">
        <v>199</v>
      </c>
      <c r="B29" s="15" t="s">
        <v>230</v>
      </c>
      <c r="C29" s="8"/>
      <c r="D29" s="8">
        <f t="shared" si="0"/>
      </c>
      <c r="E29" s="8">
        <v>6</v>
      </c>
      <c r="F29" s="6">
        <f t="shared" si="1"/>
        <v>2.1</v>
      </c>
      <c r="G29" s="6"/>
      <c r="H29" s="6"/>
      <c r="I29" s="6"/>
      <c r="J29" s="6"/>
      <c r="K29" s="6">
        <f t="shared" si="2"/>
        <v>2.1</v>
      </c>
      <c r="L29" s="10"/>
      <c r="M29" s="10"/>
      <c r="N29" s="6"/>
      <c r="O29" s="10"/>
    </row>
    <row r="30" spans="1:15" ht="12.75">
      <c r="A30" s="12" t="s">
        <v>43</v>
      </c>
      <c r="B30" s="15" t="s">
        <v>231</v>
      </c>
      <c r="C30" s="8">
        <v>15</v>
      </c>
      <c r="D30" s="8">
        <f t="shared" si="0"/>
        <v>5.3</v>
      </c>
      <c r="E30" s="8"/>
      <c r="F30" s="6">
        <f t="shared" si="1"/>
      </c>
      <c r="G30" s="6"/>
      <c r="H30" s="6"/>
      <c r="I30" s="6"/>
      <c r="J30" s="6"/>
      <c r="K30" s="6">
        <f t="shared" si="2"/>
        <v>5.3</v>
      </c>
      <c r="L30" s="10"/>
      <c r="M30" s="10"/>
      <c r="N30" s="6"/>
      <c r="O30" s="10"/>
    </row>
    <row r="31" spans="1:15" ht="12.75">
      <c r="A31" s="12" t="s">
        <v>44</v>
      </c>
      <c r="B31" s="15" t="s">
        <v>232</v>
      </c>
      <c r="C31" s="8">
        <v>22</v>
      </c>
      <c r="D31" s="8">
        <f t="shared" si="0"/>
        <v>7.7</v>
      </c>
      <c r="E31" s="8">
        <v>27</v>
      </c>
      <c r="F31" s="6">
        <f t="shared" si="1"/>
        <v>9.5</v>
      </c>
      <c r="G31" s="6"/>
      <c r="H31" s="6"/>
      <c r="I31" s="6"/>
      <c r="J31" s="6"/>
      <c r="K31" s="6">
        <f t="shared" si="2"/>
        <v>17.2</v>
      </c>
      <c r="L31" s="10"/>
      <c r="M31" s="10"/>
      <c r="N31" s="6"/>
      <c r="O31" s="10"/>
    </row>
    <row r="32" spans="1:15" ht="12.75">
      <c r="A32" s="12" t="s">
        <v>200</v>
      </c>
      <c r="B32" s="15" t="s">
        <v>233</v>
      </c>
      <c r="C32" s="8">
        <v>10</v>
      </c>
      <c r="D32" s="8">
        <f t="shared" si="0"/>
        <v>3.5</v>
      </c>
      <c r="E32" s="8"/>
      <c r="F32" s="6">
        <f t="shared" si="1"/>
      </c>
      <c r="G32" s="6"/>
      <c r="H32" s="6"/>
      <c r="I32" s="6"/>
      <c r="J32" s="6"/>
      <c r="K32" s="6">
        <f t="shared" si="2"/>
        <v>3.5</v>
      </c>
      <c r="L32" s="10"/>
      <c r="M32" s="10"/>
      <c r="N32" s="6"/>
      <c r="O32" s="10"/>
    </row>
    <row r="33" spans="1:15" ht="12.75">
      <c r="A33" s="12" t="s">
        <v>47</v>
      </c>
      <c r="B33" s="15" t="s">
        <v>234</v>
      </c>
      <c r="C33" s="8"/>
      <c r="D33" s="8">
        <f t="shared" si="0"/>
      </c>
      <c r="E33" s="8"/>
      <c r="F33" s="6">
        <f t="shared" si="1"/>
      </c>
      <c r="G33" s="6"/>
      <c r="H33" s="6"/>
      <c r="I33" s="6"/>
      <c r="J33" s="6"/>
      <c r="K33" s="6">
        <f t="shared" si="2"/>
        <v>0</v>
      </c>
      <c r="L33" s="10"/>
      <c r="M33" s="10"/>
      <c r="N33" s="6"/>
      <c r="O33" s="10"/>
    </row>
    <row r="34" spans="1:15" ht="12.75">
      <c r="A34" s="12" t="s">
        <v>201</v>
      </c>
      <c r="B34" s="15" t="s">
        <v>235</v>
      </c>
      <c r="C34" s="8"/>
      <c r="D34" s="8">
        <f t="shared" si="0"/>
      </c>
      <c r="E34" s="8"/>
      <c r="F34" s="6">
        <f t="shared" si="1"/>
      </c>
      <c r="G34" s="6"/>
      <c r="H34" s="6"/>
      <c r="I34" s="6"/>
      <c r="J34" s="6"/>
      <c r="K34" s="6">
        <f t="shared" si="2"/>
        <v>0</v>
      </c>
      <c r="L34" s="10"/>
      <c r="M34" s="10"/>
      <c r="N34" s="6"/>
      <c r="O34" s="10"/>
    </row>
    <row r="35" spans="1:15" ht="12.75">
      <c r="A35" s="12" t="s">
        <v>48</v>
      </c>
      <c r="B35" s="15" t="s">
        <v>236</v>
      </c>
      <c r="C35" s="8">
        <v>10</v>
      </c>
      <c r="D35" s="8">
        <f t="shared" si="0"/>
        <v>3.5</v>
      </c>
      <c r="E35" s="8">
        <v>6</v>
      </c>
      <c r="F35" s="6">
        <f t="shared" si="1"/>
        <v>2.1</v>
      </c>
      <c r="G35" s="6"/>
      <c r="H35" s="6"/>
      <c r="I35" s="6"/>
      <c r="J35" s="6"/>
      <c r="K35" s="6">
        <f t="shared" si="2"/>
        <v>5.6</v>
      </c>
      <c r="L35" s="10"/>
      <c r="M35" s="10"/>
      <c r="N35" s="6"/>
      <c r="O35" s="10"/>
    </row>
    <row r="36" spans="1:15" ht="12.75">
      <c r="A36" s="12" t="s">
        <v>97</v>
      </c>
      <c r="B36" s="15" t="s">
        <v>237</v>
      </c>
      <c r="C36" s="8">
        <v>0</v>
      </c>
      <c r="D36" s="8">
        <f t="shared" si="0"/>
        <v>0</v>
      </c>
      <c r="E36" s="8"/>
      <c r="F36" s="6">
        <f t="shared" si="1"/>
      </c>
      <c r="G36" s="6"/>
      <c r="H36" s="6"/>
      <c r="I36" s="6"/>
      <c r="J36" s="6"/>
      <c r="K36" s="6">
        <f t="shared" si="2"/>
        <v>0</v>
      </c>
      <c r="L36" s="10"/>
      <c r="M36" s="10"/>
      <c r="N36" s="6"/>
      <c r="O36" s="10"/>
    </row>
    <row r="37" spans="1:15" ht="12.75">
      <c r="A37" s="12" t="s">
        <v>49</v>
      </c>
      <c r="B37" s="15" t="s">
        <v>238</v>
      </c>
      <c r="C37" s="8">
        <v>40</v>
      </c>
      <c r="D37" s="8">
        <f t="shared" si="0"/>
        <v>14</v>
      </c>
      <c r="E37" s="8">
        <v>14</v>
      </c>
      <c r="F37" s="6">
        <f t="shared" si="1"/>
        <v>4.9</v>
      </c>
      <c r="G37" s="6"/>
      <c r="H37" s="6"/>
      <c r="I37" s="6"/>
      <c r="J37" s="6"/>
      <c r="K37" s="6">
        <f t="shared" si="2"/>
        <v>18.9</v>
      </c>
      <c r="L37" s="10"/>
      <c r="M37" s="10"/>
      <c r="N37" s="6"/>
      <c r="O37" s="10"/>
    </row>
    <row r="38" spans="1:15" ht="12.75">
      <c r="A38" s="12" t="s">
        <v>50</v>
      </c>
      <c r="B38" s="15" t="s">
        <v>239</v>
      </c>
      <c r="C38" s="8">
        <v>14</v>
      </c>
      <c r="D38" s="8">
        <f t="shared" si="0"/>
        <v>4.9</v>
      </c>
      <c r="E38" s="8">
        <v>13</v>
      </c>
      <c r="F38" s="6">
        <f t="shared" si="1"/>
        <v>4.6</v>
      </c>
      <c r="G38" s="6"/>
      <c r="H38" s="6"/>
      <c r="I38" s="6"/>
      <c r="J38" s="6"/>
      <c r="K38" s="6">
        <f t="shared" si="2"/>
        <v>9.5</v>
      </c>
      <c r="L38" s="10"/>
      <c r="M38" s="10"/>
      <c r="N38" s="6"/>
      <c r="O38" s="10"/>
    </row>
    <row r="39" spans="1:15" ht="12.75">
      <c r="A39" s="12" t="s">
        <v>139</v>
      </c>
      <c r="B39" s="15" t="s">
        <v>240</v>
      </c>
      <c r="C39" s="8"/>
      <c r="D39" s="8">
        <f t="shared" si="0"/>
      </c>
      <c r="E39" s="8"/>
      <c r="F39" s="6">
        <f t="shared" si="1"/>
      </c>
      <c r="G39" s="6"/>
      <c r="H39" s="6"/>
      <c r="I39" s="6"/>
      <c r="J39" s="6"/>
      <c r="K39" s="6">
        <f t="shared" si="2"/>
        <v>0</v>
      </c>
      <c r="L39" s="10"/>
      <c r="M39" s="10"/>
      <c r="N39" s="6"/>
      <c r="O39" s="10"/>
    </row>
    <row r="40" spans="1:15" ht="12.75">
      <c r="A40" s="12" t="s">
        <v>54</v>
      </c>
      <c r="B40" s="15" t="s">
        <v>241</v>
      </c>
      <c r="C40" s="8"/>
      <c r="D40" s="8">
        <f t="shared" si="0"/>
      </c>
      <c r="E40" s="8"/>
      <c r="F40" s="6">
        <f t="shared" si="1"/>
      </c>
      <c r="G40" s="6"/>
      <c r="H40" s="6"/>
      <c r="I40" s="6"/>
      <c r="J40" s="6"/>
      <c r="K40" s="6">
        <f t="shared" si="2"/>
        <v>0</v>
      </c>
      <c r="L40" s="10"/>
      <c r="M40" s="10"/>
      <c r="N40" s="6"/>
      <c r="O40" s="10"/>
    </row>
    <row r="41" spans="1:15" ht="12.75">
      <c r="A41" s="12" t="s">
        <v>23</v>
      </c>
      <c r="B41" s="15" t="s">
        <v>242</v>
      </c>
      <c r="C41" s="8"/>
      <c r="D41" s="8">
        <f t="shared" si="0"/>
      </c>
      <c r="E41" s="8"/>
      <c r="F41" s="6">
        <f t="shared" si="1"/>
      </c>
      <c r="G41" s="6"/>
      <c r="H41" s="6"/>
      <c r="I41" s="6"/>
      <c r="J41" s="6"/>
      <c r="K41" s="6">
        <f t="shared" si="2"/>
        <v>0</v>
      </c>
      <c r="L41" s="10"/>
      <c r="M41" s="10"/>
      <c r="N41" s="6"/>
      <c r="O41" s="10"/>
    </row>
    <row r="42" spans="1:15" ht="12.75">
      <c r="A42" s="12" t="s">
        <v>28</v>
      </c>
      <c r="B42" s="15" t="s">
        <v>243</v>
      </c>
      <c r="C42" s="8"/>
      <c r="D42" s="8">
        <f t="shared" si="0"/>
      </c>
      <c r="E42" s="8"/>
      <c r="F42" s="6">
        <f t="shared" si="1"/>
      </c>
      <c r="G42" s="6"/>
      <c r="H42" s="6"/>
      <c r="I42" s="6"/>
      <c r="J42" s="6"/>
      <c r="K42" s="6">
        <f t="shared" si="2"/>
        <v>0</v>
      </c>
      <c r="L42" s="10"/>
      <c r="M42" s="10"/>
      <c r="N42" s="6"/>
      <c r="O42" s="10"/>
    </row>
    <row r="43" spans="1:15" ht="12.75">
      <c r="A43" s="12" t="s">
        <v>29</v>
      </c>
      <c r="B43" s="15" t="s">
        <v>244</v>
      </c>
      <c r="C43" s="8"/>
      <c r="D43" s="8">
        <f t="shared" si="0"/>
      </c>
      <c r="E43" s="8"/>
      <c r="F43" s="6">
        <f t="shared" si="1"/>
      </c>
      <c r="G43" s="6"/>
      <c r="H43" s="6"/>
      <c r="I43" s="6"/>
      <c r="J43" s="6"/>
      <c r="K43" s="6">
        <f t="shared" si="2"/>
        <v>0</v>
      </c>
      <c r="L43" s="10"/>
      <c r="M43" s="10"/>
      <c r="N43" s="6"/>
      <c r="O43" s="10"/>
    </row>
    <row r="44" spans="1:15" ht="12.75">
      <c r="A44" s="12" t="s">
        <v>30</v>
      </c>
      <c r="B44" s="15" t="s">
        <v>245</v>
      </c>
      <c r="C44" s="8"/>
      <c r="D44" s="8">
        <f t="shared" si="0"/>
      </c>
      <c r="E44" s="8"/>
      <c r="F44" s="6">
        <f t="shared" si="1"/>
      </c>
      <c r="G44" s="6"/>
      <c r="H44" s="6"/>
      <c r="I44" s="6"/>
      <c r="J44" s="6"/>
      <c r="K44" s="6">
        <f t="shared" si="2"/>
        <v>0</v>
      </c>
      <c r="L44" s="10"/>
      <c r="M44" s="10"/>
      <c r="N44" s="6"/>
      <c r="O44" s="10"/>
    </row>
    <row r="45" spans="1:15" ht="12.75">
      <c r="A45" s="12" t="s">
        <v>31</v>
      </c>
      <c r="B45" s="15" t="s">
        <v>246</v>
      </c>
      <c r="C45" s="8">
        <v>30</v>
      </c>
      <c r="D45" s="8">
        <f t="shared" si="0"/>
        <v>10.5</v>
      </c>
      <c r="E45" s="8"/>
      <c r="F45" s="6">
        <f t="shared" si="1"/>
      </c>
      <c r="G45" s="6"/>
      <c r="H45" s="6"/>
      <c r="I45" s="6"/>
      <c r="J45" s="6"/>
      <c r="K45" s="6">
        <f t="shared" si="2"/>
        <v>10.5</v>
      </c>
      <c r="L45" s="10"/>
      <c r="M45" s="10"/>
      <c r="N45" s="6"/>
      <c r="O45" s="10"/>
    </row>
    <row r="46" spans="1:15" ht="12.75">
      <c r="A46" s="12" t="s">
        <v>40</v>
      </c>
      <c r="B46" s="15" t="s">
        <v>247</v>
      </c>
      <c r="C46" s="8"/>
      <c r="D46" s="8">
        <f t="shared" si="0"/>
      </c>
      <c r="E46" s="8"/>
      <c r="F46" s="6">
        <f t="shared" si="1"/>
      </c>
      <c r="G46" s="6"/>
      <c r="H46" s="6"/>
      <c r="I46" s="6"/>
      <c r="J46" s="6"/>
      <c r="K46" s="6">
        <f t="shared" si="2"/>
        <v>0</v>
      </c>
      <c r="L46" s="10"/>
      <c r="M46" s="10"/>
      <c r="N46" s="6"/>
      <c r="O46" s="10"/>
    </row>
    <row r="47" spans="1:15" ht="12.75">
      <c r="A47" s="12" t="s">
        <v>202</v>
      </c>
      <c r="B47" s="15" t="s">
        <v>248</v>
      </c>
      <c r="C47" s="8"/>
      <c r="D47" s="8">
        <f t="shared" si="0"/>
      </c>
      <c r="E47" s="8"/>
      <c r="F47" s="6">
        <f t="shared" si="1"/>
      </c>
      <c r="G47" s="6"/>
      <c r="H47" s="6"/>
      <c r="I47" s="6"/>
      <c r="J47" s="6"/>
      <c r="K47" s="6">
        <f t="shared" si="2"/>
        <v>0</v>
      </c>
      <c r="L47" s="10"/>
      <c r="M47" s="10"/>
      <c r="N47" s="6"/>
      <c r="O47" s="10"/>
    </row>
    <row r="48" spans="1:15" ht="12.75">
      <c r="A48" s="12" t="s">
        <v>32</v>
      </c>
      <c r="B48" s="15" t="s">
        <v>249</v>
      </c>
      <c r="C48" s="8"/>
      <c r="D48" s="8">
        <f t="shared" si="0"/>
      </c>
      <c r="E48" s="8"/>
      <c r="F48" s="6">
        <f t="shared" si="1"/>
      </c>
      <c r="G48" s="6"/>
      <c r="H48" s="6"/>
      <c r="I48" s="6"/>
      <c r="J48" s="6"/>
      <c r="K48" s="6">
        <f t="shared" si="2"/>
        <v>0</v>
      </c>
      <c r="L48" s="10"/>
      <c r="M48" s="10"/>
      <c r="N48" s="6"/>
      <c r="O48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dcterms:created xsi:type="dcterms:W3CDTF">1996-10-14T23:33:28Z</dcterms:created>
  <dcterms:modified xsi:type="dcterms:W3CDTF">2019-12-31T09:55:46Z</dcterms:modified>
  <cp:category/>
  <cp:version/>
  <cp:contentType/>
  <cp:contentStatus/>
</cp:coreProperties>
</file>