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 activeTab="1"/>
  </bookViews>
  <sheets>
    <sheet name="EA" sheetId="2" r:id="rId1"/>
    <sheet name="ETR" sheetId="3" r:id="rId2"/>
    <sheet name="Zakljucne Ocjene EA" sheetId="4" r:id="rId3"/>
    <sheet name="Zakljucne Ocjene ETR" sheetId="5" r:id="rId4"/>
  </sheets>
  <calcPr calcId="145621"/>
</workbook>
</file>

<file path=xl/calcChain.xml><?xml version="1.0" encoding="utf-8"?>
<calcChain xmlns="http://schemas.openxmlformats.org/spreadsheetml/2006/main">
  <c r="E122" i="5" l="1"/>
  <c r="D122" i="5"/>
  <c r="C122" i="5"/>
  <c r="E121" i="5"/>
  <c r="D121" i="5"/>
  <c r="C121" i="5"/>
  <c r="E120" i="5"/>
  <c r="D120" i="5"/>
  <c r="C120" i="5"/>
  <c r="E119" i="5"/>
  <c r="D119" i="5"/>
  <c r="C119" i="5"/>
  <c r="E118" i="5"/>
  <c r="D118" i="5"/>
  <c r="C118" i="5"/>
  <c r="E117" i="5"/>
  <c r="D117" i="5"/>
  <c r="C117" i="5"/>
  <c r="E116" i="5"/>
  <c r="D116" i="5"/>
  <c r="C116" i="5"/>
  <c r="E115" i="5"/>
  <c r="D115" i="5"/>
  <c r="C115" i="5"/>
  <c r="E114" i="5"/>
  <c r="D114" i="5"/>
  <c r="C114" i="5"/>
  <c r="E113" i="5"/>
  <c r="D113" i="5"/>
  <c r="C113" i="5"/>
  <c r="E112" i="5"/>
  <c r="D112" i="5"/>
  <c r="C112" i="5"/>
  <c r="E111" i="5"/>
  <c r="D111" i="5"/>
  <c r="C111" i="5"/>
  <c r="E110" i="5"/>
  <c r="D110" i="5"/>
  <c r="C110" i="5"/>
  <c r="E109" i="5"/>
  <c r="D109" i="5"/>
  <c r="C109" i="5"/>
  <c r="E108" i="5"/>
  <c r="D108" i="5"/>
  <c r="C108" i="5"/>
  <c r="E107" i="5"/>
  <c r="D107" i="5"/>
  <c r="C107" i="5"/>
  <c r="E106" i="5"/>
  <c r="D106" i="5"/>
  <c r="C106" i="5"/>
  <c r="E105" i="5"/>
  <c r="D105" i="5"/>
  <c r="C105" i="5"/>
  <c r="E104" i="5"/>
  <c r="D104" i="5"/>
  <c r="C104" i="5"/>
  <c r="E103" i="5"/>
  <c r="D103" i="5"/>
  <c r="C103" i="5"/>
  <c r="E102" i="5"/>
  <c r="D102" i="5"/>
  <c r="C102" i="5"/>
  <c r="E101" i="5"/>
  <c r="D101" i="5"/>
  <c r="C101" i="5"/>
  <c r="E100" i="5"/>
  <c r="D100" i="5"/>
  <c r="C100" i="5"/>
  <c r="E99" i="5"/>
  <c r="D99" i="5"/>
  <c r="C99" i="5"/>
  <c r="E98" i="5"/>
  <c r="D98" i="5"/>
  <c r="C98" i="5"/>
  <c r="E97" i="5"/>
  <c r="D97" i="5"/>
  <c r="C97" i="5"/>
  <c r="E96" i="5"/>
  <c r="D96" i="5"/>
  <c r="C96" i="5"/>
  <c r="E95" i="5"/>
  <c r="D95" i="5"/>
  <c r="C95" i="5"/>
  <c r="E94" i="5"/>
  <c r="D94" i="5"/>
  <c r="C94" i="5"/>
  <c r="E93" i="5"/>
  <c r="D93" i="5"/>
  <c r="C93" i="5"/>
  <c r="E92" i="5"/>
  <c r="D92" i="5"/>
  <c r="C92" i="5"/>
  <c r="E91" i="5"/>
  <c r="D91" i="5"/>
  <c r="C91" i="5"/>
  <c r="E90" i="5"/>
  <c r="D90" i="5"/>
  <c r="C90" i="5"/>
  <c r="E89" i="5"/>
  <c r="D89" i="5"/>
  <c r="C89" i="5"/>
  <c r="E88" i="5"/>
  <c r="D88" i="5"/>
  <c r="C88" i="5"/>
  <c r="E87" i="5"/>
  <c r="D87" i="5"/>
  <c r="C87" i="5"/>
  <c r="E86" i="5"/>
  <c r="D86" i="5"/>
  <c r="C86" i="5"/>
  <c r="E85" i="5"/>
  <c r="D85" i="5"/>
  <c r="C85" i="5"/>
  <c r="E84" i="5"/>
  <c r="D84" i="5"/>
  <c r="C84" i="5"/>
  <c r="E83" i="5"/>
  <c r="D83" i="5"/>
  <c r="C83" i="5"/>
  <c r="E82" i="5"/>
  <c r="D82" i="5"/>
  <c r="C82" i="5"/>
  <c r="E81" i="5"/>
  <c r="D81" i="5"/>
  <c r="C81" i="5"/>
  <c r="E80" i="5"/>
  <c r="D80" i="5"/>
  <c r="C80" i="5"/>
  <c r="E79" i="5"/>
  <c r="D79" i="5"/>
  <c r="C79" i="5"/>
  <c r="E78" i="5"/>
  <c r="D78" i="5"/>
  <c r="C78" i="5"/>
  <c r="E77" i="5"/>
  <c r="D77" i="5"/>
  <c r="C77" i="5"/>
  <c r="E76" i="5"/>
  <c r="D76" i="5"/>
  <c r="C76" i="5"/>
  <c r="E75" i="5"/>
  <c r="D75" i="5"/>
  <c r="C75" i="5"/>
  <c r="E74" i="5"/>
  <c r="D74" i="5"/>
  <c r="C74" i="5"/>
  <c r="E73" i="5"/>
  <c r="D73" i="5"/>
  <c r="C73" i="5"/>
  <c r="E72" i="5"/>
  <c r="D72" i="5"/>
  <c r="C72" i="5"/>
  <c r="E71" i="5"/>
  <c r="D71" i="5"/>
  <c r="C71" i="5"/>
  <c r="E70" i="5"/>
  <c r="D70" i="5"/>
  <c r="C70" i="5"/>
  <c r="E69" i="5"/>
  <c r="D69" i="5"/>
  <c r="C69" i="5"/>
  <c r="E68" i="5"/>
  <c r="D68" i="5"/>
  <c r="C68" i="5"/>
  <c r="E67" i="5"/>
  <c r="D67" i="5"/>
  <c r="C67" i="5"/>
  <c r="E66" i="5"/>
  <c r="D66" i="5"/>
  <c r="C66" i="5"/>
  <c r="E65" i="5"/>
  <c r="D65" i="5"/>
  <c r="C65" i="5"/>
  <c r="E64" i="5"/>
  <c r="D64" i="5"/>
  <c r="C64" i="5"/>
  <c r="E63" i="5"/>
  <c r="D63" i="5"/>
  <c r="C63" i="5"/>
  <c r="E62" i="5"/>
  <c r="D62" i="5"/>
  <c r="C62" i="5"/>
  <c r="E61" i="5"/>
  <c r="D61" i="5"/>
  <c r="C61" i="5"/>
  <c r="E60" i="5"/>
  <c r="D60" i="5"/>
  <c r="C60" i="5"/>
  <c r="E59" i="5"/>
  <c r="D59" i="5"/>
  <c r="C59" i="5"/>
  <c r="E58" i="5"/>
  <c r="D58" i="5"/>
  <c r="C58" i="5"/>
  <c r="E57" i="5"/>
  <c r="D57" i="5"/>
  <c r="C57" i="5"/>
  <c r="E56" i="5"/>
  <c r="D56" i="5"/>
  <c r="C56" i="5"/>
  <c r="E55" i="5"/>
  <c r="D55" i="5"/>
  <c r="C55" i="5"/>
  <c r="E54" i="5"/>
  <c r="D54" i="5"/>
  <c r="C54" i="5"/>
  <c r="E53" i="5"/>
  <c r="D53" i="5"/>
  <c r="C53" i="5"/>
  <c r="E52" i="5"/>
  <c r="D52" i="5"/>
  <c r="C52" i="5"/>
  <c r="E51" i="5"/>
  <c r="D51" i="5"/>
  <c r="C51" i="5"/>
  <c r="E50" i="5"/>
  <c r="D50" i="5"/>
  <c r="C50" i="5"/>
  <c r="E49" i="5"/>
  <c r="D49" i="5"/>
  <c r="C49" i="5"/>
  <c r="E48" i="5"/>
  <c r="D48" i="5"/>
  <c r="C48" i="5"/>
  <c r="E47" i="5"/>
  <c r="D47" i="5"/>
  <c r="C47" i="5"/>
  <c r="E46" i="5"/>
  <c r="D46" i="5"/>
  <c r="C46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9" i="5"/>
  <c r="D39" i="5"/>
  <c r="C39" i="5"/>
  <c r="E38" i="5"/>
  <c r="D38" i="5"/>
  <c r="C38" i="5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32" i="5"/>
  <c r="D32" i="5"/>
  <c r="C32" i="5"/>
  <c r="E31" i="5"/>
  <c r="D31" i="5"/>
  <c r="C31" i="5"/>
  <c r="E30" i="5"/>
  <c r="D30" i="5"/>
  <c r="C30" i="5"/>
  <c r="E29" i="5"/>
  <c r="D29" i="5"/>
  <c r="C29" i="5"/>
  <c r="E28" i="5"/>
  <c r="D28" i="5"/>
  <c r="C28" i="5"/>
  <c r="E27" i="5"/>
  <c r="D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E10" i="5"/>
  <c r="D10" i="5"/>
  <c r="C10" i="5"/>
  <c r="E9" i="5"/>
  <c r="D9" i="5"/>
  <c r="C9" i="5"/>
  <c r="E8" i="5"/>
  <c r="D8" i="5"/>
  <c r="C8" i="5"/>
  <c r="E151" i="4"/>
  <c r="D151" i="4"/>
  <c r="C151" i="4"/>
  <c r="E150" i="4"/>
  <c r="D150" i="4"/>
  <c r="C150" i="4"/>
  <c r="E149" i="4"/>
  <c r="D149" i="4"/>
  <c r="C149" i="4"/>
  <c r="E148" i="4"/>
  <c r="D148" i="4"/>
  <c r="C148" i="4"/>
  <c r="E147" i="4"/>
  <c r="D147" i="4"/>
  <c r="C147" i="4"/>
  <c r="E146" i="4"/>
  <c r="D146" i="4"/>
  <c r="C146" i="4"/>
  <c r="E145" i="4"/>
  <c r="D145" i="4"/>
  <c r="C145" i="4"/>
  <c r="E144" i="4"/>
  <c r="D144" i="4"/>
  <c r="C144" i="4"/>
  <c r="E143" i="4"/>
  <c r="D143" i="4"/>
  <c r="C143" i="4"/>
  <c r="E142" i="4"/>
  <c r="D142" i="4"/>
  <c r="C142" i="4"/>
  <c r="E141" i="4"/>
  <c r="D141" i="4"/>
  <c r="C141" i="4"/>
  <c r="E140" i="4"/>
  <c r="D140" i="4"/>
  <c r="C140" i="4"/>
  <c r="E139" i="4"/>
  <c r="D139" i="4"/>
  <c r="C139" i="4"/>
  <c r="E138" i="4"/>
  <c r="D138" i="4"/>
  <c r="C138" i="4"/>
  <c r="E137" i="4"/>
  <c r="D137" i="4"/>
  <c r="C137" i="4"/>
  <c r="E136" i="4"/>
  <c r="D136" i="4"/>
  <c r="C136" i="4"/>
  <c r="E135" i="4"/>
  <c r="D135" i="4"/>
  <c r="C135" i="4"/>
  <c r="E134" i="4"/>
  <c r="D134" i="4"/>
  <c r="C134" i="4"/>
  <c r="E133" i="4"/>
  <c r="D133" i="4"/>
  <c r="C133" i="4"/>
  <c r="E132" i="4"/>
  <c r="D132" i="4"/>
  <c r="C132" i="4"/>
  <c r="E131" i="4"/>
  <c r="D131" i="4"/>
  <c r="C131" i="4"/>
  <c r="E130" i="4"/>
  <c r="D130" i="4"/>
  <c r="C130" i="4"/>
  <c r="E129" i="4"/>
  <c r="D129" i="4"/>
  <c r="C129" i="4"/>
  <c r="E128" i="4"/>
  <c r="D128" i="4"/>
  <c r="C128" i="4"/>
  <c r="E127" i="4"/>
  <c r="D127" i="4"/>
  <c r="C127" i="4"/>
  <c r="E126" i="4"/>
  <c r="D126" i="4"/>
  <c r="C126" i="4"/>
  <c r="E125" i="4"/>
  <c r="D125" i="4"/>
  <c r="C125" i="4"/>
  <c r="E124" i="4"/>
  <c r="D124" i="4"/>
  <c r="C124" i="4"/>
  <c r="E123" i="4"/>
  <c r="D123" i="4"/>
  <c r="C123" i="4"/>
  <c r="E122" i="4"/>
  <c r="D122" i="4"/>
  <c r="C122" i="4"/>
  <c r="E121" i="4"/>
  <c r="D121" i="4"/>
  <c r="C121" i="4"/>
  <c r="E120" i="4"/>
  <c r="D120" i="4"/>
  <c r="C120" i="4"/>
  <c r="E119" i="4"/>
  <c r="D119" i="4"/>
  <c r="C119" i="4"/>
  <c r="E118" i="4"/>
  <c r="D118" i="4"/>
  <c r="C118" i="4"/>
  <c r="E117" i="4"/>
  <c r="D117" i="4"/>
  <c r="C117" i="4"/>
  <c r="E116" i="4"/>
  <c r="D116" i="4"/>
  <c r="C116" i="4"/>
  <c r="E115" i="4"/>
  <c r="D115" i="4"/>
  <c r="C115" i="4"/>
  <c r="E114" i="4"/>
  <c r="D114" i="4"/>
  <c r="C114" i="4"/>
  <c r="E113" i="4"/>
  <c r="D113" i="4"/>
  <c r="C113" i="4"/>
  <c r="E112" i="4"/>
  <c r="D112" i="4"/>
  <c r="C112" i="4"/>
  <c r="E111" i="4"/>
  <c r="D111" i="4"/>
  <c r="C111" i="4"/>
  <c r="E110" i="4"/>
  <c r="D110" i="4"/>
  <c r="C110" i="4"/>
  <c r="E109" i="4"/>
  <c r="D109" i="4"/>
  <c r="C109" i="4"/>
  <c r="E108" i="4"/>
  <c r="D108" i="4"/>
  <c r="C108" i="4"/>
  <c r="E107" i="4"/>
  <c r="D107" i="4"/>
  <c r="C107" i="4"/>
  <c r="E106" i="4"/>
  <c r="D106" i="4"/>
  <c r="C106" i="4"/>
  <c r="E105" i="4"/>
  <c r="D105" i="4"/>
  <c r="C105" i="4"/>
  <c r="E104" i="4"/>
  <c r="D104" i="4"/>
  <c r="C104" i="4"/>
  <c r="E103" i="4"/>
  <c r="D103" i="4"/>
  <c r="C103" i="4"/>
  <c r="E102" i="4"/>
  <c r="D102" i="4"/>
  <c r="C102" i="4"/>
  <c r="E101" i="4"/>
  <c r="D101" i="4"/>
  <c r="C101" i="4"/>
  <c r="E100" i="4"/>
  <c r="D100" i="4"/>
  <c r="C100" i="4"/>
  <c r="E99" i="4"/>
  <c r="D99" i="4"/>
  <c r="C99" i="4"/>
  <c r="E98" i="4"/>
  <c r="D98" i="4"/>
  <c r="C98" i="4"/>
  <c r="E97" i="4"/>
  <c r="D97" i="4"/>
  <c r="C97" i="4"/>
  <c r="E96" i="4"/>
  <c r="D96" i="4"/>
  <c r="C96" i="4"/>
  <c r="E95" i="4"/>
  <c r="D95" i="4"/>
  <c r="C95" i="4"/>
  <c r="E94" i="4"/>
  <c r="D94" i="4"/>
  <c r="C94" i="4"/>
  <c r="E93" i="4"/>
  <c r="D93" i="4"/>
  <c r="C93" i="4"/>
  <c r="E92" i="4"/>
  <c r="D92" i="4"/>
  <c r="C92" i="4"/>
  <c r="E91" i="4"/>
  <c r="D91" i="4"/>
  <c r="C91" i="4"/>
  <c r="E90" i="4"/>
  <c r="D90" i="4"/>
  <c r="C90" i="4"/>
  <c r="E89" i="4"/>
  <c r="D89" i="4"/>
  <c r="C89" i="4"/>
  <c r="E88" i="4"/>
  <c r="D88" i="4"/>
  <c r="C88" i="4"/>
  <c r="E87" i="4"/>
  <c r="D87" i="4"/>
  <c r="C87" i="4"/>
  <c r="E86" i="4"/>
  <c r="D86" i="4"/>
  <c r="C86" i="4"/>
  <c r="E85" i="4"/>
  <c r="D85" i="4"/>
  <c r="C85" i="4"/>
  <c r="E84" i="4"/>
  <c r="D84" i="4"/>
  <c r="C84" i="4"/>
  <c r="E83" i="4"/>
  <c r="D83" i="4"/>
  <c r="C83" i="4"/>
  <c r="E82" i="4"/>
  <c r="D82" i="4"/>
  <c r="C82" i="4"/>
  <c r="E81" i="4"/>
  <c r="D81" i="4"/>
  <c r="C81" i="4"/>
  <c r="E80" i="4"/>
  <c r="D80" i="4"/>
  <c r="C80" i="4"/>
  <c r="E79" i="4"/>
  <c r="D79" i="4"/>
  <c r="C79" i="4"/>
  <c r="E78" i="4"/>
  <c r="D78" i="4"/>
  <c r="C78" i="4"/>
  <c r="E77" i="4"/>
  <c r="D77" i="4"/>
  <c r="C77" i="4"/>
  <c r="E76" i="4"/>
  <c r="D76" i="4"/>
  <c r="C76" i="4"/>
  <c r="E75" i="4"/>
  <c r="D75" i="4"/>
  <c r="C75" i="4"/>
  <c r="E74" i="4"/>
  <c r="D74" i="4"/>
  <c r="C74" i="4"/>
  <c r="E73" i="4"/>
  <c r="D73" i="4"/>
  <c r="C73" i="4"/>
  <c r="E72" i="4"/>
  <c r="D72" i="4"/>
  <c r="C72" i="4"/>
  <c r="E71" i="4"/>
  <c r="D71" i="4"/>
  <c r="C71" i="4"/>
  <c r="E70" i="4"/>
  <c r="D70" i="4"/>
  <c r="C70" i="4"/>
  <c r="E69" i="4"/>
  <c r="D69" i="4"/>
  <c r="C69" i="4"/>
  <c r="E68" i="4"/>
  <c r="D68" i="4"/>
  <c r="C68" i="4"/>
  <c r="E67" i="4"/>
  <c r="D67" i="4"/>
  <c r="C67" i="4"/>
  <c r="E66" i="4"/>
  <c r="D66" i="4"/>
  <c r="C66" i="4"/>
  <c r="E65" i="4"/>
  <c r="D65" i="4"/>
  <c r="C65" i="4"/>
  <c r="E64" i="4"/>
  <c r="D64" i="4"/>
  <c r="C64" i="4"/>
  <c r="E63" i="4"/>
  <c r="D63" i="4"/>
  <c r="C63" i="4"/>
  <c r="E62" i="4"/>
  <c r="D62" i="4"/>
  <c r="C62" i="4"/>
  <c r="E61" i="4"/>
  <c r="D61" i="4"/>
  <c r="C61" i="4"/>
  <c r="E60" i="4"/>
  <c r="D60" i="4"/>
  <c r="C60" i="4"/>
  <c r="E59" i="4"/>
  <c r="D59" i="4"/>
  <c r="C59" i="4"/>
  <c r="E58" i="4"/>
  <c r="D58" i="4"/>
  <c r="C58" i="4"/>
  <c r="E57" i="4"/>
  <c r="D57" i="4"/>
  <c r="C57" i="4"/>
  <c r="E56" i="4"/>
  <c r="D56" i="4"/>
  <c r="C56" i="4"/>
  <c r="E55" i="4"/>
  <c r="D55" i="4"/>
  <c r="C55" i="4"/>
  <c r="E54" i="4"/>
  <c r="D54" i="4"/>
  <c r="C54" i="4"/>
  <c r="E53" i="4"/>
  <c r="D53" i="4"/>
  <c r="C53" i="4"/>
  <c r="E52" i="4"/>
  <c r="D52" i="4"/>
  <c r="C52" i="4"/>
  <c r="E51" i="4"/>
  <c r="D51" i="4"/>
  <c r="C51" i="4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L124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</calcChain>
</file>

<file path=xl/sharedStrings.xml><?xml version="1.0" encoding="utf-8"?>
<sst xmlns="http://schemas.openxmlformats.org/spreadsheetml/2006/main" count="1363" uniqueCount="526">
  <si>
    <t>OBRAZAC za evidenciju osvojenih poena na predmetu i predlog ocjene</t>
  </si>
  <si>
    <t>STUDIJSKI PROGRAM: Energetika i automatika</t>
  </si>
  <si>
    <t>PREDMET: Matematika III</t>
  </si>
  <si>
    <t>NASTAVNIK: Nevena Mijajlović</t>
  </si>
  <si>
    <t>SARADNIK: Anton Đokaj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</si>
  <si>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</si>
  <si>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</si>
  <si>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</si>
  <si>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</si>
  <si>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</si>
  <si>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KOLOKVIJUMI (20+30)</t>
  </si>
  <si>
    <t>ZAVRŠNI ISPIT (20+30)</t>
  </si>
  <si>
    <t>PRISUSTVO NASTAVI</t>
  </si>
  <si>
    <t>T</t>
  </si>
  <si>
    <t>Z</t>
  </si>
  <si>
    <t>PT</t>
  </si>
  <si>
    <t>PZ</t>
  </si>
  <si>
    <t>2/19</t>
  </si>
  <si>
    <t>Srđan Todorović</t>
  </si>
  <si>
    <t>F</t>
  </si>
  <si>
    <t>3/19</t>
  </si>
  <si>
    <t>Andrija Jeknić</t>
  </si>
  <si>
    <t>4/19</t>
  </si>
  <si>
    <t>Tamara Ćurić</t>
  </si>
  <si>
    <t>5/19</t>
  </si>
  <si>
    <t>Veselin Ostojić</t>
  </si>
  <si>
    <t>D</t>
  </si>
  <si>
    <t>6/19</t>
  </si>
  <si>
    <t>Ilija Aleksić</t>
  </si>
  <si>
    <t>E</t>
  </si>
  <si>
    <t>12/19</t>
  </si>
  <si>
    <t>Bojana Kasalica</t>
  </si>
  <si>
    <t>17/19</t>
  </si>
  <si>
    <t>Milica Đukić</t>
  </si>
  <si>
    <t>B</t>
  </si>
  <si>
    <t>22/19</t>
  </si>
  <si>
    <t>Milorad Obradović</t>
  </si>
  <si>
    <t>A</t>
  </si>
  <si>
    <t>26/19</t>
  </si>
  <si>
    <t>Irena Laković</t>
  </si>
  <si>
    <t>31/19</t>
  </si>
  <si>
    <t>Kristina Bakić</t>
  </si>
  <si>
    <t>32/19</t>
  </si>
  <si>
    <t>Nađa Mirković</t>
  </si>
  <si>
    <t>33/19</t>
  </si>
  <si>
    <t>Milica Dragić</t>
  </si>
  <si>
    <t>34/19</t>
  </si>
  <si>
    <t>Mitar Otašević</t>
  </si>
  <si>
    <t>37/19</t>
  </si>
  <si>
    <t>Jelena Drakić</t>
  </si>
  <si>
    <t>39/19</t>
  </si>
  <si>
    <t>Nebojša Škerović</t>
  </si>
  <si>
    <t>44/19</t>
  </si>
  <si>
    <t>Marko Vojinović</t>
  </si>
  <si>
    <t>46/19</t>
  </si>
  <si>
    <t>Milica Sošić</t>
  </si>
  <si>
    <t>48/19</t>
  </si>
  <si>
    <t>Đorđije Petrić</t>
  </si>
  <si>
    <t>51/19</t>
  </si>
  <si>
    <t>Miljan Golubović</t>
  </si>
  <si>
    <t>52/19</t>
  </si>
  <si>
    <t>Ivan Vojinović</t>
  </si>
  <si>
    <t>53/19</t>
  </si>
  <si>
    <t>Petar Radović</t>
  </si>
  <si>
    <t>62/19</t>
  </si>
  <si>
    <t>Rada Musić</t>
  </si>
  <si>
    <t>63/19</t>
  </si>
  <si>
    <t>Pavle Golubović</t>
  </si>
  <si>
    <t>73/19</t>
  </si>
  <si>
    <t>Lidija Ćorić</t>
  </si>
  <si>
    <t>77/19</t>
  </si>
  <si>
    <t>Stefan Mandić</t>
  </si>
  <si>
    <t>93/19</t>
  </si>
  <si>
    <t>Radovan Radunović</t>
  </si>
  <si>
    <t>94/19</t>
  </si>
  <si>
    <t>Goran Nenezić</t>
  </si>
  <si>
    <t>100/19</t>
  </si>
  <si>
    <t>Lazar Nikčević</t>
  </si>
  <si>
    <t>3/18</t>
  </si>
  <si>
    <t>Elmir Bučan</t>
  </si>
  <si>
    <t>4/18</t>
  </si>
  <si>
    <t>Andrija Balević</t>
  </si>
  <si>
    <t>5/18</t>
  </si>
  <si>
    <t>Miloš Nedović</t>
  </si>
  <si>
    <t>8/18</t>
  </si>
  <si>
    <t>Aleksandar Konatar</t>
  </si>
  <si>
    <t>12/18</t>
  </si>
  <si>
    <t>Luka Kusovac</t>
  </si>
  <si>
    <t>16/18</t>
  </si>
  <si>
    <t>Jevto Pićurić</t>
  </si>
  <si>
    <t>19/18</t>
  </si>
  <si>
    <t>Ilija Gardašević</t>
  </si>
  <si>
    <t>21/18</t>
  </si>
  <si>
    <t>Jovan Sredanović</t>
  </si>
  <si>
    <t>22/18</t>
  </si>
  <si>
    <t>Mladen Strugar</t>
  </si>
  <si>
    <t>23/18</t>
  </si>
  <si>
    <t>Kristjan Ivanović</t>
  </si>
  <si>
    <t>26/18</t>
  </si>
  <si>
    <t>Mia Dubak</t>
  </si>
  <si>
    <t>31/18</t>
  </si>
  <si>
    <t>Nikolina Fatić</t>
  </si>
  <si>
    <t>38/18</t>
  </si>
  <si>
    <t>Petar Milić</t>
  </si>
  <si>
    <t>39/18</t>
  </si>
  <si>
    <t>Vladan Savićević</t>
  </si>
  <si>
    <t>40/18</t>
  </si>
  <si>
    <t>Lazar Mašulović</t>
  </si>
  <si>
    <t>43/18</t>
  </si>
  <si>
    <t>Damjan Bujišić</t>
  </si>
  <si>
    <t>44/18</t>
  </si>
  <si>
    <t>49/18</t>
  </si>
  <si>
    <t>Jelena Todorović</t>
  </si>
  <si>
    <t>51/18</t>
  </si>
  <si>
    <t>Krsto Ćorović</t>
  </si>
  <si>
    <t>52/18</t>
  </si>
  <si>
    <t>Vasilije Krulanović</t>
  </si>
  <si>
    <t>53/18</t>
  </si>
  <si>
    <t>Dejan Rašković</t>
  </si>
  <si>
    <t>55/18</t>
  </si>
  <si>
    <t>Anka Bojović</t>
  </si>
  <si>
    <t>63/18</t>
  </si>
  <si>
    <t>Savo Vujović</t>
  </si>
  <si>
    <t>68/18</t>
  </si>
  <si>
    <t>Anastasija Bubanja</t>
  </si>
  <si>
    <t>70/18</t>
  </si>
  <si>
    <t>Barbara Šuškavčević</t>
  </si>
  <si>
    <t>74/18</t>
  </si>
  <si>
    <t>Damjan Dubak</t>
  </si>
  <si>
    <t>79/18</t>
  </si>
  <si>
    <t>Anastasija Popović</t>
  </si>
  <si>
    <t>81/18</t>
  </si>
  <si>
    <t>Tijana Laušević</t>
  </si>
  <si>
    <t>82/18</t>
  </si>
  <si>
    <t>Balša Marković</t>
  </si>
  <si>
    <t>92/18</t>
  </si>
  <si>
    <t>Jovana Miličić</t>
  </si>
  <si>
    <t>93/18</t>
  </si>
  <si>
    <t>Sanja Lagator</t>
  </si>
  <si>
    <t>100/18</t>
  </si>
  <si>
    <t>Jelena Malović</t>
  </si>
  <si>
    <t>1/17</t>
  </si>
  <si>
    <t>Petar Lazarević</t>
  </si>
  <si>
    <t>2/17</t>
  </si>
  <si>
    <t>Ratko Vukićević</t>
  </si>
  <si>
    <t>5/17</t>
  </si>
  <si>
    <t>Vuko Popović</t>
  </si>
  <si>
    <t>6/17</t>
  </si>
  <si>
    <t>Jovan Marković</t>
  </si>
  <si>
    <t>7/17</t>
  </si>
  <si>
    <t>Vladimir Ćetković</t>
  </si>
  <si>
    <t>19/17</t>
  </si>
  <si>
    <t>Jovan Ćorović</t>
  </si>
  <si>
    <t>21/17</t>
  </si>
  <si>
    <t>Simo Milenković</t>
  </si>
  <si>
    <t>25/17</t>
  </si>
  <si>
    <t>Goran Đikanović</t>
  </si>
  <si>
    <t>26/17</t>
  </si>
  <si>
    <t>Mića Lučić</t>
  </si>
  <si>
    <t>28/17</t>
  </si>
  <si>
    <t>Stefan Raičević</t>
  </si>
  <si>
    <t>36/17</t>
  </si>
  <si>
    <t>Nikoleta Đurišić</t>
  </si>
  <si>
    <t>37/17</t>
  </si>
  <si>
    <t>Andrijana Žižić</t>
  </si>
  <si>
    <t>51/17</t>
  </si>
  <si>
    <t>Bojan Todorović</t>
  </si>
  <si>
    <t>53/17</t>
  </si>
  <si>
    <t>Slaven Minić</t>
  </si>
  <si>
    <t>64/17</t>
  </si>
  <si>
    <t>Anja Dragutinović</t>
  </si>
  <si>
    <t>70/17</t>
  </si>
  <si>
    <t>Dragana Todorović</t>
  </si>
  <si>
    <t>72/17</t>
  </si>
  <si>
    <t>Mikonja Mrkić</t>
  </si>
  <si>
    <t>74/17</t>
  </si>
  <si>
    <t>Nađa Barović</t>
  </si>
  <si>
    <t>78/17</t>
  </si>
  <si>
    <t>Dragana Šumić</t>
  </si>
  <si>
    <t>80/17</t>
  </si>
  <si>
    <t>Vladimir Radonjić</t>
  </si>
  <si>
    <t>84/17</t>
  </si>
  <si>
    <t>Božidar Ašanin</t>
  </si>
  <si>
    <t>86/17</t>
  </si>
  <si>
    <t>Irena Mudreša</t>
  </si>
  <si>
    <t>91/17</t>
  </si>
  <si>
    <t>Bojan Jovanović</t>
  </si>
  <si>
    <t>100/17</t>
  </si>
  <si>
    <t>Lazar Šoć</t>
  </si>
  <si>
    <t>3/16</t>
  </si>
  <si>
    <t>Marijan Vojinović</t>
  </si>
  <si>
    <t>4/16</t>
  </si>
  <si>
    <t>Dušica Matović</t>
  </si>
  <si>
    <t>13/16</t>
  </si>
  <si>
    <t>Aleksandar Žižić</t>
  </si>
  <si>
    <t>34/16</t>
  </si>
  <si>
    <t>Ivana Čuljković</t>
  </si>
  <si>
    <t>40/16</t>
  </si>
  <si>
    <t>Tomislav Papović</t>
  </si>
  <si>
    <t>41/16</t>
  </si>
  <si>
    <t>Tanja Popović</t>
  </si>
  <si>
    <t>45/16</t>
  </si>
  <si>
    <t>Grujica Popović</t>
  </si>
  <si>
    <t>48/16</t>
  </si>
  <si>
    <t>Nikola Dobrašinović</t>
  </si>
  <si>
    <t>50/16</t>
  </si>
  <si>
    <t>Filip Bogojević</t>
  </si>
  <si>
    <t>56/16</t>
  </si>
  <si>
    <t>Milutin Krulanović</t>
  </si>
  <si>
    <t>61/16</t>
  </si>
  <si>
    <t>Marko Bošković</t>
  </si>
  <si>
    <t>70/16</t>
  </si>
  <si>
    <t>Jovan Aligrudić</t>
  </si>
  <si>
    <t>74/16</t>
  </si>
  <si>
    <t>Dragan Đurović</t>
  </si>
  <si>
    <t>86/16</t>
  </si>
  <si>
    <t>Danilo Miranović</t>
  </si>
  <si>
    <t>89/16</t>
  </si>
  <si>
    <t>Maja Keković</t>
  </si>
  <si>
    <t>96/16</t>
  </si>
  <si>
    <t>Đorđe Pavićević</t>
  </si>
  <si>
    <t>7025/16</t>
  </si>
  <si>
    <t>Anton Ljucović</t>
  </si>
  <si>
    <t>7037/16</t>
  </si>
  <si>
    <t>Ivan Šćekić</t>
  </si>
  <si>
    <t>7057/16</t>
  </si>
  <si>
    <t>Melina Ljuca</t>
  </si>
  <si>
    <t>7058/16</t>
  </si>
  <si>
    <t>Milica Marić</t>
  </si>
  <si>
    <t>9069/16</t>
  </si>
  <si>
    <t>Hilmo Čindrak</t>
  </si>
  <si>
    <t>5/15</t>
  </si>
  <si>
    <t>Andrija Krstajić</t>
  </si>
  <si>
    <t>10/15</t>
  </si>
  <si>
    <t>Miodrag Bakić</t>
  </si>
  <si>
    <t>13/15</t>
  </si>
  <si>
    <t>Nikola Dragišić</t>
  </si>
  <si>
    <t>26/15</t>
  </si>
  <si>
    <t>Aleksa Vujošević</t>
  </si>
  <si>
    <t>27/15</t>
  </si>
  <si>
    <t>Andrija Aleksić</t>
  </si>
  <si>
    <t>38/15</t>
  </si>
  <si>
    <t>Milena Bogavac</t>
  </si>
  <si>
    <t>46/15</t>
  </si>
  <si>
    <t>Žarko Radović</t>
  </si>
  <si>
    <t>50/15</t>
  </si>
  <si>
    <t>Vuko Prelević</t>
  </si>
  <si>
    <t>68/15</t>
  </si>
  <si>
    <t>Bojana Bulatović</t>
  </si>
  <si>
    <t>72/15</t>
  </si>
  <si>
    <t>Dragiša Janković</t>
  </si>
  <si>
    <t>78/15</t>
  </si>
  <si>
    <t>Mirjana Čuljković</t>
  </si>
  <si>
    <t>79/15</t>
  </si>
  <si>
    <t>Jelena Janketić</t>
  </si>
  <si>
    <t>89/15</t>
  </si>
  <si>
    <t>Šućo Ramović</t>
  </si>
  <si>
    <t>97/15</t>
  </si>
  <si>
    <t>Nebojša Kljajić</t>
  </si>
  <si>
    <t>99/15</t>
  </si>
  <si>
    <t>Ružica Čuljković</t>
  </si>
  <si>
    <t>100/15</t>
  </si>
  <si>
    <t>Daria Grubač</t>
  </si>
  <si>
    <t>7014/15</t>
  </si>
  <si>
    <t>Elvis Adžija</t>
  </si>
  <si>
    <t>5/14</t>
  </si>
  <si>
    <t>Miloš Šoć</t>
  </si>
  <si>
    <t>11/14</t>
  </si>
  <si>
    <t>Anđela Nedović</t>
  </si>
  <si>
    <t>28/14</t>
  </si>
  <si>
    <t>Luka Tončić</t>
  </si>
  <si>
    <t>32/14</t>
  </si>
  <si>
    <t>Nebojša Popović</t>
  </si>
  <si>
    <t>62/14</t>
  </si>
  <si>
    <t>Aleksandra Bubanja</t>
  </si>
  <si>
    <t>74/14</t>
  </si>
  <si>
    <t>Petar Pavićević</t>
  </si>
  <si>
    <t>79/14</t>
  </si>
  <si>
    <t>Miloš Kadić</t>
  </si>
  <si>
    <t>83/14</t>
  </si>
  <si>
    <t>Vuk Đokić</t>
  </si>
  <si>
    <t>95/14</t>
  </si>
  <si>
    <t>Velibor Šimun</t>
  </si>
  <si>
    <t>57/13</t>
  </si>
  <si>
    <t>Vasilisa Brnjada</t>
  </si>
  <si>
    <t>90/13</t>
  </si>
  <si>
    <t>Jelena Božović</t>
  </si>
  <si>
    <t>9096/13</t>
  </si>
  <si>
    <t>Luka Đurović</t>
  </si>
  <si>
    <t>77/12</t>
  </si>
  <si>
    <t>Radovan Aprcović</t>
  </si>
  <si>
    <t>7/11</t>
  </si>
  <si>
    <t>Živko Vojvodić</t>
  </si>
  <si>
    <t>100/11</t>
  </si>
  <si>
    <t>Dijana Joković</t>
  </si>
  <si>
    <t>62/10</t>
  </si>
  <si>
    <t>Slobodan Dedić</t>
  </si>
  <si>
    <t>63/10</t>
  </si>
  <si>
    <t>Boban Dedić</t>
  </si>
  <si>
    <t>12/9</t>
  </si>
  <si>
    <t>Marko Pavlović</t>
  </si>
  <si>
    <t>28/9</t>
  </si>
  <si>
    <t>Đuro Velaš</t>
  </si>
  <si>
    <t>22/8</t>
  </si>
  <si>
    <t>Nemanja Miković</t>
  </si>
  <si>
    <t>50/8</t>
  </si>
  <si>
    <t>Dragana Koprivica</t>
  </si>
  <si>
    <t>STUDIJSKI PROGRAM:  Elektronika, telekomunikacije i računari</t>
  </si>
  <si>
    <t>KOLOKVIJUM (20+30)</t>
  </si>
  <si>
    <t>Nerma Dizdarević</t>
  </si>
  <si>
    <t>Vladimir Novović</t>
  </si>
  <si>
    <t>7/19</t>
  </si>
  <si>
    <t>Ana Ašanin</t>
  </si>
  <si>
    <t>10/19</t>
  </si>
  <si>
    <t>Petar Planinić</t>
  </si>
  <si>
    <t>15/19</t>
  </si>
  <si>
    <t>Luka Vulanović</t>
  </si>
  <si>
    <t>16/19</t>
  </si>
  <si>
    <t>Luka Pavićević</t>
  </si>
  <si>
    <t>19/19</t>
  </si>
  <si>
    <t>Pavle Vulin</t>
  </si>
  <si>
    <t>21/19</t>
  </si>
  <si>
    <t>Vuk Slavić</t>
  </si>
  <si>
    <t>Stefan Vuković</t>
  </si>
  <si>
    <t>23/19</t>
  </si>
  <si>
    <t>Jovana Ćipranić</t>
  </si>
  <si>
    <t>27/19</t>
  </si>
  <si>
    <t>Katarina Vujošević</t>
  </si>
  <si>
    <t>Amar Bralić</t>
  </si>
  <si>
    <t>Ivan Tošković</t>
  </si>
  <si>
    <t>49/19</t>
  </si>
  <si>
    <t>Pavle Matijašević</t>
  </si>
  <si>
    <t>Anđela Radonjić</t>
  </si>
  <si>
    <t>54/19</t>
  </si>
  <si>
    <t>Tarik Avdović</t>
  </si>
  <si>
    <t>64/19</t>
  </si>
  <si>
    <t>Aleksej Vukčević</t>
  </si>
  <si>
    <t>83/19</t>
  </si>
  <si>
    <t>Lidija Vuksanović</t>
  </si>
  <si>
    <t>Lazar Popović</t>
  </si>
  <si>
    <t>9/18</t>
  </si>
  <si>
    <t>Andrijana Ognjenović</t>
  </si>
  <si>
    <t>15/18</t>
  </si>
  <si>
    <t>Jovana Božović</t>
  </si>
  <si>
    <t>32/18</t>
  </si>
  <si>
    <t>Ivan Šofranac</t>
  </si>
  <si>
    <t>Dijana Vlahović</t>
  </si>
  <si>
    <t>41/18</t>
  </si>
  <si>
    <t>Vasilije Spalević</t>
  </si>
  <si>
    <t>42/18</t>
  </si>
  <si>
    <t>Nikola Jušković</t>
  </si>
  <si>
    <t>Aleksandra Sandić</t>
  </si>
  <si>
    <t>45/18</t>
  </si>
  <si>
    <t>Luka Kažić</t>
  </si>
  <si>
    <t>46/18</t>
  </si>
  <si>
    <t>Slavica Markuš</t>
  </si>
  <si>
    <t>48/18</t>
  </si>
  <si>
    <t>Aleksandra Ilić</t>
  </si>
  <si>
    <t>Alma Krasnić</t>
  </si>
  <si>
    <t>50/18</t>
  </si>
  <si>
    <t>Kenan Količić</t>
  </si>
  <si>
    <t>Ivana Radulović</t>
  </si>
  <si>
    <t>Tamara Jovović</t>
  </si>
  <si>
    <t>Nađa Babić</t>
  </si>
  <si>
    <t>58/18</t>
  </si>
  <si>
    <t>Luka Manojlović</t>
  </si>
  <si>
    <t>59/18</t>
  </si>
  <si>
    <t>Sario Arnautović</t>
  </si>
  <si>
    <t>Danijela Petrović</t>
  </si>
  <si>
    <t>71/18</t>
  </si>
  <si>
    <t>Miljan Vujošević</t>
  </si>
  <si>
    <t>Tamara Vučković</t>
  </si>
  <si>
    <t>87/18</t>
  </si>
  <si>
    <t>Imrana Osmanović</t>
  </si>
  <si>
    <t>89/18</t>
  </si>
  <si>
    <t>Srđan Radović</t>
  </si>
  <si>
    <t>Isidora Lukić</t>
  </si>
  <si>
    <t>Damir Trnčić</t>
  </si>
  <si>
    <t>13/17</t>
  </si>
  <si>
    <t>Conor Peterson</t>
  </si>
  <si>
    <t>15/17</t>
  </si>
  <si>
    <t>Aleksa Obradović</t>
  </si>
  <si>
    <t>17/17</t>
  </si>
  <si>
    <t>Dajana Dragnić</t>
  </si>
  <si>
    <t>18/17</t>
  </si>
  <si>
    <t>Jelena Džoganović</t>
  </si>
  <si>
    <t>Danilo Vujičić</t>
  </si>
  <si>
    <t>Jovana Đurđevac</t>
  </si>
  <si>
    <t>22/17</t>
  </si>
  <si>
    <t>Filip Pečurica</t>
  </si>
  <si>
    <t>Stefan Vulin</t>
  </si>
  <si>
    <t>30/17</t>
  </si>
  <si>
    <t>Ilija Pejović</t>
  </si>
  <si>
    <t>32/17</t>
  </si>
  <si>
    <t>Miloš Terzić</t>
  </si>
  <si>
    <t>40/17</t>
  </si>
  <si>
    <t>Milica Bakrač</t>
  </si>
  <si>
    <t>41/17</t>
  </si>
  <si>
    <t>Svetozar Ivanović</t>
  </si>
  <si>
    <t>42/17</t>
  </si>
  <si>
    <t>Luka Bulatović</t>
  </si>
  <si>
    <t>46/17</t>
  </si>
  <si>
    <t>Tihomir Raičević</t>
  </si>
  <si>
    <t>58/17</t>
  </si>
  <si>
    <t>Ivana Petričić</t>
  </si>
  <si>
    <t>59/17</t>
  </si>
  <si>
    <t>Zagorka Golubović</t>
  </si>
  <si>
    <t>60/17</t>
  </si>
  <si>
    <t>Filip Miladinović</t>
  </si>
  <si>
    <t>Katarina Šljukić</t>
  </si>
  <si>
    <t>73/17</t>
  </si>
  <si>
    <t>Mirko Miličić</t>
  </si>
  <si>
    <t>82/17</t>
  </si>
  <si>
    <t>Danilo Kasalica</t>
  </si>
  <si>
    <t>87/17</t>
  </si>
  <si>
    <t>Ivona Vujošević</t>
  </si>
  <si>
    <t>88/17</t>
  </si>
  <si>
    <t>Nina Mitrović</t>
  </si>
  <si>
    <t>92/17</t>
  </si>
  <si>
    <t>Milica Krgović</t>
  </si>
  <si>
    <t>93/17</t>
  </si>
  <si>
    <t>Maša Laban</t>
  </si>
  <si>
    <t>98/17</t>
  </si>
  <si>
    <t>Teodora Rakonjac</t>
  </si>
  <si>
    <t>1/16</t>
  </si>
  <si>
    <t>Dušan Milić</t>
  </si>
  <si>
    <t>5/16</t>
  </si>
  <si>
    <t>Jovan Kaljević</t>
  </si>
  <si>
    <t>11/16</t>
  </si>
  <si>
    <t>Anđela Vujačić</t>
  </si>
  <si>
    <t>14/16</t>
  </si>
  <si>
    <t>Jovana Petrović</t>
  </si>
  <si>
    <t>18/16</t>
  </si>
  <si>
    <t>Miloš Lazarević</t>
  </si>
  <si>
    <t>Tamara Dobrović</t>
  </si>
  <si>
    <t>66/16</t>
  </si>
  <si>
    <t>Nikoleta Lazarević</t>
  </si>
  <si>
    <t>67/16</t>
  </si>
  <si>
    <t>Jelena Mijanović</t>
  </si>
  <si>
    <t>7026/16</t>
  </si>
  <si>
    <t>Alida Mehonjić</t>
  </si>
  <si>
    <t>7051/16</t>
  </si>
  <si>
    <t>Ena Kožar</t>
  </si>
  <si>
    <t>7073/16</t>
  </si>
  <si>
    <t>Aleksandar Radičević</t>
  </si>
  <si>
    <t>7080/16</t>
  </si>
  <si>
    <t>Stefan Zajović</t>
  </si>
  <si>
    <t>7093/16</t>
  </si>
  <si>
    <t>Stefan Mugoša</t>
  </si>
  <si>
    <t>3/15</t>
  </si>
  <si>
    <t>Tajra Hadžiosmanović</t>
  </si>
  <si>
    <t>11/15</t>
  </si>
  <si>
    <t>Anđela Milošević</t>
  </si>
  <si>
    <t>24/15</t>
  </si>
  <si>
    <t>Bojana Čvorović</t>
  </si>
  <si>
    <t>35/15</t>
  </si>
  <si>
    <t>Boris Nikić</t>
  </si>
  <si>
    <t>41/15</t>
  </si>
  <si>
    <t>Marija Burić</t>
  </si>
  <si>
    <t>44/15</t>
  </si>
  <si>
    <t>Lazar Lekić</t>
  </si>
  <si>
    <t>54/15</t>
  </si>
  <si>
    <t>Kristijan Matković</t>
  </si>
  <si>
    <t>55/15</t>
  </si>
  <si>
    <t>Adam Klica</t>
  </si>
  <si>
    <t>63/15</t>
  </si>
  <si>
    <t>Andrija Musić</t>
  </si>
  <si>
    <t>70/15</t>
  </si>
  <si>
    <t>Milena Bakrač</t>
  </si>
  <si>
    <t>84/15</t>
  </si>
  <si>
    <t>Nikola Aković</t>
  </si>
  <si>
    <t>7002/15</t>
  </si>
  <si>
    <t>Nikola Dragojević</t>
  </si>
  <si>
    <t>7020/15</t>
  </si>
  <si>
    <t>Luka Macanović</t>
  </si>
  <si>
    <t>7022/15</t>
  </si>
  <si>
    <t>Ersan Hodžić</t>
  </si>
  <si>
    <t>7036/15</t>
  </si>
  <si>
    <t>Edin Hot</t>
  </si>
  <si>
    <t>19/14</t>
  </si>
  <si>
    <t>Milica Vojinović</t>
  </si>
  <si>
    <t>22/14</t>
  </si>
  <si>
    <t>Milan Braić</t>
  </si>
  <si>
    <t>69/14</t>
  </si>
  <si>
    <t>Marija Vuković</t>
  </si>
  <si>
    <t>77/14</t>
  </si>
  <si>
    <t>Stevan Mitrović</t>
  </si>
  <si>
    <t>Jasmin Gutić</t>
  </si>
  <si>
    <t>3/13</t>
  </si>
  <si>
    <t>Ivan Peković</t>
  </si>
  <si>
    <t>4/13</t>
  </si>
  <si>
    <t>Jelena Grubač</t>
  </si>
  <si>
    <t>5/13</t>
  </si>
  <si>
    <t>Dušan Dobrilović</t>
  </si>
  <si>
    <t>28/13</t>
  </si>
  <si>
    <t>Ana Lalićević</t>
  </si>
  <si>
    <t>62/13</t>
  </si>
  <si>
    <t>Ivana Nišavić</t>
  </si>
  <si>
    <t>75/13</t>
  </si>
  <si>
    <t>Vladan Svrkota</t>
  </si>
  <si>
    <t>77/13</t>
  </si>
  <si>
    <t>Miroslav Rutešić</t>
  </si>
  <si>
    <t>81/13</t>
  </si>
  <si>
    <t>Stefan Ivković</t>
  </si>
  <si>
    <t>46/12</t>
  </si>
  <si>
    <t>Vladimir Vuletić</t>
  </si>
  <si>
    <t>70/12</t>
  </si>
  <si>
    <t>Vladimir Vujošević</t>
  </si>
  <si>
    <t>88/11</t>
  </si>
  <si>
    <t>Jelena Bojović</t>
  </si>
  <si>
    <t>33/9</t>
  </si>
  <si>
    <t>Milovan Vukićević</t>
  </si>
  <si>
    <t>74/9</t>
  </si>
  <si>
    <t>Samir Šarkinović</t>
  </si>
  <si>
    <t>50/17</t>
  </si>
  <si>
    <t>Ana Lutovac</t>
  </si>
  <si>
    <t>OBRAZAC ZA ZAKLJUČNE OCJENE</t>
  </si>
  <si>
    <t>Popunjava  se  i potpisuje  kao  odluka Vijeća</t>
  </si>
  <si>
    <t>STUDIJE: AKADEMSKE OSNOVNE</t>
  </si>
  <si>
    <t>BROJ ECTS KREDITA: 7</t>
  </si>
  <si>
    <t>PREZIME I IME STUDENTA</t>
  </si>
  <si>
    <t>OSVOJENI BROJ POENA</t>
  </si>
  <si>
    <t>ZAKLJUČNA OCJENA</t>
  </si>
  <si>
    <t>U TOKU SEMESTRA</t>
  </si>
  <si>
    <t>NA ZAVRŠNOM ISPITU</t>
  </si>
  <si>
    <t>STUDIJSKI PROGRAM: Elektronika, telekomunikacije i računari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</si>
</sst>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9"/>
      <color indexed="8"/>
      <name val="Arial"/>
    </font>
    <font>
      <sz val="6"/>
      <color indexed="8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39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4"/>
      </right>
      <top style="thin">
        <color indexed="8"/>
      </top>
      <bottom/>
      <diagonal/>
    </border>
    <border>
      <left style="thin">
        <color indexed="14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3"/>
      </left>
      <right style="thin">
        <color indexed="14"/>
      </right>
      <top/>
      <bottom/>
      <diagonal/>
    </border>
    <border>
      <left style="thin">
        <color indexed="14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/>
      <top style="thin">
        <color indexed="8"/>
      </top>
      <bottom style="thin">
        <color indexed="14"/>
      </bottom>
      <diagonal/>
    </border>
    <border>
      <left/>
      <right style="thin">
        <color indexed="14"/>
      </right>
      <top/>
      <bottom style="thin">
        <color indexed="14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8"/>
      </bottom>
      <diagonal/>
    </border>
    <border>
      <left style="dotted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13"/>
      </bottom>
      <diagonal/>
    </border>
    <border>
      <left style="thin">
        <color indexed="13"/>
      </left>
      <right style="thick">
        <color indexed="13"/>
      </right>
      <top style="thin">
        <color indexed="13"/>
      </top>
      <bottom style="thin">
        <color indexed="13"/>
      </bottom>
      <diagonal/>
    </border>
    <border>
      <left style="thick">
        <color indexed="13"/>
      </left>
      <right style="medium">
        <color indexed="8"/>
      </right>
      <top style="medium">
        <color indexed="13"/>
      </top>
      <bottom style="medium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122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0" fillId="2" borderId="7" xfId="0" applyNumberFormat="1" applyFont="1" applyFill="1" applyBorder="1" applyAlignment="1"/>
    <xf numFmtId="49" fontId="0" fillId="2" borderId="5" xfId="0" applyNumberFormat="1" applyFont="1" applyFill="1" applyBorder="1" applyAlignment="1"/>
    <xf numFmtId="49" fontId="0" fillId="2" borderId="8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11" xfId="0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/>
    </xf>
    <xf numFmtId="49" fontId="0" fillId="2" borderId="15" xfId="0" applyNumberFormat="1" applyFont="1" applyFill="1" applyBorder="1" applyAlignment="1"/>
    <xf numFmtId="164" fontId="0" fillId="2" borderId="15" xfId="0" applyNumberFormat="1" applyFont="1" applyFill="1" applyBorder="1" applyAlignment="1"/>
    <xf numFmtId="164" fontId="0" fillId="2" borderId="15" xfId="0" applyNumberFormat="1" applyFont="1" applyFill="1" applyBorder="1" applyAlignment="1">
      <alignment horizontal="center"/>
    </xf>
    <xf numFmtId="164" fontId="0" fillId="2" borderId="16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0" fillId="2" borderId="15" xfId="0" applyFont="1" applyFill="1" applyBorder="1" applyAlignment="1"/>
    <xf numFmtId="0" fontId="0" fillId="0" borderId="0" xfId="0" applyNumberFormat="1" applyFont="1" applyAlignment="1"/>
    <xf numFmtId="0" fontId="1" fillId="2" borderId="1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0" fillId="2" borderId="6" xfId="0" applyNumberFormat="1" applyFont="1" applyFill="1" applyBorder="1" applyAlignment="1"/>
    <xf numFmtId="0" fontId="0" fillId="2" borderId="11" xfId="0" applyFont="1" applyFill="1" applyBorder="1" applyAlignment="1"/>
    <xf numFmtId="49" fontId="8" fillId="2" borderId="11" xfId="0" applyNumberFormat="1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/>
    <xf numFmtId="164" fontId="6" fillId="2" borderId="17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0" fontId="0" fillId="2" borderId="18" xfId="0" applyFont="1" applyFill="1" applyBorder="1" applyAlignment="1"/>
    <xf numFmtId="0" fontId="0" fillId="2" borderId="19" xfId="0" applyFont="1" applyFill="1" applyBorder="1" applyAlignment="1"/>
    <xf numFmtId="0" fontId="0" fillId="2" borderId="20" xfId="0" applyFont="1" applyFill="1" applyBorder="1" applyAlignment="1"/>
    <xf numFmtId="164" fontId="0" fillId="2" borderId="21" xfId="0" applyNumberFormat="1" applyFont="1" applyFill="1" applyBorder="1" applyAlignment="1">
      <alignment horizontal="center"/>
    </xf>
    <xf numFmtId="0" fontId="0" fillId="2" borderId="22" xfId="0" applyFont="1" applyFill="1" applyBorder="1" applyAlignment="1"/>
    <xf numFmtId="49" fontId="0" fillId="2" borderId="23" xfId="0" applyNumberFormat="1" applyFont="1" applyFill="1" applyBorder="1" applyAlignment="1"/>
    <xf numFmtId="49" fontId="0" fillId="2" borderId="24" xfId="0" applyNumberFormat="1" applyFont="1" applyFill="1" applyBorder="1" applyAlignment="1"/>
    <xf numFmtId="0" fontId="0" fillId="2" borderId="24" xfId="0" applyFont="1" applyFill="1" applyBorder="1" applyAlignment="1"/>
    <xf numFmtId="0" fontId="0" fillId="2" borderId="24" xfId="0" applyNumberFormat="1" applyFont="1" applyFill="1" applyBorder="1" applyAlignment="1"/>
    <xf numFmtId="0" fontId="0" fillId="2" borderId="25" xfId="0" applyNumberFormat="1" applyFont="1" applyFill="1" applyBorder="1" applyAlignment="1">
      <alignment horizontal="center"/>
    </xf>
    <xf numFmtId="0" fontId="0" fillId="2" borderId="26" xfId="0" applyFont="1" applyFill="1" applyBorder="1" applyAlignment="1"/>
    <xf numFmtId="0" fontId="0" fillId="2" borderId="27" xfId="0" applyFont="1" applyFill="1" applyBorder="1" applyAlignment="1"/>
    <xf numFmtId="0" fontId="0" fillId="2" borderId="28" xfId="0" applyFont="1" applyFill="1" applyBorder="1" applyAlignment="1"/>
    <xf numFmtId="0" fontId="0" fillId="2" borderId="29" xfId="0" applyFont="1" applyFill="1" applyBorder="1" applyAlignment="1"/>
    <xf numFmtId="0" fontId="0" fillId="2" borderId="30" xfId="0" applyFont="1" applyFill="1" applyBorder="1" applyAlignment="1"/>
    <xf numFmtId="0" fontId="0" fillId="0" borderId="0" xfId="0" applyNumberFormat="1" applyFont="1" applyAlignment="1"/>
    <xf numFmtId="49" fontId="9" fillId="3" borderId="11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0" fillId="2" borderId="33" xfId="0" applyNumberFormat="1" applyFont="1" applyFill="1" applyBorder="1" applyAlignment="1"/>
    <xf numFmtId="164" fontId="0" fillId="2" borderId="34" xfId="0" applyNumberFormat="1" applyFont="1" applyFill="1" applyBorder="1" applyAlignment="1">
      <alignment horizontal="center"/>
    </xf>
    <xf numFmtId="164" fontId="0" fillId="2" borderId="35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3" fillId="2" borderId="36" xfId="0" applyNumberFormat="1" applyFont="1" applyFill="1" applyBorder="1" applyAlignment="1">
      <alignment horizontal="center" vertical="center" wrapText="1"/>
    </xf>
    <xf numFmtId="49" fontId="0" fillId="2" borderId="37" xfId="0" applyNumberFormat="1" applyFont="1" applyFill="1" applyBorder="1" applyAlignment="1"/>
    <xf numFmtId="164" fontId="6" fillId="2" borderId="38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49" fontId="6" fillId="2" borderId="7" xfId="0" applyNumberFormat="1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/>
    <xf numFmtId="0" fontId="2" fillId="2" borderId="14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9" fontId="0" fillId="2" borderId="11" xfId="0" applyNumberFormat="1" applyFont="1" applyFill="1" applyBorder="1" applyAlignment="1">
      <alignment wrapText="1"/>
    </xf>
    <xf numFmtId="0" fontId="0" fillId="2" borderId="11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333300"/>
      <rgbColor rgb="FFAAAAAA"/>
      <rgbColor rgb="FFCCFFCC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showGridLines="0" topLeftCell="A129" workbookViewId="0"/>
  </sheetViews>
  <sheetFormatPr defaultColWidth="8.85546875" defaultRowHeight="12.75" customHeight="1" x14ac:dyDescent="0.25"/>
  <cols>
    <col min="1" max="1" width="10.140625" style="1" customWidth="1"/>
    <col min="2" max="2" width="27.7109375" style="1" customWidth="1"/>
    <col min="3" max="3" width="8.42578125" style="1" customWidth="1"/>
    <col min="4" max="4" width="7.42578125" style="1" customWidth="1"/>
    <col min="5" max="5" width="7.28515625" style="1" customWidth="1"/>
    <col min="6" max="6" width="7.42578125" style="1" customWidth="1"/>
    <col min="7" max="7" width="9.85546875" style="1" customWidth="1"/>
    <col min="8" max="11" width="8.42578125" style="1" customWidth="1"/>
    <col min="12" max="12" width="13.140625" style="1" customWidth="1"/>
    <col min="13" max="13" width="15.7109375" style="1" customWidth="1"/>
    <col min="14" max="14" width="8.85546875" style="1" customWidth="1"/>
    <col min="15" max="16384" width="8.85546875" style="1"/>
  </cols>
  <sheetData>
    <row r="1" spans="1:13" ht="23.2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5"/>
      <c r="J1" s="6"/>
      <c r="K1" s="7"/>
      <c r="L1" s="76"/>
      <c r="M1" s="77"/>
    </row>
    <row r="2" spans="1:13" ht="13.7" customHeight="1" x14ac:dyDescent="0.25">
      <c r="A2" s="87" t="s">
        <v>1</v>
      </c>
      <c r="B2" s="88"/>
      <c r="C2" s="88"/>
      <c r="D2" s="88"/>
      <c r="E2" s="88"/>
      <c r="F2" s="88"/>
      <c r="G2" s="8"/>
      <c r="H2" s="8"/>
      <c r="I2" s="8"/>
      <c r="J2" s="8"/>
      <c r="K2" s="8"/>
      <c r="L2" s="8"/>
      <c r="M2" s="9"/>
    </row>
    <row r="3" spans="1:13" ht="21" customHeight="1" x14ac:dyDescent="0.25">
      <c r="A3" s="67" t="s">
        <v>2</v>
      </c>
      <c r="B3" s="68"/>
      <c r="C3" s="69"/>
      <c r="D3" s="70" t="s">
        <v>3</v>
      </c>
      <c r="E3" s="71"/>
      <c r="F3" s="71"/>
      <c r="G3" s="72"/>
      <c r="H3" s="10" t="s">
        <v>4</v>
      </c>
      <c r="I3" s="11"/>
      <c r="J3" s="11"/>
      <c r="K3" s="12"/>
      <c r="L3" s="13"/>
      <c r="M3" s="14"/>
    </row>
    <row r="4" spans="1:13" ht="8.1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1" customHeight="1" x14ac:dyDescent="0.25">
      <c r="A5" s="81" t="s">
        <v>5</v>
      </c>
      <c r="B5" s="89" t="s">
        <v>6</v>
      </c>
      <c r="C5" s="84" t="s">
        <v>7</v>
      </c>
      <c r="D5" s="85"/>
      <c r="E5" s="85"/>
      <c r="F5" s="85"/>
      <c r="G5" s="85"/>
      <c r="H5" s="85"/>
      <c r="I5" s="85"/>
      <c r="J5" s="85"/>
      <c r="K5" s="86"/>
      <c r="L5" s="78" t="s">
        <v>8</v>
      </c>
      <c r="M5" s="64" t="s">
        <v>9</v>
      </c>
    </row>
    <row r="6" spans="1:13" ht="21" customHeight="1" x14ac:dyDescent="0.25">
      <c r="A6" s="82"/>
      <c r="B6" s="90"/>
      <c r="C6" s="15"/>
      <c r="D6" s="73" t="s">
        <v>10</v>
      </c>
      <c r="E6" s="74"/>
      <c r="F6" s="74"/>
      <c r="G6" s="75"/>
      <c r="H6" s="73" t="s">
        <v>11</v>
      </c>
      <c r="I6" s="74"/>
      <c r="J6" s="74"/>
      <c r="K6" s="75"/>
      <c r="L6" s="79"/>
      <c r="M6" s="65"/>
    </row>
    <row r="7" spans="1:13" ht="21" customHeight="1" x14ac:dyDescent="0.25">
      <c r="A7" s="83"/>
      <c r="B7" s="91"/>
      <c r="C7" s="16" t="s">
        <v>12</v>
      </c>
      <c r="D7" s="17" t="s">
        <v>13</v>
      </c>
      <c r="E7" s="17" t="s">
        <v>14</v>
      </c>
      <c r="F7" s="17" t="s">
        <v>15</v>
      </c>
      <c r="G7" s="17" t="s">
        <v>16</v>
      </c>
      <c r="H7" s="17" t="s">
        <v>13</v>
      </c>
      <c r="I7" s="17" t="s">
        <v>14</v>
      </c>
      <c r="J7" s="17" t="s">
        <v>15</v>
      </c>
      <c r="K7" s="17" t="s">
        <v>16</v>
      </c>
      <c r="L7" s="80"/>
      <c r="M7" s="66"/>
    </row>
    <row r="8" spans="1:13" ht="16.5" customHeight="1" x14ac:dyDescent="0.25">
      <c r="A8" s="18" t="s">
        <v>17</v>
      </c>
      <c r="B8" s="18" t="s">
        <v>18</v>
      </c>
      <c r="C8" s="19"/>
      <c r="D8" s="20">
        <v>0</v>
      </c>
      <c r="E8" s="20">
        <v>10</v>
      </c>
      <c r="F8" s="20">
        <v>0</v>
      </c>
      <c r="G8" s="20"/>
      <c r="H8" s="20"/>
      <c r="I8" s="20"/>
      <c r="J8" s="20"/>
      <c r="K8" s="20"/>
      <c r="L8" s="21">
        <f t="shared" ref="L8:L39" si="0">IF(F8="",D8,F8)+IF(G8="",E8,G8)+IF(K8="",I8,K8)+IF(J8="",H8,J8)</f>
        <v>10</v>
      </c>
      <c r="M8" s="22" t="s">
        <v>19</v>
      </c>
    </row>
    <row r="9" spans="1:13" ht="16.5" customHeight="1" x14ac:dyDescent="0.25">
      <c r="A9" s="18" t="s">
        <v>20</v>
      </c>
      <c r="B9" s="18" t="s">
        <v>21</v>
      </c>
      <c r="C9" s="19"/>
      <c r="D9" s="20">
        <v>2</v>
      </c>
      <c r="E9" s="20">
        <v>10</v>
      </c>
      <c r="F9" s="20">
        <v>6</v>
      </c>
      <c r="G9" s="20">
        <v>11.5</v>
      </c>
      <c r="H9" s="20">
        <v>3</v>
      </c>
      <c r="I9" s="20">
        <v>1.5</v>
      </c>
      <c r="J9" s="20">
        <v>5</v>
      </c>
      <c r="K9" s="20">
        <v>5.5</v>
      </c>
      <c r="L9" s="21">
        <f t="shared" si="0"/>
        <v>28</v>
      </c>
      <c r="M9" s="22" t="s">
        <v>19</v>
      </c>
    </row>
    <row r="10" spans="1:13" ht="16.5" customHeight="1" x14ac:dyDescent="0.25">
      <c r="A10" s="18" t="s">
        <v>22</v>
      </c>
      <c r="B10" s="18" t="s">
        <v>23</v>
      </c>
      <c r="C10" s="19"/>
      <c r="D10" s="20">
        <v>3.5</v>
      </c>
      <c r="E10" s="20">
        <v>0</v>
      </c>
      <c r="F10" s="20"/>
      <c r="G10" s="20">
        <v>9</v>
      </c>
      <c r="H10" s="20">
        <v>7</v>
      </c>
      <c r="I10" s="20">
        <v>8</v>
      </c>
      <c r="J10" s="20"/>
      <c r="K10" s="20">
        <v>7</v>
      </c>
      <c r="L10" s="21">
        <f t="shared" si="0"/>
        <v>26.5</v>
      </c>
      <c r="M10" s="22" t="s">
        <v>19</v>
      </c>
    </row>
    <row r="11" spans="1:13" ht="16.5" customHeight="1" x14ac:dyDescent="0.25">
      <c r="A11" s="18" t="s">
        <v>24</v>
      </c>
      <c r="B11" s="18" t="s">
        <v>25</v>
      </c>
      <c r="C11" s="19"/>
      <c r="D11" s="20">
        <v>0</v>
      </c>
      <c r="E11" s="20">
        <v>23.5</v>
      </c>
      <c r="F11" s="20">
        <v>11</v>
      </c>
      <c r="G11" s="20"/>
      <c r="H11" s="20"/>
      <c r="I11" s="20"/>
      <c r="J11" s="20">
        <v>9.5</v>
      </c>
      <c r="K11" s="20">
        <v>21</v>
      </c>
      <c r="L11" s="21">
        <f t="shared" si="0"/>
        <v>65</v>
      </c>
      <c r="M11" s="22" t="s">
        <v>26</v>
      </c>
    </row>
    <row r="12" spans="1:13" ht="16.5" customHeight="1" x14ac:dyDescent="0.25">
      <c r="A12" s="18" t="s">
        <v>27</v>
      </c>
      <c r="B12" s="18" t="s">
        <v>28</v>
      </c>
      <c r="C12" s="19"/>
      <c r="D12" s="20">
        <v>0</v>
      </c>
      <c r="E12" s="20">
        <v>17.5</v>
      </c>
      <c r="F12" s="20">
        <v>5</v>
      </c>
      <c r="G12" s="20"/>
      <c r="H12" s="20"/>
      <c r="I12" s="20">
        <v>6</v>
      </c>
      <c r="J12" s="20">
        <v>15</v>
      </c>
      <c r="K12" s="20">
        <v>12.5</v>
      </c>
      <c r="L12" s="21">
        <f t="shared" si="0"/>
        <v>50</v>
      </c>
      <c r="M12" s="22" t="s">
        <v>29</v>
      </c>
    </row>
    <row r="13" spans="1:13" ht="16.5" customHeight="1" x14ac:dyDescent="0.25">
      <c r="A13" s="18" t="s">
        <v>30</v>
      </c>
      <c r="B13" s="18" t="s">
        <v>31</v>
      </c>
      <c r="C13" s="19"/>
      <c r="D13" s="20">
        <v>0</v>
      </c>
      <c r="E13" s="20">
        <v>10.5</v>
      </c>
      <c r="F13" s="20">
        <v>1</v>
      </c>
      <c r="G13" s="20">
        <v>2.5</v>
      </c>
      <c r="H13" s="20"/>
      <c r="I13" s="20"/>
      <c r="J13" s="20"/>
      <c r="K13" s="20"/>
      <c r="L13" s="21">
        <f t="shared" si="0"/>
        <v>3.5</v>
      </c>
      <c r="M13" s="22" t="s">
        <v>19</v>
      </c>
    </row>
    <row r="14" spans="1:13" ht="16.5" customHeight="1" x14ac:dyDescent="0.25">
      <c r="A14" s="18" t="s">
        <v>32</v>
      </c>
      <c r="B14" s="18" t="s">
        <v>33</v>
      </c>
      <c r="C14" s="19"/>
      <c r="D14" s="20">
        <v>0</v>
      </c>
      <c r="E14" s="20">
        <v>24</v>
      </c>
      <c r="F14" s="20">
        <v>15</v>
      </c>
      <c r="G14" s="20"/>
      <c r="H14" s="20">
        <v>19</v>
      </c>
      <c r="I14" s="20">
        <v>0</v>
      </c>
      <c r="J14" s="20"/>
      <c r="K14" s="20">
        <v>24.5</v>
      </c>
      <c r="L14" s="21">
        <f t="shared" si="0"/>
        <v>82.5</v>
      </c>
      <c r="M14" s="22" t="s">
        <v>34</v>
      </c>
    </row>
    <row r="15" spans="1:13" ht="16.5" customHeight="1" x14ac:dyDescent="0.25">
      <c r="A15" s="18" t="s">
        <v>35</v>
      </c>
      <c r="B15" s="18" t="s">
        <v>36</v>
      </c>
      <c r="C15" s="19"/>
      <c r="D15" s="20">
        <v>0</v>
      </c>
      <c r="E15" s="20">
        <v>24</v>
      </c>
      <c r="F15" s="20">
        <v>19</v>
      </c>
      <c r="G15" s="20"/>
      <c r="H15" s="20"/>
      <c r="I15" s="20">
        <v>27</v>
      </c>
      <c r="J15" s="20">
        <v>20</v>
      </c>
      <c r="K15" s="20"/>
      <c r="L15" s="21">
        <f t="shared" si="0"/>
        <v>90</v>
      </c>
      <c r="M15" s="22" t="s">
        <v>37</v>
      </c>
    </row>
    <row r="16" spans="1:13" ht="16.5" customHeight="1" x14ac:dyDescent="0.25">
      <c r="A16" s="18" t="s">
        <v>38</v>
      </c>
      <c r="B16" s="18" t="s">
        <v>39</v>
      </c>
      <c r="C16" s="19"/>
      <c r="D16" s="20">
        <v>0</v>
      </c>
      <c r="E16" s="20">
        <v>24.5</v>
      </c>
      <c r="F16" s="20">
        <v>18.5</v>
      </c>
      <c r="G16" s="20"/>
      <c r="H16" s="20"/>
      <c r="I16" s="20">
        <v>27</v>
      </c>
      <c r="J16" s="20">
        <v>20</v>
      </c>
      <c r="K16" s="20"/>
      <c r="L16" s="21">
        <f t="shared" si="0"/>
        <v>90</v>
      </c>
      <c r="M16" s="22" t="s">
        <v>37</v>
      </c>
    </row>
    <row r="17" spans="1:13" ht="16.5" customHeight="1" x14ac:dyDescent="0.25">
      <c r="A17" s="18" t="s">
        <v>40</v>
      </c>
      <c r="B17" s="18" t="s">
        <v>41</v>
      </c>
      <c r="C17" s="19"/>
      <c r="D17" s="20">
        <v>0</v>
      </c>
      <c r="E17" s="20">
        <v>21</v>
      </c>
      <c r="F17" s="20">
        <v>11</v>
      </c>
      <c r="G17" s="20"/>
      <c r="H17" s="20">
        <v>18</v>
      </c>
      <c r="I17" s="20">
        <v>1</v>
      </c>
      <c r="J17" s="20"/>
      <c r="K17" s="20">
        <v>16</v>
      </c>
      <c r="L17" s="21">
        <f t="shared" si="0"/>
        <v>66</v>
      </c>
      <c r="M17" s="22" t="s">
        <v>26</v>
      </c>
    </row>
    <row r="18" spans="1:13" ht="16.5" customHeight="1" x14ac:dyDescent="0.25">
      <c r="A18" s="18" t="s">
        <v>42</v>
      </c>
      <c r="B18" s="18" t="s">
        <v>43</v>
      </c>
      <c r="C18" s="19"/>
      <c r="D18" s="20">
        <v>8</v>
      </c>
      <c r="E18" s="20">
        <v>9</v>
      </c>
      <c r="F18" s="20"/>
      <c r="G18" s="20">
        <v>10.5</v>
      </c>
      <c r="H18" s="20">
        <v>14</v>
      </c>
      <c r="I18" s="20">
        <v>2.5</v>
      </c>
      <c r="J18" s="20"/>
      <c r="K18" s="20">
        <v>8.5</v>
      </c>
      <c r="L18" s="21">
        <f t="shared" si="0"/>
        <v>41</v>
      </c>
      <c r="M18" s="22" t="s">
        <v>19</v>
      </c>
    </row>
    <row r="19" spans="1:13" ht="16.5" customHeight="1" x14ac:dyDescent="0.25">
      <c r="A19" s="18" t="s">
        <v>44</v>
      </c>
      <c r="B19" s="18" t="s">
        <v>45</v>
      </c>
      <c r="C19" s="19"/>
      <c r="D19" s="20">
        <v>0</v>
      </c>
      <c r="E19" s="20">
        <v>13.5</v>
      </c>
      <c r="F19" s="20">
        <v>6</v>
      </c>
      <c r="G19" s="20"/>
      <c r="H19" s="20">
        <v>9</v>
      </c>
      <c r="I19" s="20"/>
      <c r="J19" s="20"/>
      <c r="K19" s="20">
        <v>6</v>
      </c>
      <c r="L19" s="21">
        <f t="shared" si="0"/>
        <v>34.5</v>
      </c>
      <c r="M19" s="22" t="s">
        <v>19</v>
      </c>
    </row>
    <row r="20" spans="1:13" ht="16.5" customHeight="1" x14ac:dyDescent="0.25">
      <c r="A20" s="18" t="s">
        <v>46</v>
      </c>
      <c r="B20" s="18" t="s">
        <v>47</v>
      </c>
      <c r="C20" s="19"/>
      <c r="D20" s="20">
        <v>19</v>
      </c>
      <c r="E20" s="20">
        <v>0</v>
      </c>
      <c r="F20" s="20"/>
      <c r="G20" s="20">
        <v>21</v>
      </c>
      <c r="H20" s="20">
        <v>20</v>
      </c>
      <c r="I20" s="20">
        <v>0</v>
      </c>
      <c r="J20" s="20"/>
      <c r="K20" s="20">
        <v>20</v>
      </c>
      <c r="L20" s="21">
        <f t="shared" si="0"/>
        <v>80</v>
      </c>
      <c r="M20" s="22" t="s">
        <v>34</v>
      </c>
    </row>
    <row r="21" spans="1:13" ht="16.5" customHeight="1" x14ac:dyDescent="0.25">
      <c r="A21" s="18" t="s">
        <v>48</v>
      </c>
      <c r="B21" s="18" t="s">
        <v>49</v>
      </c>
      <c r="C21" s="19"/>
      <c r="D21" s="20">
        <v>0</v>
      </c>
      <c r="E21" s="20">
        <v>10.5</v>
      </c>
      <c r="F21" s="20">
        <v>6</v>
      </c>
      <c r="G21" s="20">
        <v>11</v>
      </c>
      <c r="H21" s="20">
        <v>8</v>
      </c>
      <c r="I21" s="20">
        <v>0</v>
      </c>
      <c r="J21" s="20"/>
      <c r="K21" s="20">
        <v>7</v>
      </c>
      <c r="L21" s="21">
        <f t="shared" si="0"/>
        <v>32</v>
      </c>
      <c r="M21" s="22" t="s">
        <v>19</v>
      </c>
    </row>
    <row r="22" spans="1:13" ht="16.5" customHeight="1" x14ac:dyDescent="0.25">
      <c r="A22" s="18" t="s">
        <v>50</v>
      </c>
      <c r="B22" s="18" t="s">
        <v>51</v>
      </c>
      <c r="C22" s="19"/>
      <c r="D22" s="20">
        <v>0</v>
      </c>
      <c r="E22" s="20">
        <v>11</v>
      </c>
      <c r="F22" s="20">
        <v>2</v>
      </c>
      <c r="G22" s="20">
        <v>7</v>
      </c>
      <c r="H22" s="20"/>
      <c r="I22" s="20">
        <v>9.5</v>
      </c>
      <c r="J22" s="20">
        <v>4</v>
      </c>
      <c r="K22" s="20">
        <v>5.5</v>
      </c>
      <c r="L22" s="21">
        <f t="shared" si="0"/>
        <v>18.5</v>
      </c>
      <c r="M22" s="22" t="s">
        <v>19</v>
      </c>
    </row>
    <row r="23" spans="1:13" ht="16.5" customHeight="1" x14ac:dyDescent="0.25">
      <c r="A23" s="18" t="s">
        <v>52</v>
      </c>
      <c r="B23" s="18" t="s">
        <v>53</v>
      </c>
      <c r="C23" s="19"/>
      <c r="D23" s="20">
        <v>0</v>
      </c>
      <c r="E23" s="20">
        <v>1</v>
      </c>
      <c r="F23" s="20">
        <v>1</v>
      </c>
      <c r="G23" s="20">
        <v>11</v>
      </c>
      <c r="H23" s="20"/>
      <c r="I23" s="20"/>
      <c r="J23" s="20"/>
      <c r="K23" s="20"/>
      <c r="L23" s="21">
        <f t="shared" si="0"/>
        <v>12</v>
      </c>
      <c r="M23" s="22" t="s">
        <v>19</v>
      </c>
    </row>
    <row r="24" spans="1:13" ht="16.5" customHeight="1" x14ac:dyDescent="0.25">
      <c r="A24" s="18" t="s">
        <v>54</v>
      </c>
      <c r="B24" s="18" t="s">
        <v>55</v>
      </c>
      <c r="C24" s="19"/>
      <c r="D24" s="20">
        <v>0</v>
      </c>
      <c r="E24" s="20">
        <v>23.5</v>
      </c>
      <c r="F24" s="20">
        <v>17</v>
      </c>
      <c r="G24" s="20"/>
      <c r="H24" s="20">
        <v>19</v>
      </c>
      <c r="I24" s="20">
        <v>0</v>
      </c>
      <c r="J24" s="20"/>
      <c r="K24" s="20">
        <v>20.5</v>
      </c>
      <c r="L24" s="21">
        <f t="shared" si="0"/>
        <v>80</v>
      </c>
      <c r="M24" s="22" t="s">
        <v>34</v>
      </c>
    </row>
    <row r="25" spans="1:13" ht="16.5" customHeight="1" x14ac:dyDescent="0.25">
      <c r="A25" s="18" t="s">
        <v>56</v>
      </c>
      <c r="B25" s="18" t="s">
        <v>57</v>
      </c>
      <c r="C25" s="19"/>
      <c r="D25" s="20">
        <v>0</v>
      </c>
      <c r="E25" s="20">
        <v>12.5</v>
      </c>
      <c r="F25" s="20">
        <v>6</v>
      </c>
      <c r="G25" s="20">
        <v>12</v>
      </c>
      <c r="H25" s="20">
        <v>6</v>
      </c>
      <c r="I25" s="20">
        <v>0</v>
      </c>
      <c r="J25" s="20"/>
      <c r="K25" s="20">
        <v>8.5</v>
      </c>
      <c r="L25" s="21">
        <f t="shared" si="0"/>
        <v>32.5</v>
      </c>
      <c r="M25" s="22" t="s">
        <v>19</v>
      </c>
    </row>
    <row r="26" spans="1:13" ht="16.5" customHeight="1" x14ac:dyDescent="0.25">
      <c r="A26" s="18" t="s">
        <v>58</v>
      </c>
      <c r="B26" s="18" t="s">
        <v>59</v>
      </c>
      <c r="C26" s="19"/>
      <c r="D26" s="20">
        <v>0</v>
      </c>
      <c r="E26" s="20">
        <v>8.5</v>
      </c>
      <c r="F26" s="20">
        <v>0</v>
      </c>
      <c r="G26" s="20">
        <v>21</v>
      </c>
      <c r="H26" s="20">
        <v>7</v>
      </c>
      <c r="I26" s="20">
        <v>0</v>
      </c>
      <c r="J26" s="20">
        <v>19</v>
      </c>
      <c r="K26" s="20">
        <v>20</v>
      </c>
      <c r="L26" s="21">
        <f t="shared" si="0"/>
        <v>60</v>
      </c>
      <c r="M26" s="22" t="s">
        <v>26</v>
      </c>
    </row>
    <row r="27" spans="1:13" ht="16.5" customHeight="1" x14ac:dyDescent="0.25">
      <c r="A27" s="18" t="s">
        <v>60</v>
      </c>
      <c r="B27" s="18" t="s">
        <v>61</v>
      </c>
      <c r="C27" s="19"/>
      <c r="D27" s="20">
        <v>0</v>
      </c>
      <c r="E27" s="20">
        <v>14.5</v>
      </c>
      <c r="F27" s="20">
        <v>3</v>
      </c>
      <c r="G27" s="20"/>
      <c r="H27" s="20">
        <v>15</v>
      </c>
      <c r="I27" s="20">
        <v>0</v>
      </c>
      <c r="J27" s="20"/>
      <c r="K27" s="20">
        <v>17.5</v>
      </c>
      <c r="L27" s="21">
        <f t="shared" si="0"/>
        <v>50</v>
      </c>
      <c r="M27" s="22" t="s">
        <v>29</v>
      </c>
    </row>
    <row r="28" spans="1:13" ht="16.5" customHeight="1" x14ac:dyDescent="0.25">
      <c r="A28" s="18" t="s">
        <v>62</v>
      </c>
      <c r="B28" s="18" t="s">
        <v>63</v>
      </c>
      <c r="C28" s="19"/>
      <c r="D28" s="20">
        <v>0</v>
      </c>
      <c r="E28" s="20">
        <v>3.5</v>
      </c>
      <c r="F28" s="20">
        <v>3</v>
      </c>
      <c r="G28" s="20">
        <v>3</v>
      </c>
      <c r="H28" s="20"/>
      <c r="I28" s="20"/>
      <c r="J28" s="20"/>
      <c r="K28" s="20"/>
      <c r="L28" s="21">
        <f t="shared" si="0"/>
        <v>6</v>
      </c>
      <c r="M28" s="22" t="s">
        <v>19</v>
      </c>
    </row>
    <row r="29" spans="1:13" ht="16.5" customHeight="1" x14ac:dyDescent="0.25">
      <c r="A29" s="18" t="s">
        <v>64</v>
      </c>
      <c r="B29" s="18" t="s">
        <v>65</v>
      </c>
      <c r="C29" s="19"/>
      <c r="D29" s="20">
        <v>3.5</v>
      </c>
      <c r="E29" s="20">
        <v>8.5</v>
      </c>
      <c r="F29" s="20"/>
      <c r="G29" s="20">
        <v>9.5</v>
      </c>
      <c r="H29" s="20">
        <v>8</v>
      </c>
      <c r="I29" s="20">
        <v>0.5</v>
      </c>
      <c r="J29" s="20"/>
      <c r="K29" s="20">
        <v>5</v>
      </c>
      <c r="L29" s="21">
        <f t="shared" si="0"/>
        <v>26</v>
      </c>
      <c r="M29" s="22" t="s">
        <v>19</v>
      </c>
    </row>
    <row r="30" spans="1:13" ht="16.5" customHeight="1" x14ac:dyDescent="0.25">
      <c r="A30" s="18" t="s">
        <v>66</v>
      </c>
      <c r="B30" s="18" t="s">
        <v>67</v>
      </c>
      <c r="C30" s="19"/>
      <c r="D30" s="20">
        <v>0</v>
      </c>
      <c r="E30" s="20">
        <v>9</v>
      </c>
      <c r="F30" s="20">
        <v>1</v>
      </c>
      <c r="G30" s="20">
        <v>5</v>
      </c>
      <c r="H30" s="20"/>
      <c r="I30" s="20"/>
      <c r="J30" s="20"/>
      <c r="K30" s="20"/>
      <c r="L30" s="21">
        <f t="shared" si="0"/>
        <v>6</v>
      </c>
      <c r="M30" s="22" t="s">
        <v>19</v>
      </c>
    </row>
    <row r="31" spans="1:13" ht="16.5" customHeight="1" x14ac:dyDescent="0.25">
      <c r="A31" s="18" t="s">
        <v>68</v>
      </c>
      <c r="B31" s="18" t="s">
        <v>69</v>
      </c>
      <c r="C31" s="19"/>
      <c r="D31" s="20">
        <v>3</v>
      </c>
      <c r="E31" s="20">
        <v>17</v>
      </c>
      <c r="F31" s="20">
        <v>8</v>
      </c>
      <c r="G31" s="20"/>
      <c r="H31" s="20">
        <v>15</v>
      </c>
      <c r="I31" s="20">
        <v>4</v>
      </c>
      <c r="J31" s="20"/>
      <c r="K31" s="20">
        <v>10</v>
      </c>
      <c r="L31" s="21">
        <f t="shared" si="0"/>
        <v>50</v>
      </c>
      <c r="M31" s="22" t="s">
        <v>29</v>
      </c>
    </row>
    <row r="32" spans="1:13" ht="16.5" customHeight="1" x14ac:dyDescent="0.25">
      <c r="A32" s="18" t="s">
        <v>70</v>
      </c>
      <c r="B32" s="18" t="s">
        <v>71</v>
      </c>
      <c r="C32" s="19"/>
      <c r="D32" s="20">
        <v>0</v>
      </c>
      <c r="E32" s="20">
        <v>2</v>
      </c>
      <c r="F32" s="20">
        <v>0</v>
      </c>
      <c r="G32" s="20">
        <v>4</v>
      </c>
      <c r="H32" s="20"/>
      <c r="I32" s="20"/>
      <c r="J32" s="20"/>
      <c r="K32" s="20"/>
      <c r="L32" s="21">
        <f t="shared" si="0"/>
        <v>4</v>
      </c>
      <c r="M32" s="22" t="s">
        <v>19</v>
      </c>
    </row>
    <row r="33" spans="1:13" ht="16.5" customHeight="1" x14ac:dyDescent="0.25">
      <c r="A33" s="18" t="s">
        <v>72</v>
      </c>
      <c r="B33" s="18" t="s">
        <v>73</v>
      </c>
      <c r="C33" s="19"/>
      <c r="D33" s="20">
        <v>0</v>
      </c>
      <c r="E33" s="20">
        <v>23.5</v>
      </c>
      <c r="F33" s="20">
        <v>8</v>
      </c>
      <c r="G33" s="20"/>
      <c r="H33" s="20"/>
      <c r="I33" s="20">
        <v>12</v>
      </c>
      <c r="J33" s="20">
        <v>8</v>
      </c>
      <c r="K33" s="20"/>
      <c r="L33" s="21">
        <f t="shared" si="0"/>
        <v>51.5</v>
      </c>
      <c r="M33" s="22" t="s">
        <v>29</v>
      </c>
    </row>
    <row r="34" spans="1:13" ht="16.5" customHeight="1" x14ac:dyDescent="0.25">
      <c r="A34" s="18" t="s">
        <v>74</v>
      </c>
      <c r="B34" s="18" t="s">
        <v>75</v>
      </c>
      <c r="C34" s="19"/>
      <c r="D34" s="20">
        <v>0</v>
      </c>
      <c r="E34" s="20">
        <v>24</v>
      </c>
      <c r="F34" s="20">
        <v>6</v>
      </c>
      <c r="G34" s="20"/>
      <c r="H34" s="20"/>
      <c r="I34" s="20">
        <v>20</v>
      </c>
      <c r="J34" s="20"/>
      <c r="K34" s="20"/>
      <c r="L34" s="21">
        <f t="shared" si="0"/>
        <v>50</v>
      </c>
      <c r="M34" s="22" t="s">
        <v>29</v>
      </c>
    </row>
    <row r="35" spans="1:13" ht="16.5" customHeight="1" x14ac:dyDescent="0.25">
      <c r="A35" s="18" t="s">
        <v>76</v>
      </c>
      <c r="B35" s="18" t="s">
        <v>77</v>
      </c>
      <c r="C35" s="19"/>
      <c r="D35" s="20">
        <v>0</v>
      </c>
      <c r="E35" s="20">
        <v>11</v>
      </c>
      <c r="F35" s="20"/>
      <c r="G35" s="20"/>
      <c r="H35" s="20"/>
      <c r="I35" s="20"/>
      <c r="J35" s="20"/>
      <c r="K35" s="20"/>
      <c r="L35" s="21">
        <f t="shared" si="0"/>
        <v>11</v>
      </c>
      <c r="M35" s="22" t="s">
        <v>19</v>
      </c>
    </row>
    <row r="36" spans="1:13" ht="16.5" customHeight="1" x14ac:dyDescent="0.25">
      <c r="A36" s="18" t="s">
        <v>78</v>
      </c>
      <c r="B36" s="18" t="s">
        <v>79</v>
      </c>
      <c r="C36" s="19"/>
      <c r="D36" s="20">
        <v>3.5</v>
      </c>
      <c r="E36" s="20">
        <v>6</v>
      </c>
      <c r="F36" s="20">
        <v>4</v>
      </c>
      <c r="G36" s="20">
        <v>9.5</v>
      </c>
      <c r="H36" s="20"/>
      <c r="I36" s="20"/>
      <c r="J36" s="20"/>
      <c r="K36" s="20"/>
      <c r="L36" s="21">
        <f t="shared" si="0"/>
        <v>13.5</v>
      </c>
      <c r="M36" s="22" t="s">
        <v>19</v>
      </c>
    </row>
    <row r="37" spans="1:13" ht="16.5" customHeight="1" x14ac:dyDescent="0.25">
      <c r="A37" s="18" t="s">
        <v>80</v>
      </c>
      <c r="B37" s="18" t="s">
        <v>81</v>
      </c>
      <c r="C37" s="19"/>
      <c r="D37" s="20">
        <v>0</v>
      </c>
      <c r="E37" s="20">
        <v>2</v>
      </c>
      <c r="F37" s="20">
        <v>0</v>
      </c>
      <c r="G37" s="20">
        <v>1.5</v>
      </c>
      <c r="H37" s="20"/>
      <c r="I37" s="20"/>
      <c r="J37" s="20"/>
      <c r="K37" s="20"/>
      <c r="L37" s="21">
        <f t="shared" si="0"/>
        <v>1.5</v>
      </c>
      <c r="M37" s="22" t="s">
        <v>19</v>
      </c>
    </row>
    <row r="38" spans="1:13" ht="16.5" customHeight="1" x14ac:dyDescent="0.25">
      <c r="A38" s="18" t="s">
        <v>82</v>
      </c>
      <c r="B38" s="18" t="s">
        <v>83</v>
      </c>
      <c r="C38" s="19"/>
      <c r="D38" s="20">
        <v>8</v>
      </c>
      <c r="E38" s="20">
        <v>18</v>
      </c>
      <c r="F38" s="20"/>
      <c r="G38" s="20"/>
      <c r="H38" s="20">
        <v>3</v>
      </c>
      <c r="I38" s="20">
        <v>13.5</v>
      </c>
      <c r="J38" s="20">
        <v>10.5</v>
      </c>
      <c r="K38" s="20"/>
      <c r="L38" s="21">
        <f t="shared" si="0"/>
        <v>50</v>
      </c>
      <c r="M38" s="22" t="s">
        <v>29</v>
      </c>
    </row>
    <row r="39" spans="1:13" ht="16.5" customHeight="1" x14ac:dyDescent="0.25">
      <c r="A39" s="18" t="s">
        <v>84</v>
      </c>
      <c r="B39" s="18" t="s">
        <v>85</v>
      </c>
      <c r="C39" s="19"/>
      <c r="D39" s="20">
        <v>0</v>
      </c>
      <c r="E39" s="20">
        <v>8</v>
      </c>
      <c r="F39" s="20"/>
      <c r="G39" s="20"/>
      <c r="H39" s="20"/>
      <c r="I39" s="20"/>
      <c r="J39" s="20"/>
      <c r="K39" s="20"/>
      <c r="L39" s="21">
        <f t="shared" si="0"/>
        <v>8</v>
      </c>
      <c r="M39" s="22" t="s">
        <v>19</v>
      </c>
    </row>
    <row r="40" spans="1:13" ht="16.5" customHeight="1" x14ac:dyDescent="0.25">
      <c r="A40" s="18" t="s">
        <v>86</v>
      </c>
      <c r="B40" s="18" t="s">
        <v>87</v>
      </c>
      <c r="C40" s="19"/>
      <c r="D40" s="20">
        <v>11</v>
      </c>
      <c r="E40" s="20">
        <v>21</v>
      </c>
      <c r="F40" s="20"/>
      <c r="G40" s="20"/>
      <c r="H40" s="20"/>
      <c r="I40" s="20">
        <v>19</v>
      </c>
      <c r="J40" s="20"/>
      <c r="K40" s="20"/>
      <c r="L40" s="21">
        <f t="shared" ref="L40:L71" si="1">IF(F40="",D40,F40)+IF(G40="",E40,G40)+IF(K40="",I40,K40)+IF(J40="",H40,J40)</f>
        <v>51</v>
      </c>
      <c r="M40" s="22" t="s">
        <v>29</v>
      </c>
    </row>
    <row r="41" spans="1:13" ht="16.5" customHeight="1" x14ac:dyDescent="0.25">
      <c r="A41" s="18" t="s">
        <v>88</v>
      </c>
      <c r="B41" s="18" t="s">
        <v>89</v>
      </c>
      <c r="C41" s="19"/>
      <c r="D41" s="20">
        <v>0</v>
      </c>
      <c r="E41" s="20">
        <v>11</v>
      </c>
      <c r="F41" s="20"/>
      <c r="G41" s="20"/>
      <c r="H41" s="20"/>
      <c r="I41" s="20"/>
      <c r="J41" s="20"/>
      <c r="K41" s="20"/>
      <c r="L41" s="21">
        <f t="shared" si="1"/>
        <v>11</v>
      </c>
      <c r="M41" s="22" t="s">
        <v>19</v>
      </c>
    </row>
    <row r="42" spans="1:13" ht="16.5" customHeight="1" x14ac:dyDescent="0.25">
      <c r="A42" s="18" t="s">
        <v>90</v>
      </c>
      <c r="B42" s="18" t="s">
        <v>91</v>
      </c>
      <c r="C42" s="19"/>
      <c r="D42" s="20">
        <v>0</v>
      </c>
      <c r="E42" s="20">
        <v>5</v>
      </c>
      <c r="F42" s="20">
        <v>1</v>
      </c>
      <c r="G42" s="20">
        <v>2</v>
      </c>
      <c r="H42" s="20"/>
      <c r="I42" s="20"/>
      <c r="J42" s="20"/>
      <c r="K42" s="20"/>
      <c r="L42" s="21">
        <f t="shared" si="1"/>
        <v>3</v>
      </c>
      <c r="M42" s="22" t="s">
        <v>19</v>
      </c>
    </row>
    <row r="43" spans="1:13" ht="16.5" customHeight="1" x14ac:dyDescent="0.25">
      <c r="A43" s="18" t="s">
        <v>92</v>
      </c>
      <c r="B43" s="18" t="s">
        <v>93</v>
      </c>
      <c r="C43" s="19"/>
      <c r="D43" s="20">
        <v>0</v>
      </c>
      <c r="E43" s="20">
        <v>18.5</v>
      </c>
      <c r="F43" s="20">
        <v>7</v>
      </c>
      <c r="G43" s="20"/>
      <c r="H43" s="20"/>
      <c r="I43" s="20">
        <v>7.5</v>
      </c>
      <c r="J43" s="20"/>
      <c r="K43" s="20">
        <v>3</v>
      </c>
      <c r="L43" s="21">
        <f t="shared" si="1"/>
        <v>28.5</v>
      </c>
      <c r="M43" s="22" t="s">
        <v>19</v>
      </c>
    </row>
    <row r="44" spans="1:13" ht="16.5" customHeight="1" x14ac:dyDescent="0.25">
      <c r="A44" s="18" t="s">
        <v>94</v>
      </c>
      <c r="B44" s="18" t="s">
        <v>95</v>
      </c>
      <c r="C44" s="19"/>
      <c r="D44" s="20">
        <v>0</v>
      </c>
      <c r="E44" s="20">
        <v>4.5</v>
      </c>
      <c r="F44" s="20"/>
      <c r="G44" s="20">
        <v>4.5</v>
      </c>
      <c r="H44" s="20"/>
      <c r="I44" s="20">
        <v>0</v>
      </c>
      <c r="J44" s="20"/>
      <c r="K44" s="20"/>
      <c r="L44" s="21">
        <f t="shared" si="1"/>
        <v>4.5</v>
      </c>
      <c r="M44" s="22" t="s">
        <v>19</v>
      </c>
    </row>
    <row r="45" spans="1:13" ht="16.5" customHeight="1" x14ac:dyDescent="0.25">
      <c r="A45" s="18" t="s">
        <v>96</v>
      </c>
      <c r="B45" s="18" t="s">
        <v>97</v>
      </c>
      <c r="C45" s="19"/>
      <c r="D45" s="20">
        <v>0</v>
      </c>
      <c r="E45" s="20">
        <v>0</v>
      </c>
      <c r="F45" s="20"/>
      <c r="G45" s="20">
        <v>0</v>
      </c>
      <c r="H45" s="20">
        <v>0</v>
      </c>
      <c r="I45" s="20">
        <v>1</v>
      </c>
      <c r="J45" s="20"/>
      <c r="K45" s="20"/>
      <c r="L45" s="21">
        <f t="shared" si="1"/>
        <v>1</v>
      </c>
      <c r="M45" s="22" t="s">
        <v>19</v>
      </c>
    </row>
    <row r="46" spans="1:13" ht="16.5" customHeight="1" x14ac:dyDescent="0.25">
      <c r="A46" s="18" t="s">
        <v>98</v>
      </c>
      <c r="B46" s="18" t="s">
        <v>99</v>
      </c>
      <c r="C46" s="19"/>
      <c r="D46" s="20"/>
      <c r="E46" s="20"/>
      <c r="F46" s="20"/>
      <c r="G46" s="20">
        <v>3</v>
      </c>
      <c r="H46" s="20"/>
      <c r="I46" s="20"/>
      <c r="J46" s="20"/>
      <c r="K46" s="20"/>
      <c r="L46" s="21">
        <f t="shared" si="1"/>
        <v>3</v>
      </c>
      <c r="M46" s="22" t="s">
        <v>19</v>
      </c>
    </row>
    <row r="47" spans="1:13" ht="16.5" customHeight="1" x14ac:dyDescent="0.25">
      <c r="A47" s="18" t="s">
        <v>100</v>
      </c>
      <c r="B47" s="18" t="s">
        <v>101</v>
      </c>
      <c r="C47" s="19"/>
      <c r="D47" s="20">
        <v>0</v>
      </c>
      <c r="E47" s="20">
        <v>10</v>
      </c>
      <c r="F47" s="20">
        <v>8</v>
      </c>
      <c r="G47" s="20"/>
      <c r="H47" s="20"/>
      <c r="I47" s="20">
        <v>9.5</v>
      </c>
      <c r="J47" s="20">
        <v>5.5</v>
      </c>
      <c r="K47" s="20"/>
      <c r="L47" s="21">
        <f t="shared" si="1"/>
        <v>33</v>
      </c>
      <c r="M47" s="22" t="s">
        <v>19</v>
      </c>
    </row>
    <row r="48" spans="1:13" ht="16.5" customHeight="1" x14ac:dyDescent="0.25">
      <c r="A48" s="18" t="s">
        <v>102</v>
      </c>
      <c r="B48" s="18" t="s">
        <v>103</v>
      </c>
      <c r="C48" s="19"/>
      <c r="D48" s="20">
        <v>0</v>
      </c>
      <c r="E48" s="20">
        <v>13</v>
      </c>
      <c r="F48" s="20">
        <v>3</v>
      </c>
      <c r="G48" s="20"/>
      <c r="H48" s="20">
        <v>4</v>
      </c>
      <c r="I48" s="20">
        <v>9.5</v>
      </c>
      <c r="J48" s="20">
        <v>8</v>
      </c>
      <c r="K48" s="20">
        <v>10.5</v>
      </c>
      <c r="L48" s="21">
        <f t="shared" si="1"/>
        <v>34.5</v>
      </c>
      <c r="M48" s="22" t="s">
        <v>19</v>
      </c>
    </row>
    <row r="49" spans="1:13" ht="16.5" customHeight="1" x14ac:dyDescent="0.25">
      <c r="A49" s="18" t="s">
        <v>104</v>
      </c>
      <c r="B49" s="18" t="s">
        <v>105</v>
      </c>
      <c r="C49" s="19"/>
      <c r="D49" s="20"/>
      <c r="E49" s="20"/>
      <c r="F49" s="20"/>
      <c r="G49" s="20"/>
      <c r="H49" s="20"/>
      <c r="I49" s="20"/>
      <c r="J49" s="20"/>
      <c r="K49" s="20"/>
      <c r="L49" s="21">
        <f t="shared" si="1"/>
        <v>0</v>
      </c>
      <c r="M49" s="22" t="s">
        <v>19</v>
      </c>
    </row>
    <row r="50" spans="1:13" ht="16.5" customHeight="1" x14ac:dyDescent="0.25">
      <c r="A50" s="18" t="s">
        <v>106</v>
      </c>
      <c r="B50" s="18" t="s">
        <v>107</v>
      </c>
      <c r="C50" s="19"/>
      <c r="D50" s="20">
        <v>0</v>
      </c>
      <c r="E50" s="20">
        <v>24</v>
      </c>
      <c r="F50" s="20">
        <v>5</v>
      </c>
      <c r="G50" s="20"/>
      <c r="H50" s="20"/>
      <c r="I50" s="20">
        <v>13</v>
      </c>
      <c r="J50" s="20">
        <v>12.5</v>
      </c>
      <c r="K50" s="20"/>
      <c r="L50" s="21">
        <f t="shared" si="1"/>
        <v>54.5</v>
      </c>
      <c r="M50" s="22" t="s">
        <v>29</v>
      </c>
    </row>
    <row r="51" spans="1:13" ht="16.5" customHeight="1" x14ac:dyDescent="0.25">
      <c r="A51" s="18" t="s">
        <v>108</v>
      </c>
      <c r="B51" s="18" t="s">
        <v>109</v>
      </c>
      <c r="C51" s="19"/>
      <c r="D51" s="20">
        <v>0</v>
      </c>
      <c r="E51" s="20">
        <v>1</v>
      </c>
      <c r="F51" s="20">
        <v>0</v>
      </c>
      <c r="G51" s="20">
        <v>2</v>
      </c>
      <c r="H51" s="20"/>
      <c r="I51" s="20"/>
      <c r="J51" s="20"/>
      <c r="K51" s="20"/>
      <c r="L51" s="21">
        <f t="shared" si="1"/>
        <v>2</v>
      </c>
      <c r="M51" s="22" t="s">
        <v>19</v>
      </c>
    </row>
    <row r="52" spans="1:13" ht="16.5" customHeight="1" x14ac:dyDescent="0.25">
      <c r="A52" s="18" t="s">
        <v>110</v>
      </c>
      <c r="B52" s="18" t="s">
        <v>63</v>
      </c>
      <c r="C52" s="19"/>
      <c r="D52" s="20">
        <v>0</v>
      </c>
      <c r="E52" s="20">
        <v>4</v>
      </c>
      <c r="F52" s="20">
        <v>0</v>
      </c>
      <c r="G52" s="20">
        <v>2</v>
      </c>
      <c r="H52" s="20"/>
      <c r="I52" s="20">
        <v>8.5</v>
      </c>
      <c r="J52" s="20">
        <v>0.5</v>
      </c>
      <c r="K52" s="20"/>
      <c r="L52" s="21">
        <f t="shared" si="1"/>
        <v>11</v>
      </c>
      <c r="M52" s="22" t="s">
        <v>19</v>
      </c>
    </row>
    <row r="53" spans="1:13" ht="16.5" customHeight="1" x14ac:dyDescent="0.25">
      <c r="A53" s="18" t="s">
        <v>111</v>
      </c>
      <c r="B53" s="18" t="s">
        <v>112</v>
      </c>
      <c r="C53" s="19"/>
      <c r="D53" s="20">
        <v>0</v>
      </c>
      <c r="E53" s="20">
        <v>13.5</v>
      </c>
      <c r="F53" s="20"/>
      <c r="G53" s="20"/>
      <c r="H53" s="20"/>
      <c r="I53" s="20">
        <v>1.5</v>
      </c>
      <c r="J53" s="20">
        <v>2</v>
      </c>
      <c r="K53" s="20">
        <v>2</v>
      </c>
      <c r="L53" s="21">
        <f t="shared" si="1"/>
        <v>17.5</v>
      </c>
      <c r="M53" s="22" t="s">
        <v>19</v>
      </c>
    </row>
    <row r="54" spans="1:13" ht="16.5" customHeight="1" x14ac:dyDescent="0.25">
      <c r="A54" s="18" t="s">
        <v>113</v>
      </c>
      <c r="B54" s="18" t="s">
        <v>114</v>
      </c>
      <c r="C54" s="19"/>
      <c r="D54" s="20">
        <v>0</v>
      </c>
      <c r="E54" s="20">
        <v>13.5</v>
      </c>
      <c r="F54" s="20">
        <v>5</v>
      </c>
      <c r="G54" s="20"/>
      <c r="H54" s="20"/>
      <c r="I54" s="20">
        <v>8.5</v>
      </c>
      <c r="J54" s="20">
        <v>0.5</v>
      </c>
      <c r="K54" s="20"/>
      <c r="L54" s="21">
        <f t="shared" si="1"/>
        <v>27.5</v>
      </c>
      <c r="M54" s="22" t="s">
        <v>19</v>
      </c>
    </row>
    <row r="55" spans="1:13" ht="16.5" customHeight="1" x14ac:dyDescent="0.25">
      <c r="A55" s="18" t="s">
        <v>115</v>
      </c>
      <c r="B55" s="18" t="s">
        <v>116</v>
      </c>
      <c r="C55" s="19"/>
      <c r="D55" s="20">
        <v>0</v>
      </c>
      <c r="E55" s="20">
        <v>10.5</v>
      </c>
      <c r="F55" s="20">
        <v>3</v>
      </c>
      <c r="G55" s="20">
        <v>3.5</v>
      </c>
      <c r="H55" s="20"/>
      <c r="I55" s="20">
        <v>11.5</v>
      </c>
      <c r="J55" s="20">
        <v>1</v>
      </c>
      <c r="K55" s="20"/>
      <c r="L55" s="21">
        <f t="shared" si="1"/>
        <v>19</v>
      </c>
      <c r="M55" s="22" t="s">
        <v>19</v>
      </c>
    </row>
    <row r="56" spans="1:13" ht="16.5" customHeight="1" x14ac:dyDescent="0.25">
      <c r="A56" s="18" t="s">
        <v>117</v>
      </c>
      <c r="B56" s="18" t="s">
        <v>118</v>
      </c>
      <c r="C56" s="19"/>
      <c r="D56" s="20">
        <v>0</v>
      </c>
      <c r="E56" s="20">
        <v>7.5</v>
      </c>
      <c r="F56" s="20">
        <v>3</v>
      </c>
      <c r="G56" s="20">
        <v>3</v>
      </c>
      <c r="H56" s="20"/>
      <c r="I56" s="20">
        <v>8.5</v>
      </c>
      <c r="J56" s="20">
        <v>4.5</v>
      </c>
      <c r="K56" s="20">
        <v>6</v>
      </c>
      <c r="L56" s="21">
        <f t="shared" si="1"/>
        <v>16.5</v>
      </c>
      <c r="M56" s="22" t="s">
        <v>19</v>
      </c>
    </row>
    <row r="57" spans="1:13" ht="16.5" customHeight="1" x14ac:dyDescent="0.25">
      <c r="A57" s="18" t="s">
        <v>119</v>
      </c>
      <c r="B57" s="18" t="s">
        <v>120</v>
      </c>
      <c r="C57" s="19"/>
      <c r="D57" s="20"/>
      <c r="E57" s="20"/>
      <c r="F57" s="20"/>
      <c r="G57" s="20"/>
      <c r="H57" s="20"/>
      <c r="I57" s="20"/>
      <c r="J57" s="20"/>
      <c r="K57" s="20"/>
      <c r="L57" s="21">
        <f t="shared" si="1"/>
        <v>0</v>
      </c>
      <c r="M57" s="22" t="s">
        <v>19</v>
      </c>
    </row>
    <row r="58" spans="1:13" ht="16.5" customHeight="1" x14ac:dyDescent="0.25">
      <c r="A58" s="18" t="s">
        <v>121</v>
      </c>
      <c r="B58" s="18" t="s">
        <v>122</v>
      </c>
      <c r="C58" s="19"/>
      <c r="D58" s="20">
        <v>0</v>
      </c>
      <c r="E58" s="20">
        <v>11</v>
      </c>
      <c r="F58" s="20"/>
      <c r="G58" s="20"/>
      <c r="H58" s="20"/>
      <c r="I58" s="20"/>
      <c r="J58" s="20"/>
      <c r="K58" s="20"/>
      <c r="L58" s="21">
        <f t="shared" si="1"/>
        <v>11</v>
      </c>
      <c r="M58" s="22" t="s">
        <v>19</v>
      </c>
    </row>
    <row r="59" spans="1:13" ht="16.5" customHeight="1" x14ac:dyDescent="0.25">
      <c r="A59" s="18" t="s">
        <v>123</v>
      </c>
      <c r="B59" s="18" t="s">
        <v>124</v>
      </c>
      <c r="C59" s="19"/>
      <c r="D59" s="20">
        <v>0</v>
      </c>
      <c r="E59" s="20">
        <v>13.5</v>
      </c>
      <c r="F59" s="20">
        <v>0</v>
      </c>
      <c r="G59" s="20">
        <v>2.5</v>
      </c>
      <c r="H59" s="20"/>
      <c r="I59" s="20"/>
      <c r="J59" s="20"/>
      <c r="K59" s="20"/>
      <c r="L59" s="21">
        <f t="shared" si="1"/>
        <v>2.5</v>
      </c>
      <c r="M59" s="22" t="s">
        <v>19</v>
      </c>
    </row>
    <row r="60" spans="1:13" ht="16.5" customHeight="1" x14ac:dyDescent="0.25">
      <c r="A60" s="18" t="s">
        <v>125</v>
      </c>
      <c r="B60" s="18" t="s">
        <v>126</v>
      </c>
      <c r="C60" s="19"/>
      <c r="D60" s="20"/>
      <c r="E60" s="20"/>
      <c r="F60" s="20">
        <v>1</v>
      </c>
      <c r="G60" s="20">
        <v>9.5</v>
      </c>
      <c r="H60" s="20"/>
      <c r="I60" s="20"/>
      <c r="J60" s="20"/>
      <c r="K60" s="20"/>
      <c r="L60" s="21">
        <f t="shared" si="1"/>
        <v>10.5</v>
      </c>
      <c r="M60" s="22" t="s">
        <v>19</v>
      </c>
    </row>
    <row r="61" spans="1:13" ht="16.5" customHeight="1" x14ac:dyDescent="0.25">
      <c r="A61" s="18" t="s">
        <v>127</v>
      </c>
      <c r="B61" s="18" t="s">
        <v>128</v>
      </c>
      <c r="C61" s="19"/>
      <c r="D61" s="20">
        <v>0</v>
      </c>
      <c r="E61" s="20">
        <v>14</v>
      </c>
      <c r="F61" s="20"/>
      <c r="G61" s="20"/>
      <c r="H61" s="20">
        <v>3</v>
      </c>
      <c r="I61" s="20">
        <v>12</v>
      </c>
      <c r="J61" s="20">
        <v>6</v>
      </c>
      <c r="K61" s="20"/>
      <c r="L61" s="21">
        <f t="shared" si="1"/>
        <v>32</v>
      </c>
      <c r="M61" s="22" t="s">
        <v>19</v>
      </c>
    </row>
    <row r="62" spans="1:13" ht="16.5" customHeight="1" x14ac:dyDescent="0.25">
      <c r="A62" s="18" t="s">
        <v>129</v>
      </c>
      <c r="B62" s="18" t="s">
        <v>130</v>
      </c>
      <c r="C62" s="19"/>
      <c r="D62" s="20"/>
      <c r="E62" s="20"/>
      <c r="F62" s="20">
        <v>0</v>
      </c>
      <c r="G62" s="20">
        <v>2.5</v>
      </c>
      <c r="H62" s="20"/>
      <c r="I62" s="20"/>
      <c r="J62" s="20"/>
      <c r="K62" s="20"/>
      <c r="L62" s="21">
        <f t="shared" si="1"/>
        <v>2.5</v>
      </c>
      <c r="M62" s="22" t="s">
        <v>19</v>
      </c>
    </row>
    <row r="63" spans="1:13" ht="16.5" customHeight="1" x14ac:dyDescent="0.25">
      <c r="A63" s="18" t="s">
        <v>131</v>
      </c>
      <c r="B63" s="18" t="s">
        <v>132</v>
      </c>
      <c r="C63" s="19"/>
      <c r="D63" s="20"/>
      <c r="E63" s="20"/>
      <c r="F63" s="20">
        <v>0</v>
      </c>
      <c r="G63" s="20">
        <v>2</v>
      </c>
      <c r="H63" s="20"/>
      <c r="I63" s="20"/>
      <c r="J63" s="20"/>
      <c r="K63" s="20"/>
      <c r="L63" s="21">
        <f t="shared" si="1"/>
        <v>2</v>
      </c>
      <c r="M63" s="22" t="s">
        <v>19</v>
      </c>
    </row>
    <row r="64" spans="1:13" ht="16.5" customHeight="1" x14ac:dyDescent="0.25">
      <c r="A64" s="18" t="s">
        <v>133</v>
      </c>
      <c r="B64" s="18" t="s">
        <v>134</v>
      </c>
      <c r="C64" s="19"/>
      <c r="D64" s="20">
        <v>0</v>
      </c>
      <c r="E64" s="20">
        <v>16.5</v>
      </c>
      <c r="F64" s="20">
        <v>7</v>
      </c>
      <c r="G64" s="20"/>
      <c r="H64" s="20"/>
      <c r="I64" s="20">
        <v>9</v>
      </c>
      <c r="J64" s="20">
        <v>8.5</v>
      </c>
      <c r="K64" s="20">
        <v>8</v>
      </c>
      <c r="L64" s="21">
        <f t="shared" si="1"/>
        <v>40</v>
      </c>
      <c r="M64" s="22" t="s">
        <v>19</v>
      </c>
    </row>
    <row r="65" spans="1:13" ht="16.5" customHeight="1" x14ac:dyDescent="0.25">
      <c r="A65" s="18" t="s">
        <v>135</v>
      </c>
      <c r="B65" s="18" t="s">
        <v>136</v>
      </c>
      <c r="C65" s="19"/>
      <c r="D65" s="20">
        <v>0</v>
      </c>
      <c r="E65" s="20">
        <v>9.5</v>
      </c>
      <c r="F65" s="20">
        <v>3</v>
      </c>
      <c r="G65" s="20">
        <v>2.5</v>
      </c>
      <c r="H65" s="20"/>
      <c r="I65" s="20"/>
      <c r="J65" s="20"/>
      <c r="K65" s="20"/>
      <c r="L65" s="21">
        <f t="shared" si="1"/>
        <v>5.5</v>
      </c>
      <c r="M65" s="22" t="s">
        <v>19</v>
      </c>
    </row>
    <row r="66" spans="1:13" ht="16.5" customHeight="1" x14ac:dyDescent="0.25">
      <c r="A66" s="18" t="s">
        <v>137</v>
      </c>
      <c r="B66" s="18" t="s">
        <v>138</v>
      </c>
      <c r="C66" s="19"/>
      <c r="D66" s="20">
        <v>0</v>
      </c>
      <c r="E66" s="20">
        <v>21</v>
      </c>
      <c r="F66" s="20">
        <v>9</v>
      </c>
      <c r="G66" s="20"/>
      <c r="H66" s="20"/>
      <c r="I66" s="20">
        <v>17.5</v>
      </c>
      <c r="J66" s="20">
        <v>6</v>
      </c>
      <c r="K66" s="20"/>
      <c r="L66" s="21">
        <f t="shared" si="1"/>
        <v>53.5</v>
      </c>
      <c r="M66" s="22" t="s">
        <v>29</v>
      </c>
    </row>
    <row r="67" spans="1:13" ht="16.5" customHeight="1" x14ac:dyDescent="0.25">
      <c r="A67" s="18" t="s">
        <v>139</v>
      </c>
      <c r="B67" s="18" t="s">
        <v>140</v>
      </c>
      <c r="C67" s="19"/>
      <c r="D67" s="20"/>
      <c r="E67" s="20"/>
      <c r="F67" s="20"/>
      <c r="G67" s="20"/>
      <c r="H67" s="20"/>
      <c r="I67" s="20"/>
      <c r="J67" s="20"/>
      <c r="K67" s="20"/>
      <c r="L67" s="21">
        <f t="shared" si="1"/>
        <v>0</v>
      </c>
      <c r="M67" s="22" t="s">
        <v>19</v>
      </c>
    </row>
    <row r="68" spans="1:13" ht="16.5" customHeight="1" x14ac:dyDescent="0.25">
      <c r="A68" s="18" t="s">
        <v>141</v>
      </c>
      <c r="B68" s="18" t="s">
        <v>142</v>
      </c>
      <c r="C68" s="19"/>
      <c r="D68" s="20">
        <v>0</v>
      </c>
      <c r="E68" s="20">
        <v>11</v>
      </c>
      <c r="F68" s="20"/>
      <c r="G68" s="20"/>
      <c r="H68" s="20"/>
      <c r="I68" s="20"/>
      <c r="J68" s="20"/>
      <c r="K68" s="20"/>
      <c r="L68" s="21">
        <f t="shared" si="1"/>
        <v>11</v>
      </c>
      <c r="M68" s="22" t="s">
        <v>19</v>
      </c>
    </row>
    <row r="69" spans="1:13" ht="16.5" customHeight="1" x14ac:dyDescent="0.25">
      <c r="A69" s="18" t="s">
        <v>143</v>
      </c>
      <c r="B69" s="18" t="s">
        <v>144</v>
      </c>
      <c r="C69" s="19"/>
      <c r="D69" s="20"/>
      <c r="E69" s="20"/>
      <c r="F69" s="20"/>
      <c r="G69" s="20"/>
      <c r="H69" s="20"/>
      <c r="I69" s="20"/>
      <c r="J69" s="20"/>
      <c r="K69" s="20"/>
      <c r="L69" s="21">
        <f t="shared" si="1"/>
        <v>0</v>
      </c>
      <c r="M69" s="22" t="s">
        <v>19</v>
      </c>
    </row>
    <row r="70" spans="1:13" ht="16.5" customHeight="1" x14ac:dyDescent="0.25">
      <c r="A70" s="18" t="s">
        <v>145</v>
      </c>
      <c r="B70" s="18" t="s">
        <v>146</v>
      </c>
      <c r="C70" s="19"/>
      <c r="D70" s="20">
        <v>0</v>
      </c>
      <c r="E70" s="20">
        <v>19</v>
      </c>
      <c r="F70" s="20">
        <v>11</v>
      </c>
      <c r="G70" s="20"/>
      <c r="H70" s="20">
        <v>5</v>
      </c>
      <c r="I70" s="20">
        <v>8.5</v>
      </c>
      <c r="J70" s="20">
        <v>14.5</v>
      </c>
      <c r="K70" s="20"/>
      <c r="L70" s="21">
        <f t="shared" si="1"/>
        <v>53</v>
      </c>
      <c r="M70" s="22" t="s">
        <v>29</v>
      </c>
    </row>
    <row r="71" spans="1:13" ht="16.5" customHeight="1" x14ac:dyDescent="0.25">
      <c r="A71" s="18" t="s">
        <v>147</v>
      </c>
      <c r="B71" s="18" t="s">
        <v>148</v>
      </c>
      <c r="C71" s="19"/>
      <c r="D71" s="20"/>
      <c r="E71" s="20"/>
      <c r="F71" s="20"/>
      <c r="G71" s="20"/>
      <c r="H71" s="20"/>
      <c r="I71" s="20">
        <v>0</v>
      </c>
      <c r="J71" s="20"/>
      <c r="K71" s="20">
        <v>0</v>
      </c>
      <c r="L71" s="21">
        <f t="shared" si="1"/>
        <v>0</v>
      </c>
      <c r="M71" s="22" t="s">
        <v>19</v>
      </c>
    </row>
    <row r="72" spans="1:13" ht="16.5" customHeight="1" x14ac:dyDescent="0.25">
      <c r="A72" s="18" t="s">
        <v>149</v>
      </c>
      <c r="B72" s="18" t="s">
        <v>150</v>
      </c>
      <c r="C72" s="19"/>
      <c r="D72" s="20">
        <v>4</v>
      </c>
      <c r="E72" s="20">
        <v>3</v>
      </c>
      <c r="F72" s="20"/>
      <c r="G72" s="20">
        <v>2</v>
      </c>
      <c r="H72" s="20"/>
      <c r="I72" s="20"/>
      <c r="J72" s="20"/>
      <c r="K72" s="20"/>
      <c r="L72" s="21">
        <f t="shared" ref="L72:L103" si="2">IF(F72="",D72,F72)+IF(G72="",E72,G72)+IF(K72="",I72,K72)+IF(J72="",H72,J72)</f>
        <v>6</v>
      </c>
      <c r="M72" s="22" t="s">
        <v>19</v>
      </c>
    </row>
    <row r="73" spans="1:13" ht="16.5" customHeight="1" x14ac:dyDescent="0.25">
      <c r="A73" s="18" t="s">
        <v>151</v>
      </c>
      <c r="B73" s="18" t="s">
        <v>152</v>
      </c>
      <c r="C73" s="19"/>
      <c r="D73" s="20"/>
      <c r="E73" s="20"/>
      <c r="F73" s="20"/>
      <c r="G73" s="20"/>
      <c r="H73" s="20"/>
      <c r="I73" s="20"/>
      <c r="J73" s="20"/>
      <c r="K73" s="20"/>
      <c r="L73" s="21">
        <f t="shared" si="2"/>
        <v>0</v>
      </c>
      <c r="M73" s="22" t="s">
        <v>19</v>
      </c>
    </row>
    <row r="74" spans="1:13" ht="16.5" customHeight="1" x14ac:dyDescent="0.25">
      <c r="A74" s="18" t="s">
        <v>153</v>
      </c>
      <c r="B74" s="18" t="s">
        <v>154</v>
      </c>
      <c r="C74" s="19"/>
      <c r="D74" s="20">
        <v>10</v>
      </c>
      <c r="E74" s="20">
        <v>12</v>
      </c>
      <c r="F74" s="20"/>
      <c r="G74" s="20">
        <v>21.5</v>
      </c>
      <c r="H74" s="20"/>
      <c r="I74" s="20">
        <v>19.5</v>
      </c>
      <c r="J74" s="20"/>
      <c r="K74" s="20"/>
      <c r="L74" s="21">
        <f t="shared" si="2"/>
        <v>51</v>
      </c>
      <c r="M74" s="22" t="s">
        <v>29</v>
      </c>
    </row>
    <row r="75" spans="1:13" ht="16.5" customHeight="1" x14ac:dyDescent="0.25">
      <c r="A75" s="18" t="s">
        <v>155</v>
      </c>
      <c r="B75" s="18" t="s">
        <v>156</v>
      </c>
      <c r="C75" s="19"/>
      <c r="D75" s="20"/>
      <c r="E75" s="20"/>
      <c r="F75" s="20"/>
      <c r="G75" s="20"/>
      <c r="H75" s="20"/>
      <c r="I75" s="20"/>
      <c r="J75" s="20"/>
      <c r="K75" s="20"/>
      <c r="L75" s="21">
        <f t="shared" si="2"/>
        <v>0</v>
      </c>
      <c r="M75" s="22" t="s">
        <v>19</v>
      </c>
    </row>
    <row r="76" spans="1:13" ht="16.5" customHeight="1" x14ac:dyDescent="0.25">
      <c r="A76" s="18" t="s">
        <v>157</v>
      </c>
      <c r="B76" s="18" t="s">
        <v>158</v>
      </c>
      <c r="C76" s="19"/>
      <c r="D76" s="20"/>
      <c r="E76" s="20"/>
      <c r="F76" s="20"/>
      <c r="G76" s="20"/>
      <c r="H76" s="20"/>
      <c r="I76" s="20"/>
      <c r="J76" s="20"/>
      <c r="K76" s="20"/>
      <c r="L76" s="21">
        <f t="shared" si="2"/>
        <v>0</v>
      </c>
      <c r="M76" s="22" t="s">
        <v>19</v>
      </c>
    </row>
    <row r="77" spans="1:13" ht="16.5" customHeight="1" x14ac:dyDescent="0.25">
      <c r="A77" s="18" t="s">
        <v>159</v>
      </c>
      <c r="B77" s="18" t="s">
        <v>160</v>
      </c>
      <c r="C77" s="19"/>
      <c r="D77" s="20">
        <v>0</v>
      </c>
      <c r="E77" s="20">
        <v>17</v>
      </c>
      <c r="F77" s="20">
        <v>6</v>
      </c>
      <c r="G77" s="20"/>
      <c r="H77" s="20"/>
      <c r="I77" s="20">
        <v>5.5</v>
      </c>
      <c r="J77" s="20">
        <v>2</v>
      </c>
      <c r="K77" s="20">
        <v>4</v>
      </c>
      <c r="L77" s="21">
        <f t="shared" si="2"/>
        <v>29</v>
      </c>
      <c r="M77" s="22" t="s">
        <v>19</v>
      </c>
    </row>
    <row r="78" spans="1:13" ht="16.5" customHeight="1" x14ac:dyDescent="0.25">
      <c r="A78" s="18" t="s">
        <v>161</v>
      </c>
      <c r="B78" s="18" t="s">
        <v>162</v>
      </c>
      <c r="C78" s="19"/>
      <c r="D78" s="20"/>
      <c r="E78" s="20"/>
      <c r="F78" s="20"/>
      <c r="G78" s="20"/>
      <c r="H78" s="20"/>
      <c r="I78" s="20"/>
      <c r="J78" s="20"/>
      <c r="K78" s="20"/>
      <c r="L78" s="21">
        <f t="shared" si="2"/>
        <v>0</v>
      </c>
      <c r="M78" s="22" t="s">
        <v>19</v>
      </c>
    </row>
    <row r="79" spans="1:13" ht="16.5" customHeight="1" x14ac:dyDescent="0.25">
      <c r="A79" s="18" t="s">
        <v>163</v>
      </c>
      <c r="B79" s="18" t="s">
        <v>164</v>
      </c>
      <c r="C79" s="19"/>
      <c r="D79" s="20"/>
      <c r="E79" s="20"/>
      <c r="F79" s="20"/>
      <c r="G79" s="20"/>
      <c r="H79" s="20"/>
      <c r="I79" s="20"/>
      <c r="J79" s="20"/>
      <c r="K79" s="20"/>
      <c r="L79" s="21">
        <f t="shared" si="2"/>
        <v>0</v>
      </c>
      <c r="M79" s="22" t="s">
        <v>19</v>
      </c>
    </row>
    <row r="80" spans="1:13" ht="16.5" customHeight="1" x14ac:dyDescent="0.25">
      <c r="A80" s="18" t="s">
        <v>165</v>
      </c>
      <c r="B80" s="18" t="s">
        <v>166</v>
      </c>
      <c r="C80" s="19"/>
      <c r="D80" s="20"/>
      <c r="E80" s="20"/>
      <c r="F80" s="20"/>
      <c r="G80" s="20">
        <v>2.5</v>
      </c>
      <c r="H80" s="20"/>
      <c r="I80" s="20"/>
      <c r="J80" s="20"/>
      <c r="K80" s="20"/>
      <c r="L80" s="21">
        <f t="shared" si="2"/>
        <v>2.5</v>
      </c>
      <c r="M80" s="22" t="s">
        <v>19</v>
      </c>
    </row>
    <row r="81" spans="1:13" ht="16.5" customHeight="1" x14ac:dyDescent="0.25">
      <c r="A81" s="18" t="s">
        <v>167</v>
      </c>
      <c r="B81" s="18" t="s">
        <v>168</v>
      </c>
      <c r="C81" s="19"/>
      <c r="D81" s="20"/>
      <c r="E81" s="20"/>
      <c r="F81" s="20"/>
      <c r="G81" s="20"/>
      <c r="H81" s="20"/>
      <c r="I81" s="20"/>
      <c r="J81" s="20"/>
      <c r="K81" s="20"/>
      <c r="L81" s="21">
        <f t="shared" si="2"/>
        <v>0</v>
      </c>
      <c r="M81" s="22" t="s">
        <v>19</v>
      </c>
    </row>
    <row r="82" spans="1:13" ht="16.5" customHeight="1" x14ac:dyDescent="0.25">
      <c r="A82" s="18" t="s">
        <v>169</v>
      </c>
      <c r="B82" s="18" t="s">
        <v>170</v>
      </c>
      <c r="C82" s="19"/>
      <c r="D82" s="20">
        <v>0</v>
      </c>
      <c r="E82" s="20">
        <v>0.5</v>
      </c>
      <c r="F82" s="20">
        <v>0</v>
      </c>
      <c r="G82" s="20">
        <v>1</v>
      </c>
      <c r="H82" s="20">
        <v>2</v>
      </c>
      <c r="I82" s="20">
        <v>0</v>
      </c>
      <c r="J82" s="20">
        <v>3.5</v>
      </c>
      <c r="K82" s="20"/>
      <c r="L82" s="21">
        <f t="shared" si="2"/>
        <v>4.5</v>
      </c>
      <c r="M82" s="22" t="s">
        <v>19</v>
      </c>
    </row>
    <row r="83" spans="1:13" ht="16.5" customHeight="1" x14ac:dyDescent="0.25">
      <c r="A83" s="18" t="s">
        <v>171</v>
      </c>
      <c r="B83" s="18" t="s">
        <v>172</v>
      </c>
      <c r="C83" s="19"/>
      <c r="D83" s="20"/>
      <c r="E83" s="20"/>
      <c r="F83" s="20"/>
      <c r="G83" s="20"/>
      <c r="H83" s="20"/>
      <c r="I83" s="20"/>
      <c r="J83" s="20"/>
      <c r="K83" s="20"/>
      <c r="L83" s="21">
        <f t="shared" si="2"/>
        <v>0</v>
      </c>
      <c r="M83" s="22" t="s">
        <v>19</v>
      </c>
    </row>
    <row r="84" spans="1:13" ht="16.5" customHeight="1" x14ac:dyDescent="0.25">
      <c r="A84" s="18" t="s">
        <v>173</v>
      </c>
      <c r="B84" s="18" t="s">
        <v>174</v>
      </c>
      <c r="C84" s="19"/>
      <c r="D84" s="20">
        <v>0</v>
      </c>
      <c r="E84" s="20">
        <v>16.5</v>
      </c>
      <c r="F84" s="20">
        <v>5</v>
      </c>
      <c r="G84" s="20"/>
      <c r="H84" s="20">
        <v>13</v>
      </c>
      <c r="I84" s="20">
        <v>1.5</v>
      </c>
      <c r="J84" s="20"/>
      <c r="K84" s="20">
        <v>4</v>
      </c>
      <c r="L84" s="21">
        <f t="shared" si="2"/>
        <v>38.5</v>
      </c>
      <c r="M84" s="22" t="s">
        <v>19</v>
      </c>
    </row>
    <row r="85" spans="1:13" ht="16.5" customHeight="1" x14ac:dyDescent="0.25">
      <c r="A85" s="18" t="s">
        <v>175</v>
      </c>
      <c r="B85" s="18" t="s">
        <v>176</v>
      </c>
      <c r="C85" s="19"/>
      <c r="D85" s="20">
        <v>0</v>
      </c>
      <c r="E85" s="20">
        <v>0</v>
      </c>
      <c r="F85" s="20">
        <v>0</v>
      </c>
      <c r="G85" s="20">
        <v>1</v>
      </c>
      <c r="H85" s="20">
        <v>10</v>
      </c>
      <c r="I85" s="20">
        <v>2</v>
      </c>
      <c r="J85" s="20"/>
      <c r="K85" s="20">
        <v>0</v>
      </c>
      <c r="L85" s="21">
        <f t="shared" si="2"/>
        <v>11</v>
      </c>
      <c r="M85" s="22" t="s">
        <v>19</v>
      </c>
    </row>
    <row r="86" spans="1:13" ht="16.5" customHeight="1" x14ac:dyDescent="0.25">
      <c r="A86" s="18" t="s">
        <v>177</v>
      </c>
      <c r="B86" s="18" t="s">
        <v>178</v>
      </c>
      <c r="C86" s="19"/>
      <c r="D86" s="20"/>
      <c r="E86" s="20"/>
      <c r="F86" s="20"/>
      <c r="G86" s="20"/>
      <c r="H86" s="20"/>
      <c r="I86" s="20"/>
      <c r="J86" s="20"/>
      <c r="K86" s="20"/>
      <c r="L86" s="21">
        <f t="shared" si="2"/>
        <v>0</v>
      </c>
      <c r="M86" s="22" t="s">
        <v>19</v>
      </c>
    </row>
    <row r="87" spans="1:13" ht="16.5" customHeight="1" x14ac:dyDescent="0.25">
      <c r="A87" s="18" t="s">
        <v>179</v>
      </c>
      <c r="B87" s="18" t="s">
        <v>180</v>
      </c>
      <c r="C87" s="19"/>
      <c r="D87" s="20">
        <v>9</v>
      </c>
      <c r="E87" s="20">
        <v>21.5</v>
      </c>
      <c r="F87" s="20"/>
      <c r="G87" s="20"/>
      <c r="H87" s="20">
        <v>8</v>
      </c>
      <c r="I87" s="20">
        <v>8.5</v>
      </c>
      <c r="J87" s="20"/>
      <c r="K87" s="20">
        <v>11.5</v>
      </c>
      <c r="L87" s="21">
        <f t="shared" si="2"/>
        <v>50</v>
      </c>
      <c r="M87" s="22" t="s">
        <v>29</v>
      </c>
    </row>
    <row r="88" spans="1:13" ht="16.5" customHeight="1" x14ac:dyDescent="0.25">
      <c r="A88" s="18" t="s">
        <v>181</v>
      </c>
      <c r="B88" s="18" t="s">
        <v>182</v>
      </c>
      <c r="C88" s="19"/>
      <c r="D88" s="20">
        <v>0</v>
      </c>
      <c r="E88" s="20">
        <v>7.5</v>
      </c>
      <c r="F88" s="20">
        <v>3</v>
      </c>
      <c r="G88" s="20">
        <v>18.5</v>
      </c>
      <c r="H88" s="20"/>
      <c r="I88" s="20">
        <v>19</v>
      </c>
      <c r="J88" s="20">
        <v>9.5</v>
      </c>
      <c r="K88" s="20"/>
      <c r="L88" s="21">
        <f t="shared" si="2"/>
        <v>50</v>
      </c>
      <c r="M88" s="22" t="s">
        <v>29</v>
      </c>
    </row>
    <row r="89" spans="1:13" ht="16.5" customHeight="1" x14ac:dyDescent="0.25">
      <c r="A89" s="18" t="s">
        <v>183</v>
      </c>
      <c r="B89" s="18" t="s">
        <v>184</v>
      </c>
      <c r="C89" s="19"/>
      <c r="D89" s="20"/>
      <c r="E89" s="20"/>
      <c r="F89" s="20">
        <v>1</v>
      </c>
      <c r="G89" s="20">
        <v>2</v>
      </c>
      <c r="H89" s="20">
        <v>10</v>
      </c>
      <c r="I89" s="20">
        <v>2</v>
      </c>
      <c r="J89" s="20"/>
      <c r="K89" s="20">
        <v>1</v>
      </c>
      <c r="L89" s="21">
        <f t="shared" si="2"/>
        <v>14</v>
      </c>
      <c r="M89" s="22" t="s">
        <v>19</v>
      </c>
    </row>
    <row r="90" spans="1:13" ht="16.5" customHeight="1" x14ac:dyDescent="0.25">
      <c r="A90" s="18" t="s">
        <v>185</v>
      </c>
      <c r="B90" s="18" t="s">
        <v>186</v>
      </c>
      <c r="C90" s="19"/>
      <c r="D90" s="20">
        <v>0</v>
      </c>
      <c r="E90" s="20">
        <v>20.5</v>
      </c>
      <c r="F90" s="20">
        <v>6</v>
      </c>
      <c r="G90" s="20"/>
      <c r="H90" s="20"/>
      <c r="I90" s="20">
        <v>23</v>
      </c>
      <c r="J90" s="20">
        <v>10.5</v>
      </c>
      <c r="K90" s="20"/>
      <c r="L90" s="21">
        <f t="shared" si="2"/>
        <v>60</v>
      </c>
      <c r="M90" s="22" t="s">
        <v>26</v>
      </c>
    </row>
    <row r="91" spans="1:13" ht="16.5" customHeight="1" x14ac:dyDescent="0.25">
      <c r="A91" s="18" t="s">
        <v>187</v>
      </c>
      <c r="B91" s="18" t="s">
        <v>188</v>
      </c>
      <c r="C91" s="19"/>
      <c r="D91" s="20"/>
      <c r="E91" s="20"/>
      <c r="F91" s="20"/>
      <c r="G91" s="20"/>
      <c r="H91" s="20">
        <v>11</v>
      </c>
      <c r="I91" s="20">
        <v>1</v>
      </c>
      <c r="J91" s="20"/>
      <c r="K91" s="20"/>
      <c r="L91" s="21">
        <f t="shared" si="2"/>
        <v>12</v>
      </c>
      <c r="M91" s="22" t="s">
        <v>19</v>
      </c>
    </row>
    <row r="92" spans="1:13" ht="16.5" customHeight="1" x14ac:dyDescent="0.25">
      <c r="A92" s="18" t="s">
        <v>189</v>
      </c>
      <c r="B92" s="18" t="s">
        <v>190</v>
      </c>
      <c r="C92" s="19"/>
      <c r="D92" s="20"/>
      <c r="E92" s="20"/>
      <c r="F92" s="20"/>
      <c r="G92" s="20"/>
      <c r="H92" s="20"/>
      <c r="I92" s="20"/>
      <c r="J92" s="20"/>
      <c r="K92" s="20"/>
      <c r="L92" s="21">
        <f t="shared" si="2"/>
        <v>0</v>
      </c>
      <c r="M92" s="22" t="s">
        <v>19</v>
      </c>
    </row>
    <row r="93" spans="1:13" ht="16.5" customHeight="1" x14ac:dyDescent="0.25">
      <c r="A93" s="18" t="s">
        <v>191</v>
      </c>
      <c r="B93" s="18" t="s">
        <v>192</v>
      </c>
      <c r="C93" s="19"/>
      <c r="D93" s="20">
        <v>0</v>
      </c>
      <c r="E93" s="20">
        <v>4</v>
      </c>
      <c r="F93" s="20"/>
      <c r="G93" s="20"/>
      <c r="H93" s="20"/>
      <c r="I93" s="20"/>
      <c r="J93" s="20"/>
      <c r="K93" s="20"/>
      <c r="L93" s="21">
        <f t="shared" si="2"/>
        <v>4</v>
      </c>
      <c r="M93" s="22" t="s">
        <v>19</v>
      </c>
    </row>
    <row r="94" spans="1:13" ht="16.5" customHeight="1" x14ac:dyDescent="0.25">
      <c r="A94" s="18" t="s">
        <v>193</v>
      </c>
      <c r="B94" s="18" t="s">
        <v>194</v>
      </c>
      <c r="C94" s="19"/>
      <c r="D94" s="20">
        <v>0</v>
      </c>
      <c r="E94" s="20">
        <v>16.5</v>
      </c>
      <c r="F94" s="20">
        <v>0</v>
      </c>
      <c r="G94" s="20"/>
      <c r="H94" s="20"/>
      <c r="I94" s="20"/>
      <c r="J94" s="20"/>
      <c r="K94" s="20"/>
      <c r="L94" s="21">
        <f t="shared" si="2"/>
        <v>16.5</v>
      </c>
      <c r="M94" s="22" t="s">
        <v>19</v>
      </c>
    </row>
    <row r="95" spans="1:13" ht="16.5" customHeight="1" x14ac:dyDescent="0.25">
      <c r="A95" s="18" t="s">
        <v>195</v>
      </c>
      <c r="B95" s="18" t="s">
        <v>196</v>
      </c>
      <c r="C95" s="19"/>
      <c r="D95" s="20">
        <v>0</v>
      </c>
      <c r="E95" s="20">
        <v>1</v>
      </c>
      <c r="F95" s="20">
        <v>2</v>
      </c>
      <c r="G95" s="20">
        <v>9</v>
      </c>
      <c r="H95" s="20"/>
      <c r="I95" s="20"/>
      <c r="J95" s="20"/>
      <c r="K95" s="20"/>
      <c r="L95" s="21">
        <f t="shared" si="2"/>
        <v>11</v>
      </c>
      <c r="M95" s="22" t="s">
        <v>19</v>
      </c>
    </row>
    <row r="96" spans="1:13" ht="16.5" customHeight="1" x14ac:dyDescent="0.25">
      <c r="A96" s="18" t="s">
        <v>197</v>
      </c>
      <c r="B96" s="18" t="s">
        <v>198</v>
      </c>
      <c r="C96" s="19"/>
      <c r="D96" s="20"/>
      <c r="E96" s="20"/>
      <c r="F96" s="20"/>
      <c r="G96" s="20"/>
      <c r="H96" s="20"/>
      <c r="I96" s="20"/>
      <c r="J96" s="20"/>
      <c r="K96" s="20"/>
      <c r="L96" s="21">
        <f t="shared" si="2"/>
        <v>0</v>
      </c>
      <c r="M96" s="22" t="s">
        <v>19</v>
      </c>
    </row>
    <row r="97" spans="1:13" ht="16.5" customHeight="1" x14ac:dyDescent="0.25">
      <c r="A97" s="18" t="s">
        <v>199</v>
      </c>
      <c r="B97" s="18" t="s">
        <v>200</v>
      </c>
      <c r="C97" s="19"/>
      <c r="D97" s="20"/>
      <c r="E97" s="20"/>
      <c r="F97" s="20"/>
      <c r="G97" s="20"/>
      <c r="H97" s="20"/>
      <c r="I97" s="20"/>
      <c r="J97" s="20"/>
      <c r="K97" s="20"/>
      <c r="L97" s="21">
        <f t="shared" si="2"/>
        <v>0</v>
      </c>
      <c r="M97" s="22" t="s">
        <v>19</v>
      </c>
    </row>
    <row r="98" spans="1:13" ht="16.5" customHeight="1" x14ac:dyDescent="0.25">
      <c r="A98" s="18" t="s">
        <v>201</v>
      </c>
      <c r="B98" s="18" t="s">
        <v>202</v>
      </c>
      <c r="C98" s="19"/>
      <c r="D98" s="20">
        <v>1</v>
      </c>
      <c r="E98" s="20">
        <v>13</v>
      </c>
      <c r="F98" s="20">
        <v>0</v>
      </c>
      <c r="G98" s="20"/>
      <c r="H98" s="20"/>
      <c r="I98" s="20"/>
      <c r="J98" s="20"/>
      <c r="K98" s="20"/>
      <c r="L98" s="21">
        <f t="shared" si="2"/>
        <v>13</v>
      </c>
      <c r="M98" s="22" t="s">
        <v>19</v>
      </c>
    </row>
    <row r="99" spans="1:13" ht="16.5" customHeight="1" x14ac:dyDescent="0.25">
      <c r="A99" s="18" t="s">
        <v>203</v>
      </c>
      <c r="B99" s="18" t="s">
        <v>204</v>
      </c>
      <c r="C99" s="19"/>
      <c r="D99" s="20"/>
      <c r="E99" s="20"/>
      <c r="F99" s="20"/>
      <c r="G99" s="20"/>
      <c r="H99" s="20"/>
      <c r="I99" s="20"/>
      <c r="J99" s="20"/>
      <c r="K99" s="20"/>
      <c r="L99" s="21">
        <f t="shared" si="2"/>
        <v>0</v>
      </c>
      <c r="M99" s="22" t="s">
        <v>19</v>
      </c>
    </row>
    <row r="100" spans="1:13" ht="16.5" customHeight="1" x14ac:dyDescent="0.25">
      <c r="A100" s="18" t="s">
        <v>205</v>
      </c>
      <c r="B100" s="18" t="s">
        <v>206</v>
      </c>
      <c r="C100" s="19"/>
      <c r="D100" s="20"/>
      <c r="E100" s="20"/>
      <c r="F100" s="20"/>
      <c r="G100" s="20"/>
      <c r="H100" s="20"/>
      <c r="I100" s="20"/>
      <c r="J100" s="20"/>
      <c r="K100" s="20"/>
      <c r="L100" s="21">
        <f t="shared" si="2"/>
        <v>0</v>
      </c>
      <c r="M100" s="22" t="s">
        <v>19</v>
      </c>
    </row>
    <row r="101" spans="1:13" ht="16.5" customHeight="1" x14ac:dyDescent="0.25">
      <c r="A101" s="18" t="s">
        <v>207</v>
      </c>
      <c r="B101" s="18" t="s">
        <v>208</v>
      </c>
      <c r="C101" s="19"/>
      <c r="D101" s="20">
        <v>0</v>
      </c>
      <c r="E101" s="20">
        <v>3.5</v>
      </c>
      <c r="F101" s="20">
        <v>1</v>
      </c>
      <c r="G101" s="20">
        <v>1</v>
      </c>
      <c r="H101" s="20"/>
      <c r="I101" s="20"/>
      <c r="J101" s="20"/>
      <c r="K101" s="20"/>
      <c r="L101" s="21">
        <f t="shared" si="2"/>
        <v>2</v>
      </c>
      <c r="M101" s="22" t="s">
        <v>19</v>
      </c>
    </row>
    <row r="102" spans="1:13" ht="16.5" customHeight="1" x14ac:dyDescent="0.25">
      <c r="A102" s="18" t="s">
        <v>209</v>
      </c>
      <c r="B102" s="18" t="s">
        <v>210</v>
      </c>
      <c r="C102" s="19"/>
      <c r="D102" s="20"/>
      <c r="E102" s="20"/>
      <c r="F102" s="20"/>
      <c r="G102" s="20"/>
      <c r="H102" s="20"/>
      <c r="I102" s="20"/>
      <c r="J102" s="20"/>
      <c r="K102" s="20"/>
      <c r="L102" s="21">
        <f t="shared" si="2"/>
        <v>0</v>
      </c>
      <c r="M102" s="22" t="s">
        <v>19</v>
      </c>
    </row>
    <row r="103" spans="1:13" ht="16.5" customHeight="1" x14ac:dyDescent="0.25">
      <c r="A103" s="18" t="s">
        <v>211</v>
      </c>
      <c r="B103" s="18" t="s">
        <v>212</v>
      </c>
      <c r="C103" s="19"/>
      <c r="D103" s="20">
        <v>15</v>
      </c>
      <c r="E103" s="20">
        <v>16.5</v>
      </c>
      <c r="F103" s="20"/>
      <c r="G103" s="20"/>
      <c r="H103" s="20">
        <v>5</v>
      </c>
      <c r="I103" s="20">
        <v>11.5</v>
      </c>
      <c r="J103" s="20">
        <v>7</v>
      </c>
      <c r="K103" s="20"/>
      <c r="L103" s="21">
        <f t="shared" si="2"/>
        <v>50</v>
      </c>
      <c r="M103" s="22" t="s">
        <v>29</v>
      </c>
    </row>
    <row r="104" spans="1:13" ht="16.5" customHeight="1" x14ac:dyDescent="0.25">
      <c r="A104" s="18" t="s">
        <v>213</v>
      </c>
      <c r="B104" s="18" t="s">
        <v>214</v>
      </c>
      <c r="C104" s="19"/>
      <c r="D104" s="20">
        <v>2</v>
      </c>
      <c r="E104" s="20">
        <v>0.5</v>
      </c>
      <c r="F104" s="20">
        <v>0</v>
      </c>
      <c r="G104" s="20">
        <v>1.5</v>
      </c>
      <c r="H104" s="20"/>
      <c r="I104" s="20"/>
      <c r="J104" s="20"/>
      <c r="K104" s="20"/>
      <c r="L104" s="21">
        <f t="shared" ref="L104:L135" si="3">IF(F104="",D104,F104)+IF(G104="",E104,G104)+IF(K104="",I104,K104)+IF(J104="",H104,J104)</f>
        <v>1.5</v>
      </c>
      <c r="M104" s="22" t="s">
        <v>19</v>
      </c>
    </row>
    <row r="105" spans="1:13" ht="16.5" customHeight="1" x14ac:dyDescent="0.25">
      <c r="A105" s="18" t="s">
        <v>215</v>
      </c>
      <c r="B105" s="18" t="s">
        <v>216</v>
      </c>
      <c r="C105" s="19"/>
      <c r="D105" s="20"/>
      <c r="E105" s="20"/>
      <c r="F105" s="20"/>
      <c r="G105" s="20"/>
      <c r="H105" s="20"/>
      <c r="I105" s="20"/>
      <c r="J105" s="20"/>
      <c r="K105" s="20"/>
      <c r="L105" s="21">
        <f t="shared" si="3"/>
        <v>0</v>
      </c>
      <c r="M105" s="22" t="s">
        <v>19</v>
      </c>
    </row>
    <row r="106" spans="1:13" ht="16.5" customHeight="1" x14ac:dyDescent="0.25">
      <c r="A106" s="18" t="s">
        <v>217</v>
      </c>
      <c r="B106" s="18" t="s">
        <v>218</v>
      </c>
      <c r="C106" s="19"/>
      <c r="D106" s="20"/>
      <c r="E106" s="20"/>
      <c r="F106" s="20"/>
      <c r="G106" s="20"/>
      <c r="H106" s="20"/>
      <c r="I106" s="20"/>
      <c r="J106" s="20"/>
      <c r="K106" s="20"/>
      <c r="L106" s="21">
        <f t="shared" si="3"/>
        <v>0</v>
      </c>
      <c r="M106" s="22" t="s">
        <v>19</v>
      </c>
    </row>
    <row r="107" spans="1:13" ht="16.5" customHeight="1" x14ac:dyDescent="0.25">
      <c r="A107" s="18" t="s">
        <v>219</v>
      </c>
      <c r="B107" s="18" t="s">
        <v>220</v>
      </c>
      <c r="C107" s="19"/>
      <c r="D107" s="20"/>
      <c r="E107" s="20"/>
      <c r="F107" s="20"/>
      <c r="G107" s="20"/>
      <c r="H107" s="20"/>
      <c r="I107" s="20"/>
      <c r="J107" s="20"/>
      <c r="K107" s="20"/>
      <c r="L107" s="21">
        <f t="shared" si="3"/>
        <v>0</v>
      </c>
      <c r="M107" s="22" t="s">
        <v>19</v>
      </c>
    </row>
    <row r="108" spans="1:13" ht="16.5" customHeight="1" x14ac:dyDescent="0.25">
      <c r="A108" s="18" t="s">
        <v>221</v>
      </c>
      <c r="B108" s="18" t="s">
        <v>222</v>
      </c>
      <c r="C108" s="19"/>
      <c r="D108" s="20">
        <v>0</v>
      </c>
      <c r="E108" s="20">
        <v>13.5</v>
      </c>
      <c r="F108" s="20"/>
      <c r="G108" s="20">
        <v>5.5</v>
      </c>
      <c r="H108" s="20"/>
      <c r="I108" s="20">
        <v>9.5</v>
      </c>
      <c r="J108" s="20"/>
      <c r="K108" s="20">
        <v>5.5</v>
      </c>
      <c r="L108" s="21">
        <f t="shared" si="3"/>
        <v>11</v>
      </c>
      <c r="M108" s="22" t="s">
        <v>19</v>
      </c>
    </row>
    <row r="109" spans="1:13" ht="16.5" customHeight="1" x14ac:dyDescent="0.25">
      <c r="A109" s="18" t="s">
        <v>223</v>
      </c>
      <c r="B109" s="18" t="s">
        <v>224</v>
      </c>
      <c r="C109" s="19"/>
      <c r="D109" s="20"/>
      <c r="E109" s="20"/>
      <c r="F109" s="20"/>
      <c r="G109" s="20"/>
      <c r="H109" s="20"/>
      <c r="I109" s="20"/>
      <c r="J109" s="20"/>
      <c r="K109" s="20"/>
      <c r="L109" s="21">
        <f t="shared" si="3"/>
        <v>0</v>
      </c>
      <c r="M109" s="22" t="s">
        <v>19</v>
      </c>
    </row>
    <row r="110" spans="1:13" ht="16.5" customHeight="1" x14ac:dyDescent="0.25">
      <c r="A110" s="18" t="s">
        <v>225</v>
      </c>
      <c r="B110" s="18" t="s">
        <v>226</v>
      </c>
      <c r="C110" s="19"/>
      <c r="D110" s="20">
        <v>2.5</v>
      </c>
      <c r="E110" s="20">
        <v>0.5</v>
      </c>
      <c r="F110" s="20"/>
      <c r="G110" s="20"/>
      <c r="H110" s="20"/>
      <c r="I110" s="20"/>
      <c r="J110" s="20"/>
      <c r="K110" s="20"/>
      <c r="L110" s="21">
        <f t="shared" si="3"/>
        <v>3</v>
      </c>
      <c r="M110" s="22" t="s">
        <v>19</v>
      </c>
    </row>
    <row r="111" spans="1:13" ht="16.5" customHeight="1" x14ac:dyDescent="0.25">
      <c r="A111" s="18" t="s">
        <v>227</v>
      </c>
      <c r="B111" s="18" t="s">
        <v>228</v>
      </c>
      <c r="C111" s="19"/>
      <c r="D111" s="20">
        <v>0</v>
      </c>
      <c r="E111" s="20">
        <v>0.5</v>
      </c>
      <c r="F111" s="20"/>
      <c r="G111" s="20"/>
      <c r="H111" s="20"/>
      <c r="I111" s="20"/>
      <c r="J111" s="20"/>
      <c r="K111" s="20"/>
      <c r="L111" s="21">
        <f t="shared" si="3"/>
        <v>0.5</v>
      </c>
      <c r="M111" s="22" t="s">
        <v>19</v>
      </c>
    </row>
    <row r="112" spans="1:13" ht="16.5" customHeight="1" x14ac:dyDescent="0.25">
      <c r="A112" s="18" t="s">
        <v>229</v>
      </c>
      <c r="B112" s="18" t="s">
        <v>230</v>
      </c>
      <c r="C112" s="19"/>
      <c r="D112" s="20">
        <v>4</v>
      </c>
      <c r="E112" s="20">
        <v>14.5</v>
      </c>
      <c r="F112" s="20">
        <v>7</v>
      </c>
      <c r="G112" s="20"/>
      <c r="H112" s="20"/>
      <c r="I112" s="20"/>
      <c r="J112" s="20"/>
      <c r="K112" s="20"/>
      <c r="L112" s="21">
        <f t="shared" si="3"/>
        <v>21.5</v>
      </c>
      <c r="M112" s="22" t="s">
        <v>19</v>
      </c>
    </row>
    <row r="113" spans="1:13" ht="16.5" customHeight="1" x14ac:dyDescent="0.25">
      <c r="A113" s="18" t="s">
        <v>231</v>
      </c>
      <c r="B113" s="18" t="s">
        <v>232</v>
      </c>
      <c r="C113" s="19"/>
      <c r="D113" s="20"/>
      <c r="E113" s="20"/>
      <c r="F113" s="20"/>
      <c r="G113" s="20"/>
      <c r="H113" s="20"/>
      <c r="I113" s="20"/>
      <c r="J113" s="20"/>
      <c r="K113" s="20"/>
      <c r="L113" s="21">
        <f t="shared" si="3"/>
        <v>0</v>
      </c>
      <c r="M113" s="22" t="s">
        <v>19</v>
      </c>
    </row>
    <row r="114" spans="1:13" ht="16.5" customHeight="1" x14ac:dyDescent="0.25">
      <c r="A114" s="18" t="s">
        <v>233</v>
      </c>
      <c r="B114" s="18" t="s">
        <v>234</v>
      </c>
      <c r="C114" s="19"/>
      <c r="D114" s="20">
        <v>2</v>
      </c>
      <c r="E114" s="20">
        <v>0</v>
      </c>
      <c r="F114" s="20">
        <v>0</v>
      </c>
      <c r="G114" s="20">
        <v>5</v>
      </c>
      <c r="H114" s="20">
        <v>0</v>
      </c>
      <c r="I114" s="20">
        <v>5</v>
      </c>
      <c r="J114" s="20">
        <v>5</v>
      </c>
      <c r="K114" s="20">
        <v>5</v>
      </c>
      <c r="L114" s="21">
        <f t="shared" si="3"/>
        <v>15</v>
      </c>
      <c r="M114" s="22" t="s">
        <v>19</v>
      </c>
    </row>
    <row r="115" spans="1:13" ht="16.5" customHeight="1" x14ac:dyDescent="0.25">
      <c r="A115" s="18" t="s">
        <v>235</v>
      </c>
      <c r="B115" s="18" t="s">
        <v>236</v>
      </c>
      <c r="C115" s="19"/>
      <c r="D115" s="20"/>
      <c r="E115" s="20"/>
      <c r="F115" s="20"/>
      <c r="G115" s="20"/>
      <c r="H115" s="20"/>
      <c r="I115" s="20"/>
      <c r="J115" s="20"/>
      <c r="K115" s="20"/>
      <c r="L115" s="21">
        <f t="shared" si="3"/>
        <v>0</v>
      </c>
      <c r="M115" s="22" t="s">
        <v>19</v>
      </c>
    </row>
    <row r="116" spans="1:13" ht="16.5" customHeight="1" x14ac:dyDescent="0.25">
      <c r="A116" s="18" t="s">
        <v>237</v>
      </c>
      <c r="B116" s="18" t="s">
        <v>238</v>
      </c>
      <c r="C116" s="19"/>
      <c r="D116" s="20">
        <v>11</v>
      </c>
      <c r="E116" s="20">
        <v>3.5</v>
      </c>
      <c r="F116" s="20"/>
      <c r="G116" s="20">
        <v>12.5</v>
      </c>
      <c r="H116" s="20"/>
      <c r="I116" s="20"/>
      <c r="J116" s="20"/>
      <c r="K116" s="20"/>
      <c r="L116" s="21">
        <f t="shared" si="3"/>
        <v>23.5</v>
      </c>
      <c r="M116" s="22" t="s">
        <v>19</v>
      </c>
    </row>
    <row r="117" spans="1:13" ht="16.5" customHeight="1" x14ac:dyDescent="0.25">
      <c r="A117" s="18" t="s">
        <v>239</v>
      </c>
      <c r="B117" s="18" t="s">
        <v>240</v>
      </c>
      <c r="C117" s="19"/>
      <c r="D117" s="20"/>
      <c r="E117" s="20"/>
      <c r="F117" s="20"/>
      <c r="G117" s="20"/>
      <c r="H117" s="20"/>
      <c r="I117" s="20"/>
      <c r="J117" s="20"/>
      <c r="K117" s="20"/>
      <c r="L117" s="21">
        <f t="shared" si="3"/>
        <v>0</v>
      </c>
      <c r="M117" s="22" t="s">
        <v>19</v>
      </c>
    </row>
    <row r="118" spans="1:13" ht="16.5" customHeight="1" x14ac:dyDescent="0.25">
      <c r="A118" s="18" t="s">
        <v>241</v>
      </c>
      <c r="B118" s="18" t="s">
        <v>242</v>
      </c>
      <c r="C118" s="19"/>
      <c r="D118" s="20"/>
      <c r="E118" s="20"/>
      <c r="F118" s="20"/>
      <c r="G118" s="20"/>
      <c r="H118" s="20"/>
      <c r="I118" s="20"/>
      <c r="J118" s="20"/>
      <c r="K118" s="20"/>
      <c r="L118" s="21">
        <f t="shared" si="3"/>
        <v>0</v>
      </c>
      <c r="M118" s="22" t="s">
        <v>19</v>
      </c>
    </row>
    <row r="119" spans="1:13" ht="16.5" customHeight="1" x14ac:dyDescent="0.25">
      <c r="A119" s="18" t="s">
        <v>243</v>
      </c>
      <c r="B119" s="18" t="s">
        <v>244</v>
      </c>
      <c r="C119" s="19"/>
      <c r="D119" s="20">
        <v>7.5</v>
      </c>
      <c r="E119" s="20">
        <v>13.5</v>
      </c>
      <c r="F119" s="20">
        <v>5</v>
      </c>
      <c r="G119" s="20"/>
      <c r="H119" s="20"/>
      <c r="I119" s="20"/>
      <c r="J119" s="20"/>
      <c r="K119" s="20"/>
      <c r="L119" s="21">
        <f t="shared" si="3"/>
        <v>18.5</v>
      </c>
      <c r="M119" s="22" t="s">
        <v>19</v>
      </c>
    </row>
    <row r="120" spans="1:13" ht="16.5" customHeight="1" x14ac:dyDescent="0.25">
      <c r="A120" s="18" t="s">
        <v>245</v>
      </c>
      <c r="B120" s="18" t="s">
        <v>246</v>
      </c>
      <c r="C120" s="19"/>
      <c r="D120" s="20"/>
      <c r="E120" s="20"/>
      <c r="F120" s="20"/>
      <c r="G120" s="20"/>
      <c r="H120" s="20"/>
      <c r="I120" s="20"/>
      <c r="J120" s="20"/>
      <c r="K120" s="20"/>
      <c r="L120" s="21">
        <f t="shared" si="3"/>
        <v>0</v>
      </c>
      <c r="M120" s="22" t="s">
        <v>19</v>
      </c>
    </row>
    <row r="121" spans="1:13" ht="16.5" customHeight="1" x14ac:dyDescent="0.25">
      <c r="A121" s="18" t="s">
        <v>247</v>
      </c>
      <c r="B121" s="18" t="s">
        <v>248</v>
      </c>
      <c r="C121" s="19"/>
      <c r="D121" s="20">
        <v>7</v>
      </c>
      <c r="E121" s="20">
        <v>2</v>
      </c>
      <c r="F121" s="20"/>
      <c r="G121" s="20">
        <v>6.5</v>
      </c>
      <c r="H121" s="20"/>
      <c r="I121" s="20"/>
      <c r="J121" s="20"/>
      <c r="K121" s="20"/>
      <c r="L121" s="21">
        <f t="shared" si="3"/>
        <v>13.5</v>
      </c>
      <c r="M121" s="22" t="s">
        <v>19</v>
      </c>
    </row>
    <row r="122" spans="1:13" ht="16.5" customHeight="1" x14ac:dyDescent="0.25">
      <c r="A122" s="18" t="s">
        <v>249</v>
      </c>
      <c r="B122" s="18" t="s">
        <v>250</v>
      </c>
      <c r="C122" s="19"/>
      <c r="D122" s="20"/>
      <c r="E122" s="20"/>
      <c r="F122" s="20"/>
      <c r="G122" s="20"/>
      <c r="H122" s="20"/>
      <c r="I122" s="20"/>
      <c r="J122" s="20"/>
      <c r="K122" s="20"/>
      <c r="L122" s="21">
        <f t="shared" si="3"/>
        <v>0</v>
      </c>
      <c r="M122" s="22" t="s">
        <v>19</v>
      </c>
    </row>
    <row r="123" spans="1:13" ht="16.5" customHeight="1" x14ac:dyDescent="0.25">
      <c r="A123" s="18" t="s">
        <v>251</v>
      </c>
      <c r="B123" s="18" t="s">
        <v>252</v>
      </c>
      <c r="C123" s="19"/>
      <c r="D123" s="20">
        <v>1.5</v>
      </c>
      <c r="E123" s="20">
        <v>18.5</v>
      </c>
      <c r="F123" s="20">
        <v>10</v>
      </c>
      <c r="G123" s="20"/>
      <c r="H123" s="20">
        <v>9.5</v>
      </c>
      <c r="I123" s="20">
        <v>12</v>
      </c>
      <c r="J123" s="20"/>
      <c r="K123" s="20"/>
      <c r="L123" s="21">
        <f t="shared" si="3"/>
        <v>50</v>
      </c>
      <c r="M123" s="22" t="s">
        <v>29</v>
      </c>
    </row>
    <row r="124" spans="1:13" ht="16.5" customHeight="1" x14ac:dyDescent="0.25">
      <c r="A124" s="18" t="s">
        <v>253</v>
      </c>
      <c r="B124" s="18" t="s">
        <v>254</v>
      </c>
      <c r="C124" s="19"/>
      <c r="D124" s="20">
        <v>0</v>
      </c>
      <c r="E124" s="20">
        <v>21</v>
      </c>
      <c r="F124" s="20">
        <v>5</v>
      </c>
      <c r="G124" s="20"/>
      <c r="H124" s="20"/>
      <c r="I124" s="20"/>
      <c r="J124" s="20">
        <v>8</v>
      </c>
      <c r="K124" s="20">
        <v>16</v>
      </c>
      <c r="L124" s="21">
        <f t="shared" si="3"/>
        <v>50</v>
      </c>
      <c r="M124" s="22" t="s">
        <v>29</v>
      </c>
    </row>
    <row r="125" spans="1:13" ht="16.5" customHeight="1" x14ac:dyDescent="0.25">
      <c r="A125" s="18" t="s">
        <v>255</v>
      </c>
      <c r="B125" s="18" t="s">
        <v>256</v>
      </c>
      <c r="C125" s="19"/>
      <c r="D125" s="20">
        <v>4.5</v>
      </c>
      <c r="E125" s="20">
        <v>11.5</v>
      </c>
      <c r="F125" s="20">
        <v>6</v>
      </c>
      <c r="G125" s="20">
        <v>15.5</v>
      </c>
      <c r="H125" s="20"/>
      <c r="I125" s="20">
        <v>12</v>
      </c>
      <c r="J125" s="20">
        <v>10.5</v>
      </c>
      <c r="K125" s="20">
        <v>18</v>
      </c>
      <c r="L125" s="21">
        <f t="shared" si="3"/>
        <v>50</v>
      </c>
      <c r="M125" s="22" t="s">
        <v>29</v>
      </c>
    </row>
    <row r="126" spans="1:13" ht="16.5" customHeight="1" x14ac:dyDescent="0.25">
      <c r="A126" s="18" t="s">
        <v>257</v>
      </c>
      <c r="B126" s="18" t="s">
        <v>258</v>
      </c>
      <c r="C126" s="19"/>
      <c r="D126" s="20"/>
      <c r="E126" s="20"/>
      <c r="F126" s="20"/>
      <c r="G126" s="20"/>
      <c r="H126" s="20"/>
      <c r="I126" s="20"/>
      <c r="J126" s="20"/>
      <c r="K126" s="20"/>
      <c r="L126" s="21">
        <f t="shared" si="3"/>
        <v>0</v>
      </c>
      <c r="M126" s="22" t="s">
        <v>19</v>
      </c>
    </row>
    <row r="127" spans="1:13" ht="16.5" customHeight="1" x14ac:dyDescent="0.25">
      <c r="A127" s="18" t="s">
        <v>259</v>
      </c>
      <c r="B127" s="18" t="s">
        <v>260</v>
      </c>
      <c r="C127" s="19"/>
      <c r="D127" s="20">
        <v>0</v>
      </c>
      <c r="E127" s="20">
        <v>14</v>
      </c>
      <c r="F127" s="20"/>
      <c r="G127" s="20">
        <v>12</v>
      </c>
      <c r="H127" s="20"/>
      <c r="I127" s="20"/>
      <c r="J127" s="20"/>
      <c r="K127" s="20"/>
      <c r="L127" s="21">
        <f t="shared" si="3"/>
        <v>12</v>
      </c>
      <c r="M127" s="22" t="s">
        <v>19</v>
      </c>
    </row>
    <row r="128" spans="1:13" ht="16.5" customHeight="1" x14ac:dyDescent="0.25">
      <c r="A128" s="18" t="s">
        <v>261</v>
      </c>
      <c r="B128" s="18" t="s">
        <v>262</v>
      </c>
      <c r="C128" s="19"/>
      <c r="D128" s="20"/>
      <c r="E128" s="20"/>
      <c r="F128" s="20"/>
      <c r="G128" s="20"/>
      <c r="H128" s="20"/>
      <c r="I128" s="20"/>
      <c r="J128" s="20"/>
      <c r="K128" s="20"/>
      <c r="L128" s="21">
        <f t="shared" si="3"/>
        <v>0</v>
      </c>
      <c r="M128" s="22" t="s">
        <v>19</v>
      </c>
    </row>
    <row r="129" spans="1:13" ht="16.5" customHeight="1" x14ac:dyDescent="0.25">
      <c r="A129" s="18" t="s">
        <v>263</v>
      </c>
      <c r="B129" s="18" t="s">
        <v>264</v>
      </c>
      <c r="C129" s="19"/>
      <c r="D129" s="20"/>
      <c r="E129" s="20"/>
      <c r="F129" s="20"/>
      <c r="G129" s="20">
        <v>0</v>
      </c>
      <c r="H129" s="20"/>
      <c r="I129" s="20"/>
      <c r="J129" s="20">
        <v>0</v>
      </c>
      <c r="K129" s="20">
        <v>5.5</v>
      </c>
      <c r="L129" s="21">
        <f t="shared" si="3"/>
        <v>5.5</v>
      </c>
      <c r="M129" s="22" t="s">
        <v>19</v>
      </c>
    </row>
    <row r="130" spans="1:13" ht="16.5" customHeight="1" x14ac:dyDescent="0.25">
      <c r="A130" s="18" t="s">
        <v>265</v>
      </c>
      <c r="B130" s="18" t="s">
        <v>266</v>
      </c>
      <c r="C130" s="19"/>
      <c r="D130" s="20"/>
      <c r="E130" s="20"/>
      <c r="F130" s="20"/>
      <c r="G130" s="20"/>
      <c r="H130" s="20"/>
      <c r="I130" s="20"/>
      <c r="J130" s="20"/>
      <c r="K130" s="20"/>
      <c r="L130" s="21">
        <f t="shared" si="3"/>
        <v>0</v>
      </c>
      <c r="M130" s="22" t="s">
        <v>19</v>
      </c>
    </row>
    <row r="131" spans="1:13" ht="16.5" customHeight="1" x14ac:dyDescent="0.25">
      <c r="A131" s="18" t="s">
        <v>267</v>
      </c>
      <c r="B131" s="18" t="s">
        <v>268</v>
      </c>
      <c r="C131" s="19"/>
      <c r="D131" s="20">
        <v>0</v>
      </c>
      <c r="E131" s="20">
        <v>11</v>
      </c>
      <c r="F131" s="20">
        <v>6</v>
      </c>
      <c r="G131" s="20">
        <v>6</v>
      </c>
      <c r="H131" s="20"/>
      <c r="I131" s="20"/>
      <c r="J131" s="20"/>
      <c r="K131" s="20"/>
      <c r="L131" s="21">
        <f t="shared" si="3"/>
        <v>12</v>
      </c>
      <c r="M131" s="22" t="s">
        <v>19</v>
      </c>
    </row>
    <row r="132" spans="1:13" ht="16.5" customHeight="1" x14ac:dyDescent="0.25">
      <c r="A132" s="18" t="s">
        <v>269</v>
      </c>
      <c r="B132" s="18" t="s">
        <v>270</v>
      </c>
      <c r="C132" s="19"/>
      <c r="D132" s="20"/>
      <c r="E132" s="20"/>
      <c r="F132" s="20">
        <v>2</v>
      </c>
      <c r="G132" s="20">
        <v>1</v>
      </c>
      <c r="H132" s="20"/>
      <c r="I132" s="20">
        <v>3</v>
      </c>
      <c r="J132" s="20">
        <v>1</v>
      </c>
      <c r="K132" s="20">
        <v>2</v>
      </c>
      <c r="L132" s="21">
        <f t="shared" si="3"/>
        <v>6</v>
      </c>
      <c r="M132" s="22" t="s">
        <v>19</v>
      </c>
    </row>
    <row r="133" spans="1:13" ht="16.5" customHeight="1" x14ac:dyDescent="0.25">
      <c r="A133" s="18" t="s">
        <v>271</v>
      </c>
      <c r="B133" s="18" t="s">
        <v>272</v>
      </c>
      <c r="C133" s="19"/>
      <c r="D133" s="20"/>
      <c r="E133" s="20"/>
      <c r="F133" s="20"/>
      <c r="G133" s="20"/>
      <c r="H133" s="20"/>
      <c r="I133" s="20"/>
      <c r="J133" s="20"/>
      <c r="K133" s="20"/>
      <c r="L133" s="21">
        <f t="shared" si="3"/>
        <v>0</v>
      </c>
      <c r="M133" s="22" t="s">
        <v>19</v>
      </c>
    </row>
    <row r="134" spans="1:13" ht="16.5" customHeight="1" x14ac:dyDescent="0.25">
      <c r="A134" s="18" t="s">
        <v>273</v>
      </c>
      <c r="B134" s="18" t="s">
        <v>274</v>
      </c>
      <c r="C134" s="19"/>
      <c r="D134" s="20">
        <v>0</v>
      </c>
      <c r="E134" s="20">
        <v>17</v>
      </c>
      <c r="F134" s="20">
        <v>8</v>
      </c>
      <c r="G134" s="20"/>
      <c r="H134" s="20">
        <v>9</v>
      </c>
      <c r="I134" s="20">
        <v>9</v>
      </c>
      <c r="J134" s="20"/>
      <c r="K134" s="20">
        <v>5</v>
      </c>
      <c r="L134" s="21">
        <f t="shared" si="3"/>
        <v>39</v>
      </c>
      <c r="M134" s="22" t="s">
        <v>19</v>
      </c>
    </row>
    <row r="135" spans="1:13" ht="16.5" customHeight="1" x14ac:dyDescent="0.25">
      <c r="A135" s="18" t="s">
        <v>275</v>
      </c>
      <c r="B135" s="18" t="s">
        <v>276</v>
      </c>
      <c r="C135" s="19"/>
      <c r="D135" s="20"/>
      <c r="E135" s="20"/>
      <c r="F135" s="20"/>
      <c r="G135" s="20"/>
      <c r="H135" s="20"/>
      <c r="I135" s="20"/>
      <c r="J135" s="20"/>
      <c r="K135" s="20"/>
      <c r="L135" s="21">
        <f t="shared" si="3"/>
        <v>0</v>
      </c>
      <c r="M135" s="22" t="s">
        <v>19</v>
      </c>
    </row>
    <row r="136" spans="1:13" ht="16.5" customHeight="1" x14ac:dyDescent="0.25">
      <c r="A136" s="18" t="s">
        <v>277</v>
      </c>
      <c r="B136" s="18" t="s">
        <v>278</v>
      </c>
      <c r="C136" s="19"/>
      <c r="D136" s="20">
        <v>6.5</v>
      </c>
      <c r="E136" s="20">
        <v>8.5</v>
      </c>
      <c r="F136" s="20"/>
      <c r="G136" s="20">
        <v>14</v>
      </c>
      <c r="H136" s="20"/>
      <c r="I136" s="20">
        <v>10.5</v>
      </c>
      <c r="J136" s="20">
        <v>6</v>
      </c>
      <c r="K136" s="20">
        <v>10.5</v>
      </c>
      <c r="L136" s="21">
        <f t="shared" ref="L136:L167" si="4">IF(F136="",D136,F136)+IF(G136="",E136,G136)+IF(K136="",I136,K136)+IF(J136="",H136,J136)</f>
        <v>37</v>
      </c>
      <c r="M136" s="22" t="s">
        <v>19</v>
      </c>
    </row>
    <row r="137" spans="1:13" ht="16.5" customHeight="1" x14ac:dyDescent="0.25">
      <c r="A137" s="18" t="s">
        <v>279</v>
      </c>
      <c r="B137" s="18" t="s">
        <v>280</v>
      </c>
      <c r="C137" s="19"/>
      <c r="D137" s="20"/>
      <c r="E137" s="20"/>
      <c r="F137" s="20"/>
      <c r="G137" s="20"/>
      <c r="H137" s="20"/>
      <c r="I137" s="20"/>
      <c r="J137" s="20"/>
      <c r="K137" s="20"/>
      <c r="L137" s="21">
        <f t="shared" si="4"/>
        <v>0</v>
      </c>
      <c r="M137" s="22" t="s">
        <v>19</v>
      </c>
    </row>
    <row r="138" spans="1:13" ht="16.5" customHeight="1" x14ac:dyDescent="0.25">
      <c r="A138" s="18" t="s">
        <v>281</v>
      </c>
      <c r="B138" s="18" t="s">
        <v>282</v>
      </c>
      <c r="C138" s="19"/>
      <c r="D138" s="20">
        <v>4</v>
      </c>
      <c r="E138" s="20">
        <v>3</v>
      </c>
      <c r="F138" s="20"/>
      <c r="G138" s="20">
        <v>7</v>
      </c>
      <c r="H138" s="20">
        <v>9</v>
      </c>
      <c r="I138" s="20">
        <v>4</v>
      </c>
      <c r="J138" s="20"/>
      <c r="K138" s="20"/>
      <c r="L138" s="21">
        <f t="shared" si="4"/>
        <v>24</v>
      </c>
      <c r="M138" s="22" t="s">
        <v>19</v>
      </c>
    </row>
    <row r="139" spans="1:13" ht="16.5" customHeight="1" x14ac:dyDescent="0.25">
      <c r="A139" s="18" t="s">
        <v>283</v>
      </c>
      <c r="B139" s="18" t="s">
        <v>284</v>
      </c>
      <c r="C139" s="19"/>
      <c r="D139" s="20"/>
      <c r="E139" s="20"/>
      <c r="F139" s="20"/>
      <c r="G139" s="20"/>
      <c r="H139" s="20"/>
      <c r="I139" s="20"/>
      <c r="J139" s="20"/>
      <c r="K139" s="20"/>
      <c r="L139" s="21">
        <f t="shared" si="4"/>
        <v>0</v>
      </c>
      <c r="M139" s="22" t="s">
        <v>19</v>
      </c>
    </row>
    <row r="140" spans="1:13" ht="16.5" customHeight="1" x14ac:dyDescent="0.25">
      <c r="A140" s="18" t="s">
        <v>285</v>
      </c>
      <c r="B140" s="18" t="s">
        <v>286</v>
      </c>
      <c r="C140" s="19"/>
      <c r="D140" s="20"/>
      <c r="E140" s="20"/>
      <c r="F140" s="20"/>
      <c r="G140" s="20"/>
      <c r="H140" s="20"/>
      <c r="I140" s="20"/>
      <c r="J140" s="20"/>
      <c r="K140" s="20"/>
      <c r="L140" s="21">
        <f t="shared" si="4"/>
        <v>0</v>
      </c>
      <c r="M140" s="22" t="s">
        <v>19</v>
      </c>
    </row>
    <row r="141" spans="1:13" ht="16.5" customHeight="1" x14ac:dyDescent="0.25">
      <c r="A141" s="18" t="s">
        <v>287</v>
      </c>
      <c r="B141" s="18" t="s">
        <v>288</v>
      </c>
      <c r="C141" s="19"/>
      <c r="D141" s="20"/>
      <c r="E141" s="20"/>
      <c r="F141" s="20"/>
      <c r="G141" s="20"/>
      <c r="H141" s="20"/>
      <c r="I141" s="20"/>
      <c r="J141" s="20"/>
      <c r="K141" s="20"/>
      <c r="L141" s="21">
        <f t="shared" si="4"/>
        <v>0</v>
      </c>
      <c r="M141" s="22" t="s">
        <v>19</v>
      </c>
    </row>
    <row r="142" spans="1:13" ht="16.5" customHeight="1" x14ac:dyDescent="0.25">
      <c r="A142" s="18" t="s">
        <v>289</v>
      </c>
      <c r="B142" s="18" t="s">
        <v>290</v>
      </c>
      <c r="C142" s="19"/>
      <c r="D142" s="20"/>
      <c r="E142" s="20"/>
      <c r="F142" s="20"/>
      <c r="G142" s="20"/>
      <c r="H142" s="20"/>
      <c r="I142" s="20"/>
      <c r="J142" s="20"/>
      <c r="K142" s="20"/>
      <c r="L142" s="21">
        <f t="shared" si="4"/>
        <v>0</v>
      </c>
      <c r="M142" s="22" t="s">
        <v>19</v>
      </c>
    </row>
    <row r="143" spans="1:13" ht="16.5" customHeight="1" x14ac:dyDescent="0.25">
      <c r="A143" s="18" t="s">
        <v>291</v>
      </c>
      <c r="B143" s="18" t="s">
        <v>292</v>
      </c>
      <c r="C143" s="19"/>
      <c r="D143" s="20">
        <v>1.5</v>
      </c>
      <c r="E143" s="20">
        <v>14.5</v>
      </c>
      <c r="F143" s="20">
        <v>1</v>
      </c>
      <c r="G143" s="20"/>
      <c r="H143" s="20"/>
      <c r="I143" s="20"/>
      <c r="J143" s="20"/>
      <c r="K143" s="20"/>
      <c r="L143" s="21">
        <f t="shared" si="4"/>
        <v>15.5</v>
      </c>
      <c r="M143" s="22" t="s">
        <v>19</v>
      </c>
    </row>
    <row r="144" spans="1:13" ht="16.5" customHeight="1" x14ac:dyDescent="0.25">
      <c r="A144" s="18" t="s">
        <v>293</v>
      </c>
      <c r="B144" s="18" t="s">
        <v>294</v>
      </c>
      <c r="C144" s="19"/>
      <c r="D144" s="20"/>
      <c r="E144" s="20"/>
      <c r="F144" s="20"/>
      <c r="G144" s="20"/>
      <c r="H144" s="20"/>
      <c r="I144" s="20"/>
      <c r="J144" s="20"/>
      <c r="K144" s="20"/>
      <c r="L144" s="21">
        <f t="shared" si="4"/>
        <v>0</v>
      </c>
      <c r="M144" s="22" t="s">
        <v>19</v>
      </c>
    </row>
    <row r="145" spans="1:13" ht="16.5" customHeight="1" x14ac:dyDescent="0.25">
      <c r="A145" s="18" t="s">
        <v>293</v>
      </c>
      <c r="B145" s="18" t="s">
        <v>294</v>
      </c>
      <c r="C145" s="19"/>
      <c r="D145" s="20"/>
      <c r="E145" s="20"/>
      <c r="F145" s="20"/>
      <c r="G145" s="20"/>
      <c r="H145" s="20"/>
      <c r="I145" s="20"/>
      <c r="J145" s="20"/>
      <c r="K145" s="20"/>
      <c r="L145" s="21">
        <f t="shared" si="4"/>
        <v>0</v>
      </c>
      <c r="M145" s="22" t="s">
        <v>19</v>
      </c>
    </row>
    <row r="146" spans="1:13" ht="16.5" customHeight="1" x14ac:dyDescent="0.25">
      <c r="A146" s="18" t="s">
        <v>295</v>
      </c>
      <c r="B146" s="18" t="s">
        <v>296</v>
      </c>
      <c r="C146" s="19"/>
      <c r="D146" s="20"/>
      <c r="E146" s="20"/>
      <c r="F146" s="20"/>
      <c r="G146" s="20"/>
      <c r="H146" s="20"/>
      <c r="I146" s="20"/>
      <c r="J146" s="20"/>
      <c r="K146" s="20"/>
      <c r="L146" s="21">
        <f t="shared" si="4"/>
        <v>0</v>
      </c>
      <c r="M146" s="22" t="s">
        <v>19</v>
      </c>
    </row>
    <row r="147" spans="1:13" ht="16.5" customHeight="1" x14ac:dyDescent="0.25">
      <c r="A147" s="18" t="s">
        <v>297</v>
      </c>
      <c r="B147" s="18" t="s">
        <v>298</v>
      </c>
      <c r="C147" s="19"/>
      <c r="D147" s="20"/>
      <c r="E147" s="20"/>
      <c r="F147" s="20"/>
      <c r="G147" s="20"/>
      <c r="H147" s="20"/>
      <c r="I147" s="20"/>
      <c r="J147" s="20"/>
      <c r="K147" s="20"/>
      <c r="L147" s="21">
        <f t="shared" si="4"/>
        <v>0</v>
      </c>
      <c r="M147" s="22" t="s">
        <v>19</v>
      </c>
    </row>
    <row r="148" spans="1:13" ht="16.5" customHeight="1" x14ac:dyDescent="0.25">
      <c r="A148" s="18" t="s">
        <v>299</v>
      </c>
      <c r="B148" s="18" t="s">
        <v>300</v>
      </c>
      <c r="C148" s="19"/>
      <c r="D148" s="20"/>
      <c r="E148" s="20"/>
      <c r="F148" s="20"/>
      <c r="G148" s="20"/>
      <c r="H148" s="20"/>
      <c r="I148" s="20"/>
      <c r="J148" s="20"/>
      <c r="K148" s="20"/>
      <c r="L148" s="21">
        <f t="shared" si="4"/>
        <v>0</v>
      </c>
      <c r="M148" s="22" t="s">
        <v>19</v>
      </c>
    </row>
    <row r="149" spans="1:13" ht="16.5" customHeight="1" x14ac:dyDescent="0.25">
      <c r="A149" s="18" t="s">
        <v>301</v>
      </c>
      <c r="B149" s="18" t="s">
        <v>302</v>
      </c>
      <c r="C149" s="19"/>
      <c r="D149" s="20">
        <v>4</v>
      </c>
      <c r="E149" s="20">
        <v>0</v>
      </c>
      <c r="F149" s="20"/>
      <c r="G149" s="20"/>
      <c r="H149" s="20"/>
      <c r="I149" s="20"/>
      <c r="J149" s="20"/>
      <c r="K149" s="20"/>
      <c r="L149" s="21">
        <f t="shared" si="4"/>
        <v>4</v>
      </c>
      <c r="M149" s="22" t="s">
        <v>19</v>
      </c>
    </row>
    <row r="150" spans="1:13" ht="16.5" customHeight="1" x14ac:dyDescent="0.25">
      <c r="A150" s="18" t="s">
        <v>303</v>
      </c>
      <c r="B150" s="18" t="s">
        <v>304</v>
      </c>
      <c r="C150" s="19"/>
      <c r="D150" s="20"/>
      <c r="E150" s="20"/>
      <c r="F150" s="20"/>
      <c r="G150" s="20"/>
      <c r="H150" s="20"/>
      <c r="I150" s="20"/>
      <c r="J150" s="20"/>
      <c r="K150" s="20"/>
      <c r="L150" s="21">
        <f t="shared" si="4"/>
        <v>0</v>
      </c>
      <c r="M150" s="22" t="s">
        <v>19</v>
      </c>
    </row>
    <row r="151" spans="1:13" ht="16.5" customHeight="1" x14ac:dyDescent="0.25">
      <c r="A151" s="18" t="s">
        <v>305</v>
      </c>
      <c r="B151" s="18" t="s">
        <v>306</v>
      </c>
      <c r="C151" s="19"/>
      <c r="D151" s="20"/>
      <c r="E151" s="20"/>
      <c r="F151" s="23"/>
      <c r="G151" s="20"/>
      <c r="H151" s="20"/>
      <c r="I151" s="20"/>
      <c r="J151" s="20"/>
      <c r="K151" s="20"/>
      <c r="L151" s="21">
        <f t="shared" si="4"/>
        <v>0</v>
      </c>
      <c r="M151" s="22" t="s">
        <v>19</v>
      </c>
    </row>
  </sheetData>
  <mergeCells count="11">
    <mergeCell ref="M5:M7"/>
    <mergeCell ref="A3:C3"/>
    <mergeCell ref="D3:G3"/>
    <mergeCell ref="H6:K6"/>
    <mergeCell ref="L1:M1"/>
    <mergeCell ref="D6:G6"/>
    <mergeCell ref="L5:L7"/>
    <mergeCell ref="A5:A7"/>
    <mergeCell ref="C5:K5"/>
    <mergeCell ref="A2:F2"/>
    <mergeCell ref="B5:B7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5"/>
  <sheetViews>
    <sheetView showGridLines="0" tabSelected="1" workbookViewId="0"/>
  </sheetViews>
  <sheetFormatPr defaultColWidth="8.85546875" defaultRowHeight="12.75" customHeight="1" x14ac:dyDescent="0.25"/>
  <cols>
    <col min="1" max="1" width="10.42578125" style="24" customWidth="1"/>
    <col min="2" max="2" width="27.7109375" style="24" customWidth="1"/>
    <col min="3" max="3" width="8.140625" style="24" customWidth="1"/>
    <col min="4" max="4" width="7.42578125" style="24" customWidth="1"/>
    <col min="5" max="5" width="7.85546875" style="24" customWidth="1"/>
    <col min="6" max="6" width="6.7109375" style="24" customWidth="1"/>
    <col min="7" max="7" width="7.42578125" style="24" customWidth="1"/>
    <col min="8" max="11" width="8.42578125" style="24" customWidth="1"/>
    <col min="12" max="12" width="11.42578125" style="24" customWidth="1"/>
    <col min="13" max="13" width="15.140625" style="24" customWidth="1"/>
    <col min="14" max="14" width="8.85546875" style="24" customWidth="1"/>
    <col min="15" max="16384" width="8.85546875" style="24"/>
  </cols>
  <sheetData>
    <row r="1" spans="1:13" ht="23.2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25"/>
      <c r="J1" s="25"/>
      <c r="K1" s="26"/>
      <c r="L1" s="92"/>
      <c r="M1" s="93"/>
    </row>
    <row r="2" spans="1:13" ht="13.7" customHeight="1" x14ac:dyDescent="0.25">
      <c r="A2" s="27" t="s">
        <v>307</v>
      </c>
      <c r="B2" s="28"/>
      <c r="C2" s="29"/>
      <c r="D2" s="30"/>
      <c r="E2" s="8"/>
      <c r="F2" s="8"/>
      <c r="G2" s="8"/>
      <c r="H2" s="8"/>
      <c r="I2" s="8"/>
      <c r="J2" s="8"/>
      <c r="K2" s="8"/>
      <c r="L2" s="8"/>
      <c r="M2" s="9"/>
    </row>
    <row r="3" spans="1:13" ht="21" customHeight="1" x14ac:dyDescent="0.25">
      <c r="A3" s="97" t="s">
        <v>2</v>
      </c>
      <c r="B3" s="98"/>
      <c r="C3" s="98"/>
      <c r="D3" s="100" t="s">
        <v>3</v>
      </c>
      <c r="E3" s="101"/>
      <c r="F3" s="101"/>
      <c r="G3" s="101"/>
      <c r="H3" s="10" t="s">
        <v>4</v>
      </c>
      <c r="I3" s="11"/>
      <c r="J3" s="11"/>
      <c r="K3" s="31"/>
      <c r="L3" s="32"/>
      <c r="M3" s="32"/>
    </row>
    <row r="4" spans="1:13" ht="8.1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1" customHeight="1" x14ac:dyDescent="0.25">
      <c r="A5" s="81" t="s">
        <v>5</v>
      </c>
      <c r="B5" s="89" t="s">
        <v>6</v>
      </c>
      <c r="C5" s="94" t="s">
        <v>7</v>
      </c>
      <c r="D5" s="95"/>
      <c r="E5" s="95"/>
      <c r="F5" s="95"/>
      <c r="G5" s="95"/>
      <c r="H5" s="95"/>
      <c r="I5" s="95"/>
      <c r="J5" s="95"/>
      <c r="K5" s="95"/>
      <c r="L5" s="78" t="s">
        <v>8</v>
      </c>
      <c r="M5" s="64" t="s">
        <v>9</v>
      </c>
    </row>
    <row r="6" spans="1:13" ht="21" customHeight="1" x14ac:dyDescent="0.25">
      <c r="A6" s="82"/>
      <c r="B6" s="90"/>
      <c r="C6" s="15"/>
      <c r="D6" s="73" t="s">
        <v>308</v>
      </c>
      <c r="E6" s="74"/>
      <c r="F6" s="74"/>
      <c r="G6" s="75"/>
      <c r="H6" s="73" t="s">
        <v>11</v>
      </c>
      <c r="I6" s="74"/>
      <c r="J6" s="74"/>
      <c r="K6" s="75"/>
      <c r="L6" s="79"/>
      <c r="M6" s="65"/>
    </row>
    <row r="7" spans="1:13" ht="21" customHeight="1" x14ac:dyDescent="0.25">
      <c r="A7" s="99"/>
      <c r="B7" s="96"/>
      <c r="C7" s="33" t="s">
        <v>12</v>
      </c>
      <c r="D7" s="17" t="s">
        <v>13</v>
      </c>
      <c r="E7" s="17" t="s">
        <v>14</v>
      </c>
      <c r="F7" s="17" t="s">
        <v>15</v>
      </c>
      <c r="G7" s="17" t="s">
        <v>16</v>
      </c>
      <c r="H7" s="17" t="s">
        <v>13</v>
      </c>
      <c r="I7" s="17" t="s">
        <v>14</v>
      </c>
      <c r="J7" s="17" t="s">
        <v>15</v>
      </c>
      <c r="K7" s="17" t="s">
        <v>16</v>
      </c>
      <c r="L7" s="80"/>
      <c r="M7" s="66"/>
    </row>
    <row r="8" spans="1:13" ht="16.5" customHeight="1" x14ac:dyDescent="0.25">
      <c r="A8" s="34" t="s">
        <v>22</v>
      </c>
      <c r="B8" s="34" t="s">
        <v>309</v>
      </c>
      <c r="C8" s="35"/>
      <c r="D8" s="20"/>
      <c r="E8" s="20"/>
      <c r="F8" s="20"/>
      <c r="G8" s="20"/>
      <c r="H8" s="20"/>
      <c r="I8" s="20"/>
      <c r="J8" s="20"/>
      <c r="K8" s="20"/>
      <c r="L8" s="21">
        <f t="shared" ref="L8:L39" si="0">IF(G8="",E8,G8)+IF(F8="",D8,F8)+IF(K8="",I8,K8)+IF(J8="",H8,J8)</f>
        <v>0</v>
      </c>
      <c r="M8" s="22" t="s">
        <v>19</v>
      </c>
    </row>
    <row r="9" spans="1:13" ht="16.5" customHeight="1" x14ac:dyDescent="0.25">
      <c r="A9" s="34" t="s">
        <v>24</v>
      </c>
      <c r="B9" s="34" t="s">
        <v>310</v>
      </c>
      <c r="C9" s="35"/>
      <c r="D9" s="20">
        <v>0</v>
      </c>
      <c r="E9" s="20">
        <v>29.5</v>
      </c>
      <c r="F9" s="20">
        <v>18</v>
      </c>
      <c r="G9" s="20"/>
      <c r="H9" s="20">
        <v>18</v>
      </c>
      <c r="I9" s="20">
        <v>29</v>
      </c>
      <c r="J9" s="20"/>
      <c r="K9" s="20"/>
      <c r="L9" s="21">
        <f t="shared" si="0"/>
        <v>94.5</v>
      </c>
      <c r="M9" s="22" t="s">
        <v>37</v>
      </c>
    </row>
    <row r="10" spans="1:13" ht="16.5" customHeight="1" x14ac:dyDescent="0.25">
      <c r="A10" s="34" t="s">
        <v>311</v>
      </c>
      <c r="B10" s="34" t="s">
        <v>312</v>
      </c>
      <c r="C10" s="35"/>
      <c r="D10" s="20">
        <v>0</v>
      </c>
      <c r="E10" s="20">
        <v>22.5</v>
      </c>
      <c r="F10" s="20">
        <v>6</v>
      </c>
      <c r="G10" s="20"/>
      <c r="H10" s="20"/>
      <c r="I10" s="20">
        <v>21</v>
      </c>
      <c r="J10" s="20">
        <v>11.5</v>
      </c>
      <c r="K10" s="20"/>
      <c r="L10" s="21">
        <f t="shared" si="0"/>
        <v>61</v>
      </c>
      <c r="M10" s="22" t="s">
        <v>26</v>
      </c>
    </row>
    <row r="11" spans="1:13" ht="16.5" customHeight="1" x14ac:dyDescent="0.25">
      <c r="A11" s="34" t="s">
        <v>313</v>
      </c>
      <c r="B11" s="34" t="s">
        <v>314</v>
      </c>
      <c r="C11" s="35"/>
      <c r="D11" s="20">
        <v>7.5</v>
      </c>
      <c r="E11" s="20">
        <v>0</v>
      </c>
      <c r="F11" s="20">
        <v>8</v>
      </c>
      <c r="G11" s="20">
        <v>9.5</v>
      </c>
      <c r="H11" s="20"/>
      <c r="I11" s="20">
        <v>17.5</v>
      </c>
      <c r="J11" s="20">
        <v>15</v>
      </c>
      <c r="K11" s="20"/>
      <c r="L11" s="21">
        <f t="shared" si="0"/>
        <v>50</v>
      </c>
      <c r="M11" s="22" t="s">
        <v>29</v>
      </c>
    </row>
    <row r="12" spans="1:13" ht="16.5" customHeight="1" x14ac:dyDescent="0.25">
      <c r="A12" s="34" t="s">
        <v>315</v>
      </c>
      <c r="B12" s="34" t="s">
        <v>316</v>
      </c>
      <c r="C12" s="35"/>
      <c r="D12" s="20">
        <v>0</v>
      </c>
      <c r="E12" s="20">
        <v>18.5</v>
      </c>
      <c r="F12" s="20">
        <v>9</v>
      </c>
      <c r="G12" s="20"/>
      <c r="H12" s="20"/>
      <c r="I12" s="20">
        <v>11.5</v>
      </c>
      <c r="J12" s="20">
        <v>11</v>
      </c>
      <c r="K12" s="20"/>
      <c r="L12" s="21">
        <f t="shared" si="0"/>
        <v>50</v>
      </c>
      <c r="M12" s="22" t="s">
        <v>29</v>
      </c>
    </row>
    <row r="13" spans="1:13" ht="16.5" customHeight="1" x14ac:dyDescent="0.25">
      <c r="A13" s="34" t="s">
        <v>317</v>
      </c>
      <c r="B13" s="34" t="s">
        <v>318</v>
      </c>
      <c r="C13" s="35"/>
      <c r="D13" s="20">
        <v>0</v>
      </c>
      <c r="E13" s="20">
        <v>0.5</v>
      </c>
      <c r="F13" s="20">
        <v>4</v>
      </c>
      <c r="G13" s="20">
        <v>16.5</v>
      </c>
      <c r="H13" s="20">
        <v>8</v>
      </c>
      <c r="I13" s="20">
        <v>0</v>
      </c>
      <c r="J13" s="20"/>
      <c r="K13" s="20">
        <v>6.5</v>
      </c>
      <c r="L13" s="21">
        <f t="shared" si="0"/>
        <v>35</v>
      </c>
      <c r="M13" s="22" t="s">
        <v>19</v>
      </c>
    </row>
    <row r="14" spans="1:13" ht="16.5" customHeight="1" x14ac:dyDescent="0.25">
      <c r="A14" s="34" t="s">
        <v>319</v>
      </c>
      <c r="B14" s="34" t="s">
        <v>320</v>
      </c>
      <c r="C14" s="35"/>
      <c r="D14" s="20">
        <v>0</v>
      </c>
      <c r="E14" s="20">
        <v>8.5</v>
      </c>
      <c r="F14" s="20">
        <v>2</v>
      </c>
      <c r="G14" s="20">
        <v>3.5</v>
      </c>
      <c r="H14" s="20"/>
      <c r="I14" s="20"/>
      <c r="J14" s="20"/>
      <c r="K14" s="20"/>
      <c r="L14" s="21">
        <f t="shared" si="0"/>
        <v>5.5</v>
      </c>
      <c r="M14" s="22" t="s">
        <v>19</v>
      </c>
    </row>
    <row r="15" spans="1:13" ht="16.5" customHeight="1" x14ac:dyDescent="0.25">
      <c r="A15" s="34" t="s">
        <v>321</v>
      </c>
      <c r="B15" s="34" t="s">
        <v>322</v>
      </c>
      <c r="C15" s="35"/>
      <c r="D15" s="20">
        <v>0</v>
      </c>
      <c r="E15" s="20">
        <v>17.5</v>
      </c>
      <c r="F15" s="20">
        <v>9</v>
      </c>
      <c r="G15" s="20"/>
      <c r="H15" s="20"/>
      <c r="I15" s="20">
        <v>18.5</v>
      </c>
      <c r="J15" s="20">
        <v>14.5</v>
      </c>
      <c r="K15" s="20"/>
      <c r="L15" s="21">
        <f t="shared" si="0"/>
        <v>59.5</v>
      </c>
      <c r="M15" s="22" t="s">
        <v>29</v>
      </c>
    </row>
    <row r="16" spans="1:13" ht="16.5" customHeight="1" x14ac:dyDescent="0.25">
      <c r="A16" s="34" t="s">
        <v>35</v>
      </c>
      <c r="B16" s="34" t="s">
        <v>323</v>
      </c>
      <c r="C16" s="35"/>
      <c r="D16" s="20">
        <v>1</v>
      </c>
      <c r="E16" s="20">
        <v>0</v>
      </c>
      <c r="F16" s="20"/>
      <c r="G16" s="20"/>
      <c r="H16" s="20"/>
      <c r="I16" s="20"/>
      <c r="J16" s="20"/>
      <c r="K16" s="20"/>
      <c r="L16" s="21">
        <f t="shared" si="0"/>
        <v>1</v>
      </c>
      <c r="M16" s="22" t="s">
        <v>19</v>
      </c>
    </row>
    <row r="17" spans="1:13" ht="16.5" customHeight="1" x14ac:dyDescent="0.25">
      <c r="A17" s="34" t="s">
        <v>324</v>
      </c>
      <c r="B17" s="34" t="s">
        <v>325</v>
      </c>
      <c r="C17" s="35"/>
      <c r="D17" s="20">
        <v>6.5</v>
      </c>
      <c r="E17" s="20">
        <v>14</v>
      </c>
      <c r="F17" s="20">
        <v>10</v>
      </c>
      <c r="G17" s="20">
        <v>8</v>
      </c>
      <c r="H17" s="20">
        <v>14</v>
      </c>
      <c r="I17" s="20">
        <v>0</v>
      </c>
      <c r="J17" s="20"/>
      <c r="K17" s="20">
        <v>4</v>
      </c>
      <c r="L17" s="21">
        <f t="shared" si="0"/>
        <v>36</v>
      </c>
      <c r="M17" s="36" t="s">
        <v>19</v>
      </c>
    </row>
    <row r="18" spans="1:13" ht="16.5" customHeight="1" x14ac:dyDescent="0.25">
      <c r="A18" s="34" t="s">
        <v>326</v>
      </c>
      <c r="B18" s="34" t="s">
        <v>327</v>
      </c>
      <c r="C18" s="35"/>
      <c r="D18" s="20">
        <v>0</v>
      </c>
      <c r="E18" s="20">
        <v>0</v>
      </c>
      <c r="F18" s="20"/>
      <c r="G18" s="20">
        <v>3.5</v>
      </c>
      <c r="H18" s="20">
        <v>0</v>
      </c>
      <c r="I18" s="20">
        <v>0</v>
      </c>
      <c r="J18" s="20">
        <v>0.5</v>
      </c>
      <c r="K18" s="20"/>
      <c r="L18" s="20">
        <f t="shared" si="0"/>
        <v>4</v>
      </c>
      <c r="M18" s="37" t="s">
        <v>19</v>
      </c>
    </row>
    <row r="19" spans="1:13" ht="16.5" customHeight="1" x14ac:dyDescent="0.25">
      <c r="A19" s="34" t="s">
        <v>42</v>
      </c>
      <c r="B19" s="34" t="s">
        <v>328</v>
      </c>
      <c r="C19" s="35"/>
      <c r="D19" s="20">
        <v>0</v>
      </c>
      <c r="E19" s="20">
        <v>18.5</v>
      </c>
      <c r="F19" s="20">
        <v>13</v>
      </c>
      <c r="G19" s="20"/>
      <c r="H19" s="20"/>
      <c r="I19" s="20">
        <v>12</v>
      </c>
      <c r="J19" s="20">
        <v>12</v>
      </c>
      <c r="K19" s="20"/>
      <c r="L19" s="20">
        <f t="shared" si="0"/>
        <v>55.5</v>
      </c>
      <c r="M19" s="37" t="s">
        <v>29</v>
      </c>
    </row>
    <row r="20" spans="1:13" ht="16.5" customHeight="1" x14ac:dyDescent="0.25">
      <c r="A20" s="34" t="s">
        <v>44</v>
      </c>
      <c r="B20" s="34" t="s">
        <v>329</v>
      </c>
      <c r="C20" s="35"/>
      <c r="D20" s="20">
        <v>0</v>
      </c>
      <c r="E20" s="20">
        <v>15</v>
      </c>
      <c r="F20" s="20">
        <v>5</v>
      </c>
      <c r="G20" s="20"/>
      <c r="H20" s="20">
        <v>12</v>
      </c>
      <c r="I20" s="20">
        <v>0</v>
      </c>
      <c r="J20" s="20"/>
      <c r="K20" s="20">
        <v>18</v>
      </c>
      <c r="L20" s="20">
        <f t="shared" si="0"/>
        <v>50</v>
      </c>
      <c r="M20" s="37" t="s">
        <v>29</v>
      </c>
    </row>
    <row r="21" spans="1:13" ht="16.5" customHeight="1" x14ac:dyDescent="0.25">
      <c r="A21" s="34" t="s">
        <v>330</v>
      </c>
      <c r="B21" s="34" t="s">
        <v>331</v>
      </c>
      <c r="C21" s="35"/>
      <c r="D21" s="20">
        <v>0</v>
      </c>
      <c r="E21" s="20">
        <v>10</v>
      </c>
      <c r="F21" s="20">
        <v>5</v>
      </c>
      <c r="G21" s="20">
        <v>15</v>
      </c>
      <c r="H21" s="20"/>
      <c r="I21" s="20"/>
      <c r="J21" s="20"/>
      <c r="K21" s="20"/>
      <c r="L21" s="20">
        <f t="shared" si="0"/>
        <v>20</v>
      </c>
      <c r="M21" s="37" t="s">
        <v>19</v>
      </c>
    </row>
    <row r="22" spans="1:13" ht="16.5" customHeight="1" x14ac:dyDescent="0.25">
      <c r="A22" s="34" t="s">
        <v>58</v>
      </c>
      <c r="B22" s="34" t="s">
        <v>332</v>
      </c>
      <c r="C22" s="35"/>
      <c r="D22" s="20">
        <v>0</v>
      </c>
      <c r="E22" s="20">
        <v>13.5</v>
      </c>
      <c r="F22" s="20"/>
      <c r="G22" s="20"/>
      <c r="H22" s="20">
        <v>6</v>
      </c>
      <c r="I22" s="20">
        <v>0</v>
      </c>
      <c r="J22" s="20"/>
      <c r="K22" s="20">
        <v>9</v>
      </c>
      <c r="L22" s="20">
        <f t="shared" si="0"/>
        <v>28.5</v>
      </c>
      <c r="M22" s="37" t="s">
        <v>19</v>
      </c>
    </row>
    <row r="23" spans="1:13" ht="16.5" customHeight="1" x14ac:dyDescent="0.25">
      <c r="A23" s="34" t="s">
        <v>333</v>
      </c>
      <c r="B23" s="34" t="s">
        <v>334</v>
      </c>
      <c r="C23" s="35"/>
      <c r="D23" s="20">
        <v>0</v>
      </c>
      <c r="E23" s="20">
        <v>19</v>
      </c>
      <c r="F23" s="20">
        <v>12</v>
      </c>
      <c r="G23" s="20"/>
      <c r="H23" s="20"/>
      <c r="I23" s="20">
        <v>10</v>
      </c>
      <c r="J23" s="20">
        <v>9</v>
      </c>
      <c r="K23" s="20"/>
      <c r="L23" s="20">
        <f t="shared" si="0"/>
        <v>50</v>
      </c>
      <c r="M23" s="37" t="s">
        <v>29</v>
      </c>
    </row>
    <row r="24" spans="1:13" ht="16.5" customHeight="1" x14ac:dyDescent="0.25">
      <c r="A24" s="34" t="s">
        <v>335</v>
      </c>
      <c r="B24" s="34" t="s">
        <v>336</v>
      </c>
      <c r="C24" s="35"/>
      <c r="D24" s="20">
        <v>0</v>
      </c>
      <c r="E24" s="20">
        <v>21.5</v>
      </c>
      <c r="F24" s="20">
        <v>13</v>
      </c>
      <c r="G24" s="20"/>
      <c r="H24" s="20"/>
      <c r="I24" s="20"/>
      <c r="J24" s="20">
        <v>5</v>
      </c>
      <c r="K24" s="20">
        <v>10.5</v>
      </c>
      <c r="L24" s="20">
        <f t="shared" si="0"/>
        <v>50</v>
      </c>
      <c r="M24" s="37" t="s">
        <v>29</v>
      </c>
    </row>
    <row r="25" spans="1:13" ht="16.5" customHeight="1" x14ac:dyDescent="0.25">
      <c r="A25" s="34" t="s">
        <v>337</v>
      </c>
      <c r="B25" s="34" t="s">
        <v>338</v>
      </c>
      <c r="C25" s="35"/>
      <c r="D25" s="20">
        <v>0</v>
      </c>
      <c r="E25" s="20">
        <v>14</v>
      </c>
      <c r="F25" s="20">
        <v>11</v>
      </c>
      <c r="G25" s="20"/>
      <c r="H25" s="20"/>
      <c r="I25" s="20"/>
      <c r="J25" s="20">
        <v>7</v>
      </c>
      <c r="K25" s="20">
        <v>0</v>
      </c>
      <c r="L25" s="20">
        <f t="shared" si="0"/>
        <v>32</v>
      </c>
      <c r="M25" s="37" t="s">
        <v>19</v>
      </c>
    </row>
    <row r="26" spans="1:13" ht="16.5" customHeight="1" x14ac:dyDescent="0.25">
      <c r="A26" s="34" t="s">
        <v>84</v>
      </c>
      <c r="B26" s="34" t="s">
        <v>339</v>
      </c>
      <c r="C26" s="35"/>
      <c r="D26" s="20">
        <v>0</v>
      </c>
      <c r="E26" s="20">
        <v>4.5</v>
      </c>
      <c r="F26" s="20">
        <v>1</v>
      </c>
      <c r="G26" s="20">
        <v>6</v>
      </c>
      <c r="H26" s="20"/>
      <c r="I26" s="20"/>
      <c r="J26" s="20"/>
      <c r="K26" s="20"/>
      <c r="L26" s="20">
        <f t="shared" si="0"/>
        <v>7</v>
      </c>
      <c r="M26" s="37" t="s">
        <v>19</v>
      </c>
    </row>
    <row r="27" spans="1:13" ht="16.5" customHeight="1" x14ac:dyDescent="0.25">
      <c r="A27" s="34" t="s">
        <v>340</v>
      </c>
      <c r="B27" s="34" t="s">
        <v>341</v>
      </c>
      <c r="C27" s="35"/>
      <c r="D27" s="20">
        <v>1.5</v>
      </c>
      <c r="E27" s="20">
        <v>3</v>
      </c>
      <c r="F27" s="20">
        <v>0</v>
      </c>
      <c r="G27" s="20">
        <v>5</v>
      </c>
      <c r="H27" s="20"/>
      <c r="I27" s="20">
        <v>1.5</v>
      </c>
      <c r="J27" s="20"/>
      <c r="K27" s="20"/>
      <c r="L27" s="20">
        <f t="shared" si="0"/>
        <v>6.5</v>
      </c>
      <c r="M27" s="37" t="s">
        <v>19</v>
      </c>
    </row>
    <row r="28" spans="1:13" ht="16.5" customHeight="1" x14ac:dyDescent="0.25">
      <c r="A28" s="34" t="s">
        <v>342</v>
      </c>
      <c r="B28" s="34" t="s">
        <v>343</v>
      </c>
      <c r="C28" s="35"/>
      <c r="D28" s="20">
        <v>5.5</v>
      </c>
      <c r="E28" s="20">
        <v>1</v>
      </c>
      <c r="F28" s="20">
        <v>4</v>
      </c>
      <c r="G28" s="20">
        <v>7.5</v>
      </c>
      <c r="H28" s="20">
        <v>2</v>
      </c>
      <c r="I28" s="20">
        <v>3</v>
      </c>
      <c r="J28" s="20">
        <v>6.5</v>
      </c>
      <c r="K28" s="20">
        <v>4</v>
      </c>
      <c r="L28" s="20">
        <f t="shared" si="0"/>
        <v>22</v>
      </c>
      <c r="M28" s="37" t="s">
        <v>19</v>
      </c>
    </row>
    <row r="29" spans="1:13" ht="16.5" customHeight="1" x14ac:dyDescent="0.25">
      <c r="A29" s="34" t="s">
        <v>344</v>
      </c>
      <c r="B29" s="34" t="s">
        <v>345</v>
      </c>
      <c r="C29" s="35"/>
      <c r="D29" s="20">
        <v>0</v>
      </c>
      <c r="E29" s="20">
        <v>15.5</v>
      </c>
      <c r="F29" s="20">
        <v>0</v>
      </c>
      <c r="G29" s="20"/>
      <c r="H29" s="20"/>
      <c r="I29" s="20"/>
      <c r="J29" s="20"/>
      <c r="K29" s="20">
        <v>1</v>
      </c>
      <c r="L29" s="20">
        <f t="shared" si="0"/>
        <v>16.5</v>
      </c>
      <c r="M29" s="37" t="s">
        <v>19</v>
      </c>
    </row>
    <row r="30" spans="1:13" ht="16.5" customHeight="1" x14ac:dyDescent="0.25">
      <c r="A30" s="34" t="s">
        <v>102</v>
      </c>
      <c r="B30" s="34" t="s">
        <v>346</v>
      </c>
      <c r="C30" s="35"/>
      <c r="D30" s="20"/>
      <c r="E30" s="20"/>
      <c r="F30" s="20">
        <v>0</v>
      </c>
      <c r="G30" s="20">
        <v>2</v>
      </c>
      <c r="H30" s="20"/>
      <c r="I30" s="20"/>
      <c r="J30" s="20"/>
      <c r="K30" s="20"/>
      <c r="L30" s="20">
        <f t="shared" si="0"/>
        <v>2</v>
      </c>
      <c r="M30" s="37" t="s">
        <v>19</v>
      </c>
    </row>
    <row r="31" spans="1:13" ht="16.5" customHeight="1" x14ac:dyDescent="0.25">
      <c r="A31" s="34" t="s">
        <v>347</v>
      </c>
      <c r="B31" s="34" t="s">
        <v>348</v>
      </c>
      <c r="C31" s="35"/>
      <c r="D31" s="20">
        <v>0</v>
      </c>
      <c r="E31" s="20">
        <v>11</v>
      </c>
      <c r="F31" s="20">
        <v>3</v>
      </c>
      <c r="G31" s="20"/>
      <c r="H31" s="20"/>
      <c r="I31" s="20">
        <v>1</v>
      </c>
      <c r="J31" s="20"/>
      <c r="K31" s="20"/>
      <c r="L31" s="20">
        <f t="shared" si="0"/>
        <v>15</v>
      </c>
      <c r="M31" s="37" t="s">
        <v>19</v>
      </c>
    </row>
    <row r="32" spans="1:13" ht="16.5" customHeight="1" x14ac:dyDescent="0.25">
      <c r="A32" s="34" t="s">
        <v>349</v>
      </c>
      <c r="B32" s="34" t="s">
        <v>350</v>
      </c>
      <c r="C32" s="35"/>
      <c r="D32" s="20">
        <v>0</v>
      </c>
      <c r="E32" s="20">
        <v>14</v>
      </c>
      <c r="F32" s="20">
        <v>6</v>
      </c>
      <c r="G32" s="20"/>
      <c r="H32" s="20"/>
      <c r="I32" s="20">
        <v>14.5</v>
      </c>
      <c r="J32" s="20">
        <v>15.5</v>
      </c>
      <c r="K32" s="20"/>
      <c r="L32" s="20">
        <f t="shared" si="0"/>
        <v>50</v>
      </c>
      <c r="M32" s="37" t="s">
        <v>29</v>
      </c>
    </row>
    <row r="33" spans="1:13" ht="16.5" customHeight="1" x14ac:dyDescent="0.25">
      <c r="A33" s="34" t="s">
        <v>110</v>
      </c>
      <c r="B33" s="34" t="s">
        <v>351</v>
      </c>
      <c r="C33" s="35"/>
      <c r="D33" s="20"/>
      <c r="E33" s="20"/>
      <c r="F33" s="20"/>
      <c r="G33" s="20"/>
      <c r="H33" s="20"/>
      <c r="I33" s="20"/>
      <c r="J33" s="20"/>
      <c r="K33" s="20"/>
      <c r="L33" s="20">
        <f t="shared" si="0"/>
        <v>0</v>
      </c>
      <c r="M33" s="37" t="s">
        <v>19</v>
      </c>
    </row>
    <row r="34" spans="1:13" ht="16.5" customHeight="1" x14ac:dyDescent="0.25">
      <c r="A34" s="34" t="s">
        <v>352</v>
      </c>
      <c r="B34" s="34" t="s">
        <v>353</v>
      </c>
      <c r="C34" s="35"/>
      <c r="D34" s="20">
        <v>0</v>
      </c>
      <c r="E34" s="20">
        <v>17</v>
      </c>
      <c r="F34" s="20">
        <v>4</v>
      </c>
      <c r="G34" s="20"/>
      <c r="H34" s="20">
        <v>2</v>
      </c>
      <c r="I34" s="20">
        <v>14</v>
      </c>
      <c r="J34" s="20">
        <v>15</v>
      </c>
      <c r="K34" s="20"/>
      <c r="L34" s="20">
        <f t="shared" si="0"/>
        <v>50</v>
      </c>
      <c r="M34" s="37" t="s">
        <v>29</v>
      </c>
    </row>
    <row r="35" spans="1:13" ht="16.5" customHeight="1" x14ac:dyDescent="0.25">
      <c r="A35" s="34" t="s">
        <v>354</v>
      </c>
      <c r="B35" s="34" t="s">
        <v>355</v>
      </c>
      <c r="C35" s="35"/>
      <c r="D35" s="20"/>
      <c r="E35" s="20"/>
      <c r="F35" s="20"/>
      <c r="G35" s="20"/>
      <c r="H35" s="20"/>
      <c r="I35" s="20"/>
      <c r="J35" s="20"/>
      <c r="K35" s="20"/>
      <c r="L35" s="20">
        <f t="shared" si="0"/>
        <v>0</v>
      </c>
      <c r="M35" s="37" t="s">
        <v>19</v>
      </c>
    </row>
    <row r="36" spans="1:13" ht="16.5" customHeight="1" x14ac:dyDescent="0.25">
      <c r="A36" s="34" t="s">
        <v>356</v>
      </c>
      <c r="B36" s="34" t="s">
        <v>357</v>
      </c>
      <c r="C36" s="35"/>
      <c r="D36" s="20"/>
      <c r="E36" s="20"/>
      <c r="F36" s="20"/>
      <c r="G36" s="20"/>
      <c r="H36" s="20"/>
      <c r="I36" s="20"/>
      <c r="J36" s="20"/>
      <c r="K36" s="20"/>
      <c r="L36" s="20">
        <f t="shared" si="0"/>
        <v>0</v>
      </c>
      <c r="M36" s="37" t="s">
        <v>19</v>
      </c>
    </row>
    <row r="37" spans="1:13" ht="16.5" customHeight="1" x14ac:dyDescent="0.25">
      <c r="A37" s="34" t="s">
        <v>111</v>
      </c>
      <c r="B37" s="34" t="s">
        <v>358</v>
      </c>
      <c r="C37" s="35"/>
      <c r="D37" s="20">
        <v>0</v>
      </c>
      <c r="E37" s="20">
        <v>3</v>
      </c>
      <c r="F37" s="20"/>
      <c r="G37" s="20">
        <v>8</v>
      </c>
      <c r="H37" s="20"/>
      <c r="I37" s="20"/>
      <c r="J37" s="20"/>
      <c r="K37" s="20"/>
      <c r="L37" s="20">
        <f t="shared" si="0"/>
        <v>8</v>
      </c>
      <c r="M37" s="37" t="s">
        <v>19</v>
      </c>
    </row>
    <row r="38" spans="1:13" ht="16.5" customHeight="1" x14ac:dyDescent="0.25">
      <c r="A38" s="34" t="s">
        <v>359</v>
      </c>
      <c r="B38" s="34" t="s">
        <v>360</v>
      </c>
      <c r="C38" s="35"/>
      <c r="D38" s="20"/>
      <c r="E38" s="20"/>
      <c r="F38" s="20"/>
      <c r="G38" s="20"/>
      <c r="H38" s="20"/>
      <c r="I38" s="20"/>
      <c r="J38" s="20"/>
      <c r="K38" s="20"/>
      <c r="L38" s="20">
        <f t="shared" si="0"/>
        <v>0</v>
      </c>
      <c r="M38" s="37" t="s">
        <v>19</v>
      </c>
    </row>
    <row r="39" spans="1:13" ht="16.5" customHeight="1" x14ac:dyDescent="0.25">
      <c r="A39" s="34" t="s">
        <v>113</v>
      </c>
      <c r="B39" s="34" t="s">
        <v>361</v>
      </c>
      <c r="C39" s="35"/>
      <c r="D39" s="20">
        <v>9</v>
      </c>
      <c r="E39" s="20">
        <v>5.5</v>
      </c>
      <c r="F39" s="20"/>
      <c r="G39" s="20">
        <v>18</v>
      </c>
      <c r="H39" s="20"/>
      <c r="I39" s="20">
        <v>17.5</v>
      </c>
      <c r="J39" s="20">
        <v>16</v>
      </c>
      <c r="K39" s="20"/>
      <c r="L39" s="20">
        <f t="shared" si="0"/>
        <v>60.5</v>
      </c>
      <c r="M39" s="37" t="s">
        <v>26</v>
      </c>
    </row>
    <row r="40" spans="1:13" ht="16.5" customHeight="1" x14ac:dyDescent="0.25">
      <c r="A40" s="34" t="s">
        <v>115</v>
      </c>
      <c r="B40" s="34" t="s">
        <v>362</v>
      </c>
      <c r="C40" s="35"/>
      <c r="D40" s="20"/>
      <c r="E40" s="20"/>
      <c r="F40" s="20"/>
      <c r="G40" s="20"/>
      <c r="H40" s="20"/>
      <c r="I40" s="20"/>
      <c r="J40" s="20"/>
      <c r="K40" s="20"/>
      <c r="L40" s="20">
        <f t="shared" ref="L40:L71" si="1">IF(G40="",E40,G40)+IF(F40="",D40,F40)+IF(K40="",I40,K40)+IF(J40="",H40,J40)</f>
        <v>0</v>
      </c>
      <c r="M40" s="37" t="s">
        <v>19</v>
      </c>
    </row>
    <row r="41" spans="1:13" ht="16.5" customHeight="1" x14ac:dyDescent="0.25">
      <c r="A41" s="34" t="s">
        <v>117</v>
      </c>
      <c r="B41" s="34" t="s">
        <v>363</v>
      </c>
      <c r="C41" s="35"/>
      <c r="D41" s="20"/>
      <c r="E41" s="20"/>
      <c r="F41" s="20"/>
      <c r="G41" s="20"/>
      <c r="H41" s="20"/>
      <c r="I41" s="20"/>
      <c r="J41" s="20"/>
      <c r="K41" s="20"/>
      <c r="L41" s="20">
        <f t="shared" si="1"/>
        <v>0</v>
      </c>
      <c r="M41" s="37" t="s">
        <v>19</v>
      </c>
    </row>
    <row r="42" spans="1:13" ht="16.5" customHeight="1" x14ac:dyDescent="0.25">
      <c r="A42" s="34" t="s">
        <v>364</v>
      </c>
      <c r="B42" s="34" t="s">
        <v>365</v>
      </c>
      <c r="C42" s="35"/>
      <c r="D42" s="20"/>
      <c r="E42" s="20"/>
      <c r="F42" s="20"/>
      <c r="G42" s="20">
        <v>4</v>
      </c>
      <c r="H42" s="20"/>
      <c r="I42" s="20"/>
      <c r="J42" s="20"/>
      <c r="K42" s="20"/>
      <c r="L42" s="20">
        <f t="shared" si="1"/>
        <v>4</v>
      </c>
      <c r="M42" s="37" t="s">
        <v>19</v>
      </c>
    </row>
    <row r="43" spans="1:13" ht="16.5" customHeight="1" x14ac:dyDescent="0.25">
      <c r="A43" s="34" t="s">
        <v>366</v>
      </c>
      <c r="B43" s="34" t="s">
        <v>367</v>
      </c>
      <c r="C43" s="35"/>
      <c r="D43" s="20">
        <v>0</v>
      </c>
      <c r="E43" s="20">
        <v>9.5</v>
      </c>
      <c r="F43" s="20">
        <v>0</v>
      </c>
      <c r="G43" s="20"/>
      <c r="H43" s="20"/>
      <c r="I43" s="20"/>
      <c r="J43" s="20"/>
      <c r="K43" s="20"/>
      <c r="L43" s="20">
        <f t="shared" si="1"/>
        <v>9.5</v>
      </c>
      <c r="M43" s="37" t="s">
        <v>19</v>
      </c>
    </row>
    <row r="44" spans="1:13" ht="16.5" customHeight="1" x14ac:dyDescent="0.25">
      <c r="A44" s="34" t="s">
        <v>125</v>
      </c>
      <c r="B44" s="34" t="s">
        <v>368</v>
      </c>
      <c r="C44" s="35"/>
      <c r="D44" s="20"/>
      <c r="E44" s="20"/>
      <c r="F44" s="20"/>
      <c r="G44" s="20"/>
      <c r="H44" s="20"/>
      <c r="I44" s="20"/>
      <c r="J44" s="20"/>
      <c r="K44" s="20"/>
      <c r="L44" s="20">
        <f t="shared" si="1"/>
        <v>0</v>
      </c>
      <c r="M44" s="37" t="s">
        <v>19</v>
      </c>
    </row>
    <row r="45" spans="1:13" ht="16.5" customHeight="1" x14ac:dyDescent="0.25">
      <c r="A45" s="34" t="s">
        <v>369</v>
      </c>
      <c r="B45" s="34" t="s">
        <v>370</v>
      </c>
      <c r="C45" s="35"/>
      <c r="D45" s="20"/>
      <c r="E45" s="20"/>
      <c r="F45" s="20"/>
      <c r="G45" s="20"/>
      <c r="H45" s="20"/>
      <c r="I45" s="20"/>
      <c r="J45" s="20"/>
      <c r="K45" s="20"/>
      <c r="L45" s="20">
        <f t="shared" si="1"/>
        <v>0</v>
      </c>
      <c r="M45" s="37" t="s">
        <v>19</v>
      </c>
    </row>
    <row r="46" spans="1:13" ht="16.5" customHeight="1" x14ac:dyDescent="0.25">
      <c r="A46" s="34" t="s">
        <v>131</v>
      </c>
      <c r="B46" s="34" t="s">
        <v>371</v>
      </c>
      <c r="C46" s="35"/>
      <c r="D46" s="20">
        <v>10</v>
      </c>
      <c r="E46" s="20">
        <v>20</v>
      </c>
      <c r="F46" s="20"/>
      <c r="G46" s="20"/>
      <c r="H46" s="20">
        <v>1</v>
      </c>
      <c r="I46" s="20">
        <v>10.5</v>
      </c>
      <c r="J46" s="20">
        <v>11</v>
      </c>
      <c r="K46" s="20">
        <v>9</v>
      </c>
      <c r="L46" s="20">
        <f t="shared" si="1"/>
        <v>50</v>
      </c>
      <c r="M46" s="37" t="s">
        <v>29</v>
      </c>
    </row>
    <row r="47" spans="1:13" ht="16.5" customHeight="1" x14ac:dyDescent="0.25">
      <c r="A47" s="34" t="s">
        <v>372</v>
      </c>
      <c r="B47" s="34" t="s">
        <v>373</v>
      </c>
      <c r="C47" s="35"/>
      <c r="D47" s="20"/>
      <c r="E47" s="20"/>
      <c r="F47" s="20">
        <v>0</v>
      </c>
      <c r="G47" s="20">
        <v>0.5</v>
      </c>
      <c r="H47" s="20"/>
      <c r="I47" s="20"/>
      <c r="J47" s="20">
        <v>0</v>
      </c>
      <c r="K47" s="20"/>
      <c r="L47" s="20">
        <f t="shared" si="1"/>
        <v>0.5</v>
      </c>
      <c r="M47" s="37" t="s">
        <v>19</v>
      </c>
    </row>
    <row r="48" spans="1:13" ht="16.5" customHeight="1" x14ac:dyDescent="0.25">
      <c r="A48" s="34" t="s">
        <v>374</v>
      </c>
      <c r="B48" s="34" t="s">
        <v>375</v>
      </c>
      <c r="C48" s="35"/>
      <c r="D48" s="20">
        <v>6.5</v>
      </c>
      <c r="E48" s="20">
        <v>4.5</v>
      </c>
      <c r="F48" s="20">
        <v>5</v>
      </c>
      <c r="G48" s="20">
        <v>5</v>
      </c>
      <c r="H48" s="20"/>
      <c r="I48" s="20"/>
      <c r="J48" s="20">
        <v>3.5</v>
      </c>
      <c r="K48" s="20">
        <v>1</v>
      </c>
      <c r="L48" s="20">
        <f t="shared" si="1"/>
        <v>14.5</v>
      </c>
      <c r="M48" s="37" t="s">
        <v>19</v>
      </c>
    </row>
    <row r="49" spans="1:13" ht="16.5" customHeight="1" x14ac:dyDescent="0.25">
      <c r="A49" s="34" t="s">
        <v>143</v>
      </c>
      <c r="B49" s="34" t="s">
        <v>376</v>
      </c>
      <c r="C49" s="35"/>
      <c r="D49" s="20">
        <v>3.5</v>
      </c>
      <c r="E49" s="20">
        <v>25</v>
      </c>
      <c r="F49" s="20">
        <v>9</v>
      </c>
      <c r="G49" s="20"/>
      <c r="H49" s="20">
        <v>3</v>
      </c>
      <c r="I49" s="20">
        <v>20</v>
      </c>
      <c r="J49" s="20"/>
      <c r="K49" s="20"/>
      <c r="L49" s="20">
        <f t="shared" si="1"/>
        <v>57</v>
      </c>
      <c r="M49" s="37" t="s">
        <v>29</v>
      </c>
    </row>
    <row r="50" spans="1:13" ht="16.5" customHeight="1" x14ac:dyDescent="0.25">
      <c r="A50" s="34" t="s">
        <v>149</v>
      </c>
      <c r="B50" s="34" t="s">
        <v>377</v>
      </c>
      <c r="C50" s="35"/>
      <c r="D50" s="20">
        <v>6</v>
      </c>
      <c r="E50" s="20">
        <v>22.5</v>
      </c>
      <c r="F50" s="20">
        <v>11</v>
      </c>
      <c r="G50" s="20"/>
      <c r="H50" s="20"/>
      <c r="I50" s="20">
        <v>17.5</v>
      </c>
      <c r="J50" s="20"/>
      <c r="K50" s="20"/>
      <c r="L50" s="20">
        <f t="shared" si="1"/>
        <v>51</v>
      </c>
      <c r="M50" s="37" t="s">
        <v>29</v>
      </c>
    </row>
    <row r="51" spans="1:13" ht="16.5" customHeight="1" x14ac:dyDescent="0.25">
      <c r="A51" s="34" t="s">
        <v>378</v>
      </c>
      <c r="B51" s="34" t="s">
        <v>379</v>
      </c>
      <c r="C51" s="35"/>
      <c r="D51" s="20"/>
      <c r="E51" s="20"/>
      <c r="F51" s="20"/>
      <c r="G51" s="20"/>
      <c r="H51" s="20"/>
      <c r="I51" s="20"/>
      <c r="J51" s="20"/>
      <c r="K51" s="20"/>
      <c r="L51" s="20">
        <f t="shared" si="1"/>
        <v>0</v>
      </c>
      <c r="M51" s="37" t="s">
        <v>19</v>
      </c>
    </row>
    <row r="52" spans="1:13" ht="16.5" customHeight="1" x14ac:dyDescent="0.25">
      <c r="A52" s="34" t="s">
        <v>380</v>
      </c>
      <c r="B52" s="34" t="s">
        <v>381</v>
      </c>
      <c r="C52" s="35"/>
      <c r="D52" s="20"/>
      <c r="E52" s="20"/>
      <c r="F52" s="20"/>
      <c r="G52" s="20"/>
      <c r="H52" s="20"/>
      <c r="I52" s="20"/>
      <c r="J52" s="20"/>
      <c r="K52" s="20"/>
      <c r="L52" s="20">
        <f t="shared" si="1"/>
        <v>0</v>
      </c>
      <c r="M52" s="37" t="s">
        <v>19</v>
      </c>
    </row>
    <row r="53" spans="1:13" ht="16.5" customHeight="1" x14ac:dyDescent="0.25">
      <c r="A53" s="34" t="s">
        <v>382</v>
      </c>
      <c r="B53" s="34" t="s">
        <v>383</v>
      </c>
      <c r="C53" s="35"/>
      <c r="D53" s="20"/>
      <c r="E53" s="20"/>
      <c r="F53" s="20"/>
      <c r="G53" s="20"/>
      <c r="H53" s="20"/>
      <c r="I53" s="20"/>
      <c r="J53" s="20"/>
      <c r="K53" s="20"/>
      <c r="L53" s="20">
        <f t="shared" si="1"/>
        <v>0</v>
      </c>
      <c r="M53" s="37" t="s">
        <v>19</v>
      </c>
    </row>
    <row r="54" spans="1:13" ht="16.5" customHeight="1" x14ac:dyDescent="0.25">
      <c r="A54" s="34" t="s">
        <v>384</v>
      </c>
      <c r="B54" s="34" t="s">
        <v>385</v>
      </c>
      <c r="C54" s="35"/>
      <c r="D54" s="20">
        <v>0</v>
      </c>
      <c r="E54" s="20">
        <v>7.5</v>
      </c>
      <c r="F54" s="20">
        <v>0</v>
      </c>
      <c r="G54" s="20">
        <v>14</v>
      </c>
      <c r="H54" s="20"/>
      <c r="I54" s="20"/>
      <c r="J54" s="20"/>
      <c r="K54" s="20"/>
      <c r="L54" s="20">
        <f t="shared" si="1"/>
        <v>14</v>
      </c>
      <c r="M54" s="37" t="s">
        <v>19</v>
      </c>
    </row>
    <row r="55" spans="1:13" ht="16.5" customHeight="1" x14ac:dyDescent="0.25">
      <c r="A55" s="34" t="s">
        <v>151</v>
      </c>
      <c r="B55" s="34" t="s">
        <v>386</v>
      </c>
      <c r="C55" s="35"/>
      <c r="D55" s="20">
        <v>0</v>
      </c>
      <c r="E55" s="20">
        <v>15.5</v>
      </c>
      <c r="F55" s="20">
        <v>13</v>
      </c>
      <c r="G55" s="20"/>
      <c r="H55" s="20"/>
      <c r="I55" s="20">
        <v>12.5</v>
      </c>
      <c r="J55" s="20">
        <v>10</v>
      </c>
      <c r="K55" s="20"/>
      <c r="L55" s="20">
        <f t="shared" si="1"/>
        <v>51</v>
      </c>
      <c r="M55" s="37" t="s">
        <v>29</v>
      </c>
    </row>
    <row r="56" spans="1:13" ht="16.5" customHeight="1" x14ac:dyDescent="0.25">
      <c r="A56" s="34" t="s">
        <v>153</v>
      </c>
      <c r="B56" s="34" t="s">
        <v>387</v>
      </c>
      <c r="C56" s="35"/>
      <c r="D56" s="20">
        <v>0</v>
      </c>
      <c r="E56" s="20">
        <v>11.5</v>
      </c>
      <c r="F56" s="20">
        <v>0</v>
      </c>
      <c r="G56" s="20">
        <v>9</v>
      </c>
      <c r="H56" s="20"/>
      <c r="I56" s="20"/>
      <c r="J56" s="20"/>
      <c r="K56" s="20"/>
      <c r="L56" s="20">
        <f t="shared" si="1"/>
        <v>9</v>
      </c>
      <c r="M56" s="37" t="s">
        <v>19</v>
      </c>
    </row>
    <row r="57" spans="1:13" ht="16.5" customHeight="1" x14ac:dyDescent="0.25">
      <c r="A57" s="34" t="s">
        <v>388</v>
      </c>
      <c r="B57" s="34" t="s">
        <v>389</v>
      </c>
      <c r="C57" s="35"/>
      <c r="D57" s="20">
        <v>0</v>
      </c>
      <c r="E57" s="20">
        <v>19</v>
      </c>
      <c r="F57" s="20"/>
      <c r="G57" s="20"/>
      <c r="H57" s="20"/>
      <c r="I57" s="20"/>
      <c r="J57" s="20"/>
      <c r="K57" s="20"/>
      <c r="L57" s="20">
        <f t="shared" si="1"/>
        <v>19</v>
      </c>
      <c r="M57" s="37" t="s">
        <v>19</v>
      </c>
    </row>
    <row r="58" spans="1:13" ht="16.5" customHeight="1" x14ac:dyDescent="0.25">
      <c r="A58" s="34" t="s">
        <v>155</v>
      </c>
      <c r="B58" s="34" t="s">
        <v>390</v>
      </c>
      <c r="C58" s="35"/>
      <c r="D58" s="20">
        <v>0</v>
      </c>
      <c r="E58" s="20">
        <v>11.5</v>
      </c>
      <c r="F58" s="20">
        <v>4</v>
      </c>
      <c r="G58" s="20"/>
      <c r="H58" s="20"/>
      <c r="I58" s="20"/>
      <c r="J58" s="20"/>
      <c r="K58" s="20"/>
      <c r="L58" s="20">
        <f t="shared" si="1"/>
        <v>15.5</v>
      </c>
      <c r="M58" s="37" t="s">
        <v>19</v>
      </c>
    </row>
    <row r="59" spans="1:13" ht="16.5" customHeight="1" x14ac:dyDescent="0.25">
      <c r="A59" s="34" t="s">
        <v>391</v>
      </c>
      <c r="B59" s="34" t="s">
        <v>392</v>
      </c>
      <c r="C59" s="35"/>
      <c r="D59" s="20">
        <v>6</v>
      </c>
      <c r="E59" s="20">
        <v>20</v>
      </c>
      <c r="F59" s="20">
        <v>9</v>
      </c>
      <c r="G59" s="20"/>
      <c r="H59" s="20"/>
      <c r="I59" s="20">
        <v>11.5</v>
      </c>
      <c r="J59" s="20">
        <v>9.5</v>
      </c>
      <c r="K59" s="20"/>
      <c r="L59" s="20">
        <f t="shared" si="1"/>
        <v>50</v>
      </c>
      <c r="M59" s="37" t="s">
        <v>29</v>
      </c>
    </row>
    <row r="60" spans="1:13" ht="16.5" customHeight="1" x14ac:dyDescent="0.25">
      <c r="A60" s="34" t="s">
        <v>393</v>
      </c>
      <c r="B60" s="34" t="s">
        <v>394</v>
      </c>
      <c r="C60" s="35"/>
      <c r="D60" s="20">
        <v>1.5</v>
      </c>
      <c r="E60" s="20">
        <v>4.5</v>
      </c>
      <c r="F60" s="20"/>
      <c r="G60" s="20"/>
      <c r="H60" s="20"/>
      <c r="I60" s="20"/>
      <c r="J60" s="20"/>
      <c r="K60" s="20"/>
      <c r="L60" s="20">
        <f t="shared" si="1"/>
        <v>6</v>
      </c>
      <c r="M60" s="37" t="s">
        <v>19</v>
      </c>
    </row>
    <row r="61" spans="1:13" ht="16.5" customHeight="1" x14ac:dyDescent="0.25">
      <c r="A61" s="34" t="s">
        <v>395</v>
      </c>
      <c r="B61" s="34" t="s">
        <v>396</v>
      </c>
      <c r="C61" s="35"/>
      <c r="D61" s="20"/>
      <c r="E61" s="20"/>
      <c r="F61" s="20"/>
      <c r="G61" s="20"/>
      <c r="H61" s="20"/>
      <c r="I61" s="20"/>
      <c r="J61" s="20"/>
      <c r="K61" s="20"/>
      <c r="L61" s="20">
        <f t="shared" si="1"/>
        <v>0</v>
      </c>
      <c r="M61" s="37" t="s">
        <v>19</v>
      </c>
    </row>
    <row r="62" spans="1:13" ht="16.5" customHeight="1" x14ac:dyDescent="0.25">
      <c r="A62" s="34" t="s">
        <v>397</v>
      </c>
      <c r="B62" s="34" t="s">
        <v>398</v>
      </c>
      <c r="C62" s="35"/>
      <c r="D62" s="20">
        <v>0</v>
      </c>
      <c r="E62" s="20">
        <v>15</v>
      </c>
      <c r="F62" s="20">
        <v>5</v>
      </c>
      <c r="G62" s="20"/>
      <c r="H62" s="20"/>
      <c r="I62" s="20"/>
      <c r="J62" s="20">
        <v>8</v>
      </c>
      <c r="K62" s="20">
        <v>22</v>
      </c>
      <c r="L62" s="20">
        <f t="shared" si="1"/>
        <v>50</v>
      </c>
      <c r="M62" s="37" t="s">
        <v>29</v>
      </c>
    </row>
    <row r="63" spans="1:13" ht="16.5" customHeight="1" x14ac:dyDescent="0.25">
      <c r="A63" s="34" t="s">
        <v>399</v>
      </c>
      <c r="B63" s="34" t="s">
        <v>400</v>
      </c>
      <c r="C63" s="35"/>
      <c r="D63" s="20"/>
      <c r="E63" s="20"/>
      <c r="F63" s="20"/>
      <c r="G63" s="20"/>
      <c r="H63" s="20"/>
      <c r="I63" s="20"/>
      <c r="J63" s="20"/>
      <c r="K63" s="20"/>
      <c r="L63" s="20">
        <f t="shared" si="1"/>
        <v>0</v>
      </c>
      <c r="M63" s="37" t="s">
        <v>19</v>
      </c>
    </row>
    <row r="64" spans="1:13" ht="16.5" customHeight="1" x14ac:dyDescent="0.25">
      <c r="A64" s="34" t="s">
        <v>401</v>
      </c>
      <c r="B64" s="34" t="s">
        <v>402</v>
      </c>
      <c r="C64" s="35"/>
      <c r="D64" s="20">
        <v>0</v>
      </c>
      <c r="E64" s="20">
        <v>22.5</v>
      </c>
      <c r="F64" s="20">
        <v>9</v>
      </c>
      <c r="G64" s="20"/>
      <c r="H64" s="20"/>
      <c r="I64" s="20">
        <v>19.5</v>
      </c>
      <c r="J64" s="20"/>
      <c r="K64" s="20"/>
      <c r="L64" s="20">
        <f t="shared" si="1"/>
        <v>51</v>
      </c>
      <c r="M64" s="37" t="s">
        <v>29</v>
      </c>
    </row>
    <row r="65" spans="1:13" ht="16.5" customHeight="1" x14ac:dyDescent="0.25">
      <c r="A65" s="34" t="s">
        <v>403</v>
      </c>
      <c r="B65" s="34" t="s">
        <v>404</v>
      </c>
      <c r="C65" s="35"/>
      <c r="D65" s="20">
        <v>0</v>
      </c>
      <c r="E65" s="20">
        <v>13</v>
      </c>
      <c r="F65" s="20">
        <v>6</v>
      </c>
      <c r="G65" s="20">
        <v>11</v>
      </c>
      <c r="H65" s="20"/>
      <c r="I65" s="20"/>
      <c r="J65" s="20"/>
      <c r="K65" s="20"/>
      <c r="L65" s="20">
        <f t="shared" si="1"/>
        <v>17</v>
      </c>
      <c r="M65" s="37" t="s">
        <v>19</v>
      </c>
    </row>
    <row r="66" spans="1:13" ht="16.5" customHeight="1" x14ac:dyDescent="0.25">
      <c r="A66" s="34" t="s">
        <v>405</v>
      </c>
      <c r="B66" s="34" t="s">
        <v>406</v>
      </c>
      <c r="C66" s="35"/>
      <c r="D66" s="20"/>
      <c r="E66" s="20"/>
      <c r="F66" s="20">
        <v>1</v>
      </c>
      <c r="G66" s="20">
        <v>9.5</v>
      </c>
      <c r="H66" s="20"/>
      <c r="I66" s="20"/>
      <c r="J66" s="20"/>
      <c r="K66" s="20"/>
      <c r="L66" s="20">
        <f t="shared" si="1"/>
        <v>10.5</v>
      </c>
      <c r="M66" s="37" t="s">
        <v>19</v>
      </c>
    </row>
    <row r="67" spans="1:13" ht="16.5" customHeight="1" x14ac:dyDescent="0.25">
      <c r="A67" s="34" t="s">
        <v>407</v>
      </c>
      <c r="B67" s="34" t="s">
        <v>408</v>
      </c>
      <c r="C67" s="35"/>
      <c r="D67" s="20"/>
      <c r="E67" s="20"/>
      <c r="F67" s="20"/>
      <c r="G67" s="20"/>
      <c r="H67" s="20"/>
      <c r="I67" s="20"/>
      <c r="J67" s="20"/>
      <c r="K67" s="20"/>
      <c r="L67" s="20">
        <f t="shared" si="1"/>
        <v>0</v>
      </c>
      <c r="M67" s="37" t="s">
        <v>19</v>
      </c>
    </row>
    <row r="68" spans="1:13" ht="16.5" customHeight="1" x14ac:dyDescent="0.25">
      <c r="A68" s="34" t="s">
        <v>169</v>
      </c>
      <c r="B68" s="34" t="s">
        <v>409</v>
      </c>
      <c r="C68" s="35"/>
      <c r="D68" s="20">
        <v>1.5</v>
      </c>
      <c r="E68" s="20">
        <v>0</v>
      </c>
      <c r="F68" s="20"/>
      <c r="G68" s="20"/>
      <c r="H68" s="20"/>
      <c r="I68" s="20"/>
      <c r="J68" s="20"/>
      <c r="K68" s="20"/>
      <c r="L68" s="20">
        <f t="shared" si="1"/>
        <v>1.5</v>
      </c>
      <c r="M68" s="37" t="s">
        <v>19</v>
      </c>
    </row>
    <row r="69" spans="1:13" ht="16.5" customHeight="1" x14ac:dyDescent="0.25">
      <c r="A69" s="34" t="s">
        <v>410</v>
      </c>
      <c r="B69" s="34" t="s">
        <v>411</v>
      </c>
      <c r="C69" s="35"/>
      <c r="D69" s="20"/>
      <c r="E69" s="20"/>
      <c r="F69" s="20"/>
      <c r="G69" s="20"/>
      <c r="H69" s="20"/>
      <c r="I69" s="20"/>
      <c r="J69" s="20"/>
      <c r="K69" s="20"/>
      <c r="L69" s="20">
        <f t="shared" si="1"/>
        <v>0</v>
      </c>
      <c r="M69" s="37" t="s">
        <v>19</v>
      </c>
    </row>
    <row r="70" spans="1:13" ht="16.5" customHeight="1" x14ac:dyDescent="0.25">
      <c r="A70" s="34" t="s">
        <v>412</v>
      </c>
      <c r="B70" s="34" t="s">
        <v>413</v>
      </c>
      <c r="C70" s="35"/>
      <c r="D70" s="20"/>
      <c r="E70" s="20"/>
      <c r="F70" s="20"/>
      <c r="G70" s="20"/>
      <c r="H70" s="20"/>
      <c r="I70" s="20"/>
      <c r="J70" s="20"/>
      <c r="K70" s="20"/>
      <c r="L70" s="20">
        <f t="shared" si="1"/>
        <v>0</v>
      </c>
      <c r="M70" s="37" t="s">
        <v>19</v>
      </c>
    </row>
    <row r="71" spans="1:13" ht="16.5" customHeight="1" x14ac:dyDescent="0.25">
      <c r="A71" s="34" t="s">
        <v>414</v>
      </c>
      <c r="B71" s="34" t="s">
        <v>415</v>
      </c>
      <c r="C71" s="35"/>
      <c r="D71" s="20"/>
      <c r="E71" s="20"/>
      <c r="F71" s="20"/>
      <c r="G71" s="20">
        <v>12</v>
      </c>
      <c r="H71" s="20">
        <v>1</v>
      </c>
      <c r="I71" s="20">
        <v>0</v>
      </c>
      <c r="J71" s="20"/>
      <c r="K71" s="20"/>
      <c r="L71" s="20">
        <f t="shared" si="1"/>
        <v>13</v>
      </c>
      <c r="M71" s="37" t="s">
        <v>19</v>
      </c>
    </row>
    <row r="72" spans="1:13" ht="16.5" customHeight="1" x14ac:dyDescent="0.25">
      <c r="A72" s="34" t="s">
        <v>416</v>
      </c>
      <c r="B72" s="34" t="s">
        <v>417</v>
      </c>
      <c r="C72" s="35"/>
      <c r="D72" s="20"/>
      <c r="E72" s="20"/>
      <c r="F72" s="20">
        <v>0</v>
      </c>
      <c r="G72" s="20">
        <v>9.5</v>
      </c>
      <c r="H72" s="20"/>
      <c r="I72" s="20">
        <v>1</v>
      </c>
      <c r="J72" s="20"/>
      <c r="K72" s="20"/>
      <c r="L72" s="20">
        <f t="shared" ref="L72:L103" si="2">IF(G72="",E72,G72)+IF(F72="",D72,F72)+IF(K72="",I72,K72)+IF(J72="",H72,J72)</f>
        <v>10.5</v>
      </c>
      <c r="M72" s="37" t="s">
        <v>19</v>
      </c>
    </row>
    <row r="73" spans="1:13" ht="16.5" customHeight="1" x14ac:dyDescent="0.25">
      <c r="A73" s="34" t="s">
        <v>418</v>
      </c>
      <c r="B73" s="34" t="s">
        <v>419</v>
      </c>
      <c r="C73" s="35"/>
      <c r="D73" s="20">
        <v>5.5</v>
      </c>
      <c r="E73" s="20">
        <v>10</v>
      </c>
      <c r="F73" s="20"/>
      <c r="G73" s="20">
        <v>19</v>
      </c>
      <c r="H73" s="20">
        <v>3</v>
      </c>
      <c r="I73" s="20">
        <v>6</v>
      </c>
      <c r="J73" s="20">
        <v>8</v>
      </c>
      <c r="K73" s="20">
        <v>7</v>
      </c>
      <c r="L73" s="20">
        <f t="shared" si="2"/>
        <v>39.5</v>
      </c>
      <c r="M73" s="37" t="s">
        <v>19</v>
      </c>
    </row>
    <row r="74" spans="1:13" ht="16.5" customHeight="1" x14ac:dyDescent="0.25">
      <c r="A74" s="34" t="s">
        <v>420</v>
      </c>
      <c r="B74" s="34" t="s">
        <v>421</v>
      </c>
      <c r="C74" s="35"/>
      <c r="D74" s="20">
        <v>6</v>
      </c>
      <c r="E74" s="20">
        <v>0.5</v>
      </c>
      <c r="F74" s="20"/>
      <c r="G74" s="20">
        <v>13</v>
      </c>
      <c r="H74" s="20">
        <v>0</v>
      </c>
      <c r="I74" s="20">
        <v>0</v>
      </c>
      <c r="J74" s="20"/>
      <c r="K74" s="20"/>
      <c r="L74" s="20">
        <f t="shared" si="2"/>
        <v>19</v>
      </c>
      <c r="M74" s="37" t="s">
        <v>19</v>
      </c>
    </row>
    <row r="75" spans="1:13" ht="16.5" customHeight="1" x14ac:dyDescent="0.25">
      <c r="A75" s="34" t="s">
        <v>422</v>
      </c>
      <c r="B75" s="34" t="s">
        <v>423</v>
      </c>
      <c r="C75" s="35"/>
      <c r="D75" s="20">
        <v>1</v>
      </c>
      <c r="E75" s="20">
        <v>9</v>
      </c>
      <c r="F75" s="20">
        <v>0</v>
      </c>
      <c r="G75" s="20">
        <v>9</v>
      </c>
      <c r="H75" s="20"/>
      <c r="I75" s="20">
        <v>0</v>
      </c>
      <c r="J75" s="20">
        <v>0</v>
      </c>
      <c r="K75" s="20">
        <v>2</v>
      </c>
      <c r="L75" s="20">
        <f t="shared" si="2"/>
        <v>11</v>
      </c>
      <c r="M75" s="37" t="s">
        <v>19</v>
      </c>
    </row>
    <row r="76" spans="1:13" ht="16.5" customHeight="1" x14ac:dyDescent="0.25">
      <c r="A76" s="34" t="s">
        <v>424</v>
      </c>
      <c r="B76" s="34" t="s">
        <v>425</v>
      </c>
      <c r="C76" s="35"/>
      <c r="D76" s="20">
        <v>2</v>
      </c>
      <c r="E76" s="20">
        <v>0</v>
      </c>
      <c r="F76" s="20"/>
      <c r="G76" s="20"/>
      <c r="H76" s="20"/>
      <c r="I76" s="20"/>
      <c r="J76" s="20"/>
      <c r="K76" s="20"/>
      <c r="L76" s="20">
        <f t="shared" si="2"/>
        <v>2</v>
      </c>
      <c r="M76" s="37" t="s">
        <v>19</v>
      </c>
    </row>
    <row r="77" spans="1:13" ht="16.5" customHeight="1" x14ac:dyDescent="0.25">
      <c r="A77" s="34" t="s">
        <v>426</v>
      </c>
      <c r="B77" s="34" t="s">
        <v>427</v>
      </c>
      <c r="C77" s="35"/>
      <c r="D77" s="20">
        <v>1.5</v>
      </c>
      <c r="E77" s="20">
        <v>2.5</v>
      </c>
      <c r="F77" s="20">
        <v>3</v>
      </c>
      <c r="G77" s="20">
        <v>3</v>
      </c>
      <c r="H77" s="20"/>
      <c r="I77" s="20"/>
      <c r="J77" s="20"/>
      <c r="K77" s="20"/>
      <c r="L77" s="20">
        <f t="shared" si="2"/>
        <v>6</v>
      </c>
      <c r="M77" s="37" t="s">
        <v>19</v>
      </c>
    </row>
    <row r="78" spans="1:13" ht="16.5" customHeight="1" x14ac:dyDescent="0.25">
      <c r="A78" s="34" t="s">
        <v>428</v>
      </c>
      <c r="B78" s="34" t="s">
        <v>429</v>
      </c>
      <c r="C78" s="35"/>
      <c r="D78" s="20">
        <v>10</v>
      </c>
      <c r="E78" s="20">
        <v>8</v>
      </c>
      <c r="F78" s="20"/>
      <c r="G78" s="20">
        <v>14</v>
      </c>
      <c r="H78" s="20">
        <v>0</v>
      </c>
      <c r="I78" s="20">
        <v>1</v>
      </c>
      <c r="J78" s="20">
        <v>0</v>
      </c>
      <c r="K78" s="20">
        <v>1</v>
      </c>
      <c r="L78" s="20">
        <f t="shared" si="2"/>
        <v>25</v>
      </c>
      <c r="M78" s="37" t="s">
        <v>19</v>
      </c>
    </row>
    <row r="79" spans="1:13" ht="16.5" customHeight="1" x14ac:dyDescent="0.25">
      <c r="A79" s="34" t="s">
        <v>430</v>
      </c>
      <c r="B79" s="34" t="s">
        <v>431</v>
      </c>
      <c r="C79" s="35"/>
      <c r="D79" s="20">
        <v>0</v>
      </c>
      <c r="E79" s="20">
        <v>14</v>
      </c>
      <c r="F79" s="20">
        <v>9</v>
      </c>
      <c r="G79" s="20"/>
      <c r="H79" s="20"/>
      <c r="I79" s="20">
        <v>3</v>
      </c>
      <c r="J79" s="20">
        <v>0</v>
      </c>
      <c r="K79" s="20">
        <v>4</v>
      </c>
      <c r="L79" s="20">
        <f t="shared" si="2"/>
        <v>27</v>
      </c>
      <c r="M79" s="37" t="s">
        <v>19</v>
      </c>
    </row>
    <row r="80" spans="1:13" ht="16.5" customHeight="1" x14ac:dyDescent="0.25">
      <c r="A80" s="34" t="s">
        <v>432</v>
      </c>
      <c r="B80" s="34" t="s">
        <v>433</v>
      </c>
      <c r="C80" s="35"/>
      <c r="D80" s="20">
        <v>0</v>
      </c>
      <c r="E80" s="20">
        <v>0.5</v>
      </c>
      <c r="F80" s="20"/>
      <c r="G80" s="20"/>
      <c r="H80" s="20"/>
      <c r="I80" s="20"/>
      <c r="J80" s="20"/>
      <c r="K80" s="20"/>
      <c r="L80" s="20">
        <f t="shared" si="2"/>
        <v>0.5</v>
      </c>
      <c r="M80" s="37" t="s">
        <v>19</v>
      </c>
    </row>
    <row r="81" spans="1:13" ht="16.5" customHeight="1" x14ac:dyDescent="0.25">
      <c r="A81" s="34" t="s">
        <v>209</v>
      </c>
      <c r="B81" s="34" t="s">
        <v>434</v>
      </c>
      <c r="C81" s="35"/>
      <c r="D81" s="20"/>
      <c r="E81" s="20"/>
      <c r="F81" s="20"/>
      <c r="G81" s="20"/>
      <c r="H81" s="20"/>
      <c r="I81" s="20"/>
      <c r="J81" s="20"/>
      <c r="K81" s="20"/>
      <c r="L81" s="20">
        <f t="shared" si="2"/>
        <v>0</v>
      </c>
      <c r="M81" s="37" t="s">
        <v>19</v>
      </c>
    </row>
    <row r="82" spans="1:13" ht="16.5" customHeight="1" x14ac:dyDescent="0.25">
      <c r="A82" s="34" t="s">
        <v>435</v>
      </c>
      <c r="B82" s="34" t="s">
        <v>436</v>
      </c>
      <c r="C82" s="35"/>
      <c r="D82" s="20">
        <v>0</v>
      </c>
      <c r="E82" s="20">
        <v>18</v>
      </c>
      <c r="F82" s="20">
        <v>9</v>
      </c>
      <c r="G82" s="20"/>
      <c r="H82" s="20"/>
      <c r="I82" s="20">
        <v>8</v>
      </c>
      <c r="J82" s="20"/>
      <c r="K82" s="20">
        <v>3</v>
      </c>
      <c r="L82" s="20">
        <f t="shared" si="2"/>
        <v>30</v>
      </c>
      <c r="M82" s="37" t="s">
        <v>19</v>
      </c>
    </row>
    <row r="83" spans="1:13" ht="16.5" customHeight="1" x14ac:dyDescent="0.25">
      <c r="A83" s="34" t="s">
        <v>437</v>
      </c>
      <c r="B83" s="34" t="s">
        <v>438</v>
      </c>
      <c r="C83" s="35"/>
      <c r="D83" s="20">
        <v>0</v>
      </c>
      <c r="E83" s="20">
        <v>18</v>
      </c>
      <c r="F83" s="20">
        <v>10</v>
      </c>
      <c r="G83" s="20"/>
      <c r="H83" s="20">
        <v>4</v>
      </c>
      <c r="I83" s="20">
        <v>12.5</v>
      </c>
      <c r="J83" s="20">
        <v>9.5</v>
      </c>
      <c r="K83" s="20"/>
      <c r="L83" s="20">
        <f t="shared" si="2"/>
        <v>50</v>
      </c>
      <c r="M83" s="37" t="s">
        <v>29</v>
      </c>
    </row>
    <row r="84" spans="1:13" ht="16.5" customHeight="1" x14ac:dyDescent="0.25">
      <c r="A84" s="34" t="s">
        <v>439</v>
      </c>
      <c r="B84" s="34" t="s">
        <v>440</v>
      </c>
      <c r="C84" s="35"/>
      <c r="D84" s="20">
        <v>8</v>
      </c>
      <c r="E84" s="20">
        <v>10</v>
      </c>
      <c r="F84" s="20"/>
      <c r="G84" s="20">
        <v>19.5</v>
      </c>
      <c r="H84" s="20">
        <v>2</v>
      </c>
      <c r="I84" s="20">
        <v>17.5</v>
      </c>
      <c r="J84" s="20">
        <v>10</v>
      </c>
      <c r="K84" s="20"/>
      <c r="L84" s="20">
        <f t="shared" si="2"/>
        <v>55</v>
      </c>
      <c r="M84" s="37" t="s">
        <v>29</v>
      </c>
    </row>
    <row r="85" spans="1:13" ht="16.5" customHeight="1" x14ac:dyDescent="0.25">
      <c r="A85" s="34" t="s">
        <v>441</v>
      </c>
      <c r="B85" s="34" t="s">
        <v>442</v>
      </c>
      <c r="C85" s="35"/>
      <c r="D85" s="20">
        <v>2</v>
      </c>
      <c r="E85" s="20">
        <v>0</v>
      </c>
      <c r="F85" s="20"/>
      <c r="G85" s="20"/>
      <c r="H85" s="20"/>
      <c r="I85" s="20"/>
      <c r="J85" s="20"/>
      <c r="K85" s="20"/>
      <c r="L85" s="20">
        <f t="shared" si="2"/>
        <v>2</v>
      </c>
      <c r="M85" s="37" t="s">
        <v>19</v>
      </c>
    </row>
    <row r="86" spans="1:13" ht="16.5" customHeight="1" x14ac:dyDescent="0.25">
      <c r="A86" s="34" t="s">
        <v>443</v>
      </c>
      <c r="B86" s="34" t="s">
        <v>444</v>
      </c>
      <c r="C86" s="35"/>
      <c r="D86" s="20"/>
      <c r="E86" s="20"/>
      <c r="F86" s="20"/>
      <c r="G86" s="20"/>
      <c r="H86" s="20"/>
      <c r="I86" s="20"/>
      <c r="J86" s="20"/>
      <c r="K86" s="20"/>
      <c r="L86" s="20">
        <f t="shared" si="2"/>
        <v>0</v>
      </c>
      <c r="M86" s="37" t="s">
        <v>19</v>
      </c>
    </row>
    <row r="87" spans="1:13" ht="16.5" customHeight="1" x14ac:dyDescent="0.25">
      <c r="A87" s="34" t="s">
        <v>445</v>
      </c>
      <c r="B87" s="34" t="s">
        <v>446</v>
      </c>
      <c r="C87" s="35"/>
      <c r="D87" s="20">
        <v>0</v>
      </c>
      <c r="E87" s="20">
        <v>7.5</v>
      </c>
      <c r="F87" s="20">
        <v>0</v>
      </c>
      <c r="G87" s="20"/>
      <c r="H87" s="20"/>
      <c r="I87" s="20"/>
      <c r="J87" s="20"/>
      <c r="K87" s="20"/>
      <c r="L87" s="20">
        <f t="shared" si="2"/>
        <v>7.5</v>
      </c>
      <c r="M87" s="37" t="s">
        <v>19</v>
      </c>
    </row>
    <row r="88" spans="1:13" ht="16.5" customHeight="1" x14ac:dyDescent="0.25">
      <c r="A88" s="34" t="s">
        <v>447</v>
      </c>
      <c r="B88" s="34" t="s">
        <v>448</v>
      </c>
      <c r="C88" s="35"/>
      <c r="D88" s="20"/>
      <c r="E88" s="20"/>
      <c r="F88" s="20"/>
      <c r="G88" s="20"/>
      <c r="H88" s="20"/>
      <c r="I88" s="20"/>
      <c r="J88" s="20"/>
      <c r="K88" s="20"/>
      <c r="L88" s="20">
        <f t="shared" si="2"/>
        <v>0</v>
      </c>
      <c r="M88" s="37" t="s">
        <v>19</v>
      </c>
    </row>
    <row r="89" spans="1:13" ht="16.5" customHeight="1" x14ac:dyDescent="0.25">
      <c r="A89" s="34" t="s">
        <v>449</v>
      </c>
      <c r="B89" s="34" t="s">
        <v>450</v>
      </c>
      <c r="C89" s="35"/>
      <c r="D89" s="20">
        <v>0</v>
      </c>
      <c r="E89" s="20">
        <v>13</v>
      </c>
      <c r="F89" s="20">
        <v>1</v>
      </c>
      <c r="G89" s="20">
        <v>14</v>
      </c>
      <c r="H89" s="20"/>
      <c r="I89" s="20"/>
      <c r="J89" s="20"/>
      <c r="K89" s="20">
        <v>5</v>
      </c>
      <c r="L89" s="20">
        <f t="shared" si="2"/>
        <v>20</v>
      </c>
      <c r="M89" s="37" t="s">
        <v>19</v>
      </c>
    </row>
    <row r="90" spans="1:13" ht="16.5" customHeight="1" x14ac:dyDescent="0.25">
      <c r="A90" s="34" t="s">
        <v>451</v>
      </c>
      <c r="B90" s="34" t="s">
        <v>452</v>
      </c>
      <c r="C90" s="35"/>
      <c r="D90" s="20">
        <v>1.5</v>
      </c>
      <c r="E90" s="20">
        <v>18.5</v>
      </c>
      <c r="F90" s="20">
        <v>9</v>
      </c>
      <c r="G90" s="20"/>
      <c r="H90" s="20">
        <v>3</v>
      </c>
      <c r="I90" s="20">
        <v>10</v>
      </c>
      <c r="J90" s="20"/>
      <c r="K90" s="20">
        <v>10</v>
      </c>
      <c r="L90" s="20">
        <f t="shared" si="2"/>
        <v>40.5</v>
      </c>
      <c r="M90" s="37" t="s">
        <v>19</v>
      </c>
    </row>
    <row r="91" spans="1:13" ht="16.5" customHeight="1" x14ac:dyDescent="0.25">
      <c r="A91" s="34" t="s">
        <v>453</v>
      </c>
      <c r="B91" s="34" t="s">
        <v>454</v>
      </c>
      <c r="C91" s="35"/>
      <c r="D91" s="20">
        <v>8.5</v>
      </c>
      <c r="E91" s="20">
        <v>11</v>
      </c>
      <c r="F91" s="20"/>
      <c r="G91" s="20">
        <v>5.5</v>
      </c>
      <c r="H91" s="20">
        <v>0</v>
      </c>
      <c r="I91" s="20">
        <v>8</v>
      </c>
      <c r="J91" s="20"/>
      <c r="K91" s="20"/>
      <c r="L91" s="20">
        <f t="shared" si="2"/>
        <v>22</v>
      </c>
      <c r="M91" s="37" t="s">
        <v>19</v>
      </c>
    </row>
    <row r="92" spans="1:13" ht="16.5" customHeight="1" x14ac:dyDescent="0.25">
      <c r="A92" s="34" t="s">
        <v>455</v>
      </c>
      <c r="B92" s="34" t="s">
        <v>456</v>
      </c>
      <c r="C92" s="35"/>
      <c r="D92" s="20"/>
      <c r="E92" s="20"/>
      <c r="F92" s="20"/>
      <c r="G92" s="20"/>
      <c r="H92" s="20"/>
      <c r="I92" s="20"/>
      <c r="J92" s="20"/>
      <c r="K92" s="20"/>
      <c r="L92" s="20">
        <f t="shared" si="2"/>
        <v>0</v>
      </c>
      <c r="M92" s="37" t="s">
        <v>19</v>
      </c>
    </row>
    <row r="93" spans="1:13" ht="16.5" customHeight="1" x14ac:dyDescent="0.25">
      <c r="A93" s="34" t="s">
        <v>457</v>
      </c>
      <c r="B93" s="34" t="s">
        <v>458</v>
      </c>
      <c r="C93" s="35"/>
      <c r="D93" s="20"/>
      <c r="E93" s="20"/>
      <c r="F93" s="20"/>
      <c r="G93" s="20"/>
      <c r="H93" s="20"/>
      <c r="I93" s="20"/>
      <c r="J93" s="20"/>
      <c r="K93" s="20"/>
      <c r="L93" s="20">
        <f t="shared" si="2"/>
        <v>0</v>
      </c>
      <c r="M93" s="37" t="s">
        <v>19</v>
      </c>
    </row>
    <row r="94" spans="1:13" ht="16.5" customHeight="1" x14ac:dyDescent="0.25">
      <c r="A94" s="34" t="s">
        <v>459</v>
      </c>
      <c r="B94" s="34" t="s">
        <v>460</v>
      </c>
      <c r="C94" s="35"/>
      <c r="D94" s="20"/>
      <c r="E94" s="20"/>
      <c r="F94" s="20"/>
      <c r="G94" s="20"/>
      <c r="H94" s="20"/>
      <c r="I94" s="20"/>
      <c r="J94" s="20"/>
      <c r="K94" s="20"/>
      <c r="L94" s="20">
        <f t="shared" si="2"/>
        <v>0</v>
      </c>
      <c r="M94" s="37" t="s">
        <v>19</v>
      </c>
    </row>
    <row r="95" spans="1:13" ht="16.5" customHeight="1" x14ac:dyDescent="0.25">
      <c r="A95" s="34" t="s">
        <v>461</v>
      </c>
      <c r="B95" s="34" t="s">
        <v>462</v>
      </c>
      <c r="C95" s="35"/>
      <c r="D95" s="20"/>
      <c r="E95" s="20"/>
      <c r="F95" s="20">
        <v>0</v>
      </c>
      <c r="G95" s="20">
        <v>12</v>
      </c>
      <c r="H95" s="20"/>
      <c r="I95" s="20"/>
      <c r="J95" s="20"/>
      <c r="K95" s="20"/>
      <c r="L95" s="20">
        <f t="shared" si="2"/>
        <v>12</v>
      </c>
      <c r="M95" s="37" t="s">
        <v>19</v>
      </c>
    </row>
    <row r="96" spans="1:13" ht="16.5" customHeight="1" x14ac:dyDescent="0.25">
      <c r="A96" s="34" t="s">
        <v>463</v>
      </c>
      <c r="B96" s="34" t="s">
        <v>464</v>
      </c>
      <c r="C96" s="35"/>
      <c r="D96" s="20"/>
      <c r="E96" s="20"/>
      <c r="F96" s="20"/>
      <c r="G96" s="20"/>
      <c r="H96" s="20"/>
      <c r="I96" s="20"/>
      <c r="J96" s="20"/>
      <c r="K96" s="20"/>
      <c r="L96" s="20">
        <f t="shared" si="2"/>
        <v>0</v>
      </c>
      <c r="M96" s="37" t="s">
        <v>19</v>
      </c>
    </row>
    <row r="97" spans="1:13" ht="16.5" customHeight="1" x14ac:dyDescent="0.25">
      <c r="A97" s="34" t="s">
        <v>465</v>
      </c>
      <c r="B97" s="34" t="s">
        <v>466</v>
      </c>
      <c r="C97" s="35"/>
      <c r="D97" s="20">
        <v>4</v>
      </c>
      <c r="E97" s="20">
        <v>17</v>
      </c>
      <c r="F97" s="20">
        <v>6</v>
      </c>
      <c r="G97" s="20"/>
      <c r="H97" s="20">
        <v>4</v>
      </c>
      <c r="I97" s="20">
        <v>2</v>
      </c>
      <c r="J97" s="20"/>
      <c r="K97" s="20">
        <v>2</v>
      </c>
      <c r="L97" s="20">
        <f t="shared" si="2"/>
        <v>29</v>
      </c>
      <c r="M97" s="37" t="s">
        <v>19</v>
      </c>
    </row>
    <row r="98" spans="1:13" ht="16.5" customHeight="1" x14ac:dyDescent="0.25">
      <c r="A98" s="34" t="s">
        <v>467</v>
      </c>
      <c r="B98" s="34" t="s">
        <v>468</v>
      </c>
      <c r="C98" s="35"/>
      <c r="D98" s="20">
        <v>1</v>
      </c>
      <c r="E98" s="20">
        <v>26</v>
      </c>
      <c r="F98" s="20">
        <v>6</v>
      </c>
      <c r="G98" s="20"/>
      <c r="H98" s="20"/>
      <c r="I98" s="20">
        <v>16</v>
      </c>
      <c r="J98" s="20">
        <v>12</v>
      </c>
      <c r="K98" s="20"/>
      <c r="L98" s="20">
        <f t="shared" si="2"/>
        <v>60</v>
      </c>
      <c r="M98" s="37" t="s">
        <v>26</v>
      </c>
    </row>
    <row r="99" spans="1:13" ht="16.5" customHeight="1" x14ac:dyDescent="0.25">
      <c r="A99" s="34" t="s">
        <v>469</v>
      </c>
      <c r="B99" s="34" t="s">
        <v>332</v>
      </c>
      <c r="C99" s="35"/>
      <c r="D99" s="20"/>
      <c r="E99" s="20"/>
      <c r="F99" s="20">
        <v>0</v>
      </c>
      <c r="G99" s="20">
        <v>4</v>
      </c>
      <c r="H99" s="20"/>
      <c r="I99" s="20"/>
      <c r="J99" s="20"/>
      <c r="K99" s="20"/>
      <c r="L99" s="20">
        <f t="shared" si="2"/>
        <v>4</v>
      </c>
      <c r="M99" s="37" t="s">
        <v>19</v>
      </c>
    </row>
    <row r="100" spans="1:13" ht="16.5" customHeight="1" x14ac:dyDescent="0.25">
      <c r="A100" s="34" t="s">
        <v>257</v>
      </c>
      <c r="B100" s="34" t="s">
        <v>470</v>
      </c>
      <c r="C100" s="35"/>
      <c r="D100" s="20"/>
      <c r="E100" s="20"/>
      <c r="F100" s="20"/>
      <c r="G100" s="20"/>
      <c r="H100" s="20"/>
      <c r="I100" s="20"/>
      <c r="J100" s="20"/>
      <c r="K100" s="20"/>
      <c r="L100" s="20">
        <f t="shared" si="2"/>
        <v>0</v>
      </c>
      <c r="M100" s="37" t="s">
        <v>19</v>
      </c>
    </row>
    <row r="101" spans="1:13" ht="16.5" customHeight="1" x14ac:dyDescent="0.25">
      <c r="A101" s="34" t="s">
        <v>471</v>
      </c>
      <c r="B101" s="34" t="s">
        <v>472</v>
      </c>
      <c r="C101" s="35"/>
      <c r="D101" s="20"/>
      <c r="E101" s="20"/>
      <c r="F101" s="20"/>
      <c r="G101" s="20"/>
      <c r="H101" s="20"/>
      <c r="I101" s="20"/>
      <c r="J101" s="20"/>
      <c r="K101" s="20"/>
      <c r="L101" s="20">
        <f t="shared" si="2"/>
        <v>0</v>
      </c>
      <c r="M101" s="37" t="s">
        <v>19</v>
      </c>
    </row>
    <row r="102" spans="1:13" ht="16.5" customHeight="1" x14ac:dyDescent="0.25">
      <c r="A102" s="34" t="s">
        <v>473</v>
      </c>
      <c r="B102" s="34" t="s">
        <v>474</v>
      </c>
      <c r="C102" s="35"/>
      <c r="D102" s="20">
        <v>0</v>
      </c>
      <c r="E102" s="20">
        <v>0</v>
      </c>
      <c r="F102" s="20"/>
      <c r="G102" s="20">
        <v>0</v>
      </c>
      <c r="H102" s="20"/>
      <c r="I102" s="20"/>
      <c r="J102" s="20"/>
      <c r="K102" s="20"/>
      <c r="L102" s="20">
        <f t="shared" si="2"/>
        <v>0</v>
      </c>
      <c r="M102" s="37" t="s">
        <v>19</v>
      </c>
    </row>
    <row r="103" spans="1:13" ht="16.5" customHeight="1" x14ac:dyDescent="0.25">
      <c r="A103" s="34" t="s">
        <v>475</v>
      </c>
      <c r="B103" s="34" t="s">
        <v>476</v>
      </c>
      <c r="C103" s="35"/>
      <c r="D103" s="20"/>
      <c r="E103" s="20"/>
      <c r="F103" s="20"/>
      <c r="G103" s="20"/>
      <c r="H103" s="20"/>
      <c r="I103" s="20"/>
      <c r="J103" s="20"/>
      <c r="K103" s="20"/>
      <c r="L103" s="20">
        <f t="shared" si="2"/>
        <v>0</v>
      </c>
      <c r="M103" s="37" t="s">
        <v>19</v>
      </c>
    </row>
    <row r="104" spans="1:13" ht="16.5" customHeight="1" x14ac:dyDescent="0.25">
      <c r="A104" s="34" t="s">
        <v>477</v>
      </c>
      <c r="B104" s="34" t="s">
        <v>478</v>
      </c>
      <c r="C104" s="35"/>
      <c r="D104" s="20">
        <v>0</v>
      </c>
      <c r="E104" s="20">
        <v>0.5</v>
      </c>
      <c r="F104" s="20"/>
      <c r="G104" s="20"/>
      <c r="H104" s="20"/>
      <c r="I104" s="20"/>
      <c r="J104" s="20"/>
      <c r="K104" s="20"/>
      <c r="L104" s="20">
        <f t="shared" ref="L104:L135" si="3">IF(G104="",E104,G104)+IF(F104="",D104,F104)+IF(K104="",I104,K104)+IF(J104="",H104,J104)</f>
        <v>0.5</v>
      </c>
      <c r="M104" s="37" t="s">
        <v>19</v>
      </c>
    </row>
    <row r="105" spans="1:13" ht="16.5" customHeight="1" x14ac:dyDescent="0.25">
      <c r="A105" s="34" t="s">
        <v>479</v>
      </c>
      <c r="B105" s="34" t="s">
        <v>480</v>
      </c>
      <c r="C105" s="35"/>
      <c r="D105" s="20">
        <v>3.5</v>
      </c>
      <c r="E105" s="20">
        <v>8.5</v>
      </c>
      <c r="F105" s="20"/>
      <c r="G105" s="20">
        <v>10</v>
      </c>
      <c r="H105" s="20">
        <v>3</v>
      </c>
      <c r="I105" s="20">
        <v>8</v>
      </c>
      <c r="J105" s="20"/>
      <c r="K105" s="20">
        <v>5</v>
      </c>
      <c r="L105" s="20">
        <f t="shared" si="3"/>
        <v>21.5</v>
      </c>
      <c r="M105" s="37" t="s">
        <v>19</v>
      </c>
    </row>
    <row r="106" spans="1:13" ht="16.5" customHeight="1" x14ac:dyDescent="0.25">
      <c r="A106" s="34" t="s">
        <v>481</v>
      </c>
      <c r="B106" s="34" t="s">
        <v>482</v>
      </c>
      <c r="C106" s="35"/>
      <c r="D106" s="20">
        <v>0</v>
      </c>
      <c r="E106" s="20">
        <v>7</v>
      </c>
      <c r="F106" s="20"/>
      <c r="G106" s="20">
        <v>5.5</v>
      </c>
      <c r="H106" s="20"/>
      <c r="I106" s="20"/>
      <c r="J106" s="20"/>
      <c r="K106" s="20"/>
      <c r="L106" s="20">
        <f t="shared" si="3"/>
        <v>5.5</v>
      </c>
      <c r="M106" s="37" t="s">
        <v>19</v>
      </c>
    </row>
    <row r="107" spans="1:13" ht="16.5" customHeight="1" x14ac:dyDescent="0.25">
      <c r="A107" s="34" t="s">
        <v>483</v>
      </c>
      <c r="B107" s="34" t="s">
        <v>484</v>
      </c>
      <c r="C107" s="35"/>
      <c r="D107" s="20">
        <v>1</v>
      </c>
      <c r="E107" s="20">
        <v>0</v>
      </c>
      <c r="F107" s="20">
        <v>2</v>
      </c>
      <c r="G107" s="20">
        <v>11</v>
      </c>
      <c r="H107" s="20">
        <v>5</v>
      </c>
      <c r="I107" s="20">
        <v>0</v>
      </c>
      <c r="J107" s="20"/>
      <c r="K107" s="20"/>
      <c r="L107" s="20">
        <f t="shared" si="3"/>
        <v>18</v>
      </c>
      <c r="M107" s="37" t="s">
        <v>19</v>
      </c>
    </row>
    <row r="108" spans="1:13" ht="16.5" customHeight="1" x14ac:dyDescent="0.25">
      <c r="A108" s="34" t="s">
        <v>485</v>
      </c>
      <c r="B108" s="34" t="s">
        <v>486</v>
      </c>
      <c r="C108" s="35"/>
      <c r="D108" s="20"/>
      <c r="E108" s="20"/>
      <c r="F108" s="20"/>
      <c r="G108" s="20"/>
      <c r="H108" s="20"/>
      <c r="I108" s="20"/>
      <c r="J108" s="20"/>
      <c r="K108" s="20"/>
      <c r="L108" s="20">
        <f t="shared" si="3"/>
        <v>0</v>
      </c>
      <c r="M108" s="37" t="s">
        <v>19</v>
      </c>
    </row>
    <row r="109" spans="1:13" ht="16.5" customHeight="1" x14ac:dyDescent="0.25">
      <c r="A109" s="34" t="s">
        <v>281</v>
      </c>
      <c r="B109" s="34" t="s">
        <v>487</v>
      </c>
      <c r="C109" s="35"/>
      <c r="D109" s="20"/>
      <c r="E109" s="20"/>
      <c r="F109" s="20"/>
      <c r="G109" s="20">
        <v>0</v>
      </c>
      <c r="H109" s="20"/>
      <c r="I109" s="20"/>
      <c r="J109" s="20"/>
      <c r="K109" s="20"/>
      <c r="L109" s="20">
        <f t="shared" si="3"/>
        <v>0</v>
      </c>
      <c r="M109" s="37" t="s">
        <v>19</v>
      </c>
    </row>
    <row r="110" spans="1:13" ht="16.5" customHeight="1" x14ac:dyDescent="0.25">
      <c r="A110" s="34" t="s">
        <v>488</v>
      </c>
      <c r="B110" s="34" t="s">
        <v>489</v>
      </c>
      <c r="C110" s="35"/>
      <c r="D110" s="20">
        <v>6.5</v>
      </c>
      <c r="E110" s="20">
        <v>7</v>
      </c>
      <c r="F110" s="20">
        <v>3</v>
      </c>
      <c r="G110" s="20">
        <v>7</v>
      </c>
      <c r="H110" s="20"/>
      <c r="I110" s="20"/>
      <c r="J110" s="20"/>
      <c r="K110" s="20"/>
      <c r="L110" s="20">
        <f t="shared" si="3"/>
        <v>10</v>
      </c>
      <c r="M110" s="37" t="s">
        <v>19</v>
      </c>
    </row>
    <row r="111" spans="1:13" ht="16.5" customHeight="1" x14ac:dyDescent="0.25">
      <c r="A111" s="34" t="s">
        <v>490</v>
      </c>
      <c r="B111" s="34" t="s">
        <v>491</v>
      </c>
      <c r="C111" s="35"/>
      <c r="D111" s="20">
        <v>6.5</v>
      </c>
      <c r="E111" s="20">
        <v>4.5</v>
      </c>
      <c r="F111" s="20"/>
      <c r="G111" s="20">
        <v>10</v>
      </c>
      <c r="H111" s="20">
        <v>0</v>
      </c>
      <c r="I111" s="20">
        <v>1</v>
      </c>
      <c r="J111" s="20"/>
      <c r="K111" s="20"/>
      <c r="L111" s="20">
        <f t="shared" si="3"/>
        <v>17.5</v>
      </c>
      <c r="M111" s="37" t="s">
        <v>19</v>
      </c>
    </row>
    <row r="112" spans="1:13" ht="16.5" customHeight="1" x14ac:dyDescent="0.25">
      <c r="A112" s="34" t="s">
        <v>492</v>
      </c>
      <c r="B112" s="34" t="s">
        <v>493</v>
      </c>
      <c r="C112" s="35"/>
      <c r="D112" s="20"/>
      <c r="E112" s="20"/>
      <c r="F112" s="20"/>
      <c r="G112" s="20"/>
      <c r="H112" s="20"/>
      <c r="I112" s="20"/>
      <c r="J112" s="20"/>
      <c r="K112" s="20"/>
      <c r="L112" s="20">
        <f t="shared" si="3"/>
        <v>0</v>
      </c>
      <c r="M112" s="37" t="s">
        <v>19</v>
      </c>
    </row>
    <row r="113" spans="1:13" ht="16.5" customHeight="1" x14ac:dyDescent="0.25">
      <c r="A113" s="34" t="s">
        <v>494</v>
      </c>
      <c r="B113" s="34" t="s">
        <v>495</v>
      </c>
      <c r="C113" s="35"/>
      <c r="D113" s="20"/>
      <c r="E113" s="20"/>
      <c r="F113" s="20">
        <v>5</v>
      </c>
      <c r="G113" s="20">
        <v>8</v>
      </c>
      <c r="H113" s="20"/>
      <c r="I113" s="20"/>
      <c r="J113" s="20">
        <v>4.5</v>
      </c>
      <c r="K113" s="20">
        <v>4.5</v>
      </c>
      <c r="L113" s="20">
        <f t="shared" si="3"/>
        <v>22</v>
      </c>
      <c r="M113" s="37" t="s">
        <v>19</v>
      </c>
    </row>
    <row r="114" spans="1:13" ht="16.5" customHeight="1" x14ac:dyDescent="0.25">
      <c r="A114" s="34" t="s">
        <v>496</v>
      </c>
      <c r="B114" s="34" t="s">
        <v>497</v>
      </c>
      <c r="C114" s="35"/>
      <c r="D114" s="20">
        <v>8.5</v>
      </c>
      <c r="E114" s="20">
        <v>16.5</v>
      </c>
      <c r="F114" s="20"/>
      <c r="G114" s="20">
        <v>19</v>
      </c>
      <c r="H114" s="20">
        <v>1</v>
      </c>
      <c r="I114" s="20">
        <v>11</v>
      </c>
      <c r="J114" s="20">
        <v>11.5</v>
      </c>
      <c r="K114" s="20"/>
      <c r="L114" s="20">
        <f t="shared" si="3"/>
        <v>50</v>
      </c>
      <c r="M114" s="37" t="s">
        <v>29</v>
      </c>
    </row>
    <row r="115" spans="1:13" ht="16.5" customHeight="1" x14ac:dyDescent="0.25">
      <c r="A115" s="34" t="s">
        <v>498</v>
      </c>
      <c r="B115" s="34" t="s">
        <v>499</v>
      </c>
      <c r="C115" s="35"/>
      <c r="D115" s="20">
        <v>4</v>
      </c>
      <c r="E115" s="20">
        <v>4</v>
      </c>
      <c r="F115" s="20"/>
      <c r="G115" s="20">
        <v>7</v>
      </c>
      <c r="H115" s="20"/>
      <c r="I115" s="20"/>
      <c r="J115" s="20"/>
      <c r="K115" s="20"/>
      <c r="L115" s="20">
        <f t="shared" si="3"/>
        <v>11</v>
      </c>
      <c r="M115" s="37" t="s">
        <v>19</v>
      </c>
    </row>
    <row r="116" spans="1:13" ht="16.5" customHeight="1" x14ac:dyDescent="0.25">
      <c r="A116" s="34" t="s">
        <v>500</v>
      </c>
      <c r="B116" s="34" t="s">
        <v>501</v>
      </c>
      <c r="C116" s="35"/>
      <c r="D116" s="20"/>
      <c r="E116" s="20"/>
      <c r="F116" s="20"/>
      <c r="G116" s="20"/>
      <c r="H116" s="20"/>
      <c r="I116" s="20"/>
      <c r="J116" s="20"/>
      <c r="K116" s="20"/>
      <c r="L116" s="20">
        <f t="shared" si="3"/>
        <v>0</v>
      </c>
      <c r="M116" s="37" t="s">
        <v>19</v>
      </c>
    </row>
    <row r="117" spans="1:13" ht="16.5" customHeight="1" x14ac:dyDescent="0.25">
      <c r="A117" s="34" t="s">
        <v>502</v>
      </c>
      <c r="B117" s="34" t="s">
        <v>503</v>
      </c>
      <c r="C117" s="35"/>
      <c r="D117" s="20">
        <v>0</v>
      </c>
      <c r="E117" s="20">
        <v>0.5</v>
      </c>
      <c r="F117" s="20"/>
      <c r="G117" s="20"/>
      <c r="H117" s="20"/>
      <c r="I117" s="20"/>
      <c r="J117" s="20"/>
      <c r="K117" s="20"/>
      <c r="L117" s="20">
        <f t="shared" si="3"/>
        <v>0.5</v>
      </c>
      <c r="M117" s="37" t="s">
        <v>19</v>
      </c>
    </row>
    <row r="118" spans="1:13" ht="16.5" customHeight="1" x14ac:dyDescent="0.25">
      <c r="A118" s="34" t="s">
        <v>504</v>
      </c>
      <c r="B118" s="34" t="s">
        <v>505</v>
      </c>
      <c r="C118" s="35"/>
      <c r="D118" s="20">
        <v>7</v>
      </c>
      <c r="E118" s="20">
        <v>12.5</v>
      </c>
      <c r="F118" s="20"/>
      <c r="G118" s="20"/>
      <c r="H118" s="20">
        <v>3</v>
      </c>
      <c r="I118" s="20">
        <v>18</v>
      </c>
      <c r="J118" s="20">
        <v>15.5</v>
      </c>
      <c r="K118" s="20"/>
      <c r="L118" s="20">
        <f t="shared" si="3"/>
        <v>53</v>
      </c>
      <c r="M118" s="37" t="s">
        <v>29</v>
      </c>
    </row>
    <row r="119" spans="1:13" ht="16.5" customHeight="1" x14ac:dyDescent="0.25">
      <c r="A119" s="34" t="s">
        <v>506</v>
      </c>
      <c r="B119" s="34" t="s">
        <v>507</v>
      </c>
      <c r="C119" s="35"/>
      <c r="D119" s="20"/>
      <c r="E119" s="20"/>
      <c r="F119" s="20">
        <v>3</v>
      </c>
      <c r="G119" s="20">
        <v>3</v>
      </c>
      <c r="H119" s="20">
        <v>2</v>
      </c>
      <c r="I119" s="20">
        <v>7</v>
      </c>
      <c r="J119" s="20">
        <v>6</v>
      </c>
      <c r="K119" s="20"/>
      <c r="L119" s="20">
        <f t="shared" si="3"/>
        <v>19</v>
      </c>
      <c r="M119" s="37" t="s">
        <v>19</v>
      </c>
    </row>
    <row r="120" spans="1:13" ht="16.5" customHeight="1" x14ac:dyDescent="0.25">
      <c r="A120" s="34" t="s">
        <v>508</v>
      </c>
      <c r="B120" s="34" t="s">
        <v>509</v>
      </c>
      <c r="C120" s="35"/>
      <c r="D120" s="20"/>
      <c r="E120" s="20"/>
      <c r="F120" s="20">
        <v>0</v>
      </c>
      <c r="G120" s="20">
        <v>9</v>
      </c>
      <c r="H120" s="20"/>
      <c r="I120" s="20"/>
      <c r="J120" s="20"/>
      <c r="K120" s="20"/>
      <c r="L120" s="20">
        <f t="shared" si="3"/>
        <v>9</v>
      </c>
      <c r="M120" s="37" t="s">
        <v>19</v>
      </c>
    </row>
    <row r="121" spans="1:13" ht="16.5" customHeight="1" x14ac:dyDescent="0.25">
      <c r="A121" s="34" t="s">
        <v>510</v>
      </c>
      <c r="B121" s="34" t="s">
        <v>511</v>
      </c>
      <c r="C121" s="35"/>
      <c r="D121" s="20"/>
      <c r="E121" s="20"/>
      <c r="F121" s="20"/>
      <c r="G121" s="20"/>
      <c r="H121" s="20"/>
      <c r="I121" s="20"/>
      <c r="J121" s="20"/>
      <c r="K121" s="20"/>
      <c r="L121" s="20">
        <f t="shared" si="3"/>
        <v>0</v>
      </c>
      <c r="M121" s="37" t="s">
        <v>19</v>
      </c>
    </row>
    <row r="122" spans="1:13" ht="16.5" customHeight="1" x14ac:dyDescent="0.25">
      <c r="A122" s="34" t="s">
        <v>512</v>
      </c>
      <c r="B122" s="34" t="s">
        <v>513</v>
      </c>
      <c r="C122" s="35"/>
      <c r="D122" s="20">
        <v>0</v>
      </c>
      <c r="E122" s="20">
        <v>6</v>
      </c>
      <c r="F122" s="20">
        <v>0</v>
      </c>
      <c r="G122" s="20"/>
      <c r="H122" s="20"/>
      <c r="I122" s="20"/>
      <c r="J122" s="20">
        <v>0</v>
      </c>
      <c r="K122" s="20">
        <v>1</v>
      </c>
      <c r="L122" s="20">
        <f t="shared" si="3"/>
        <v>7</v>
      </c>
      <c r="M122" s="37" t="s">
        <v>19</v>
      </c>
    </row>
    <row r="123" spans="1:13" ht="12.75" customHeight="1" x14ac:dyDescent="0.25">
      <c r="A123" s="38"/>
      <c r="B123" s="39"/>
      <c r="C123" s="39"/>
      <c r="D123" s="40"/>
      <c r="E123" s="40"/>
      <c r="F123" s="40"/>
      <c r="G123" s="40"/>
      <c r="H123" s="40"/>
      <c r="I123" s="40"/>
      <c r="J123" s="40"/>
      <c r="K123" s="40"/>
      <c r="L123" s="41"/>
      <c r="M123" s="42"/>
    </row>
    <row r="124" spans="1:13" ht="12.75" hidden="1" customHeight="1" x14ac:dyDescent="0.25">
      <c r="A124" s="43" t="s">
        <v>514</v>
      </c>
      <c r="B124" s="44" t="s">
        <v>515</v>
      </c>
      <c r="C124" s="45"/>
      <c r="D124" s="45"/>
      <c r="E124" s="45"/>
      <c r="F124" s="46">
        <v>2</v>
      </c>
      <c r="G124" s="46">
        <v>15.5</v>
      </c>
      <c r="H124" s="46">
        <v>8</v>
      </c>
      <c r="I124" s="46">
        <v>0</v>
      </c>
      <c r="J124" s="45"/>
      <c r="K124" s="47">
        <v>1</v>
      </c>
      <c r="L124" s="21">
        <f>IF(G124="",E124,G124)+IF(F124="",D124,F124)+IF(K124="",I124,K124)+IF(J124="",H124,J124)</f>
        <v>26.5</v>
      </c>
      <c r="M124" s="48"/>
    </row>
    <row r="125" spans="1:13" ht="12.75" customHeight="1" x14ac:dyDescent="0.25">
      <c r="A125" s="4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1"/>
      <c r="M125" s="52"/>
    </row>
  </sheetData>
  <mergeCells count="10">
    <mergeCell ref="L1:M1"/>
    <mergeCell ref="D6:G6"/>
    <mergeCell ref="C5:K5"/>
    <mergeCell ref="M5:M7"/>
    <mergeCell ref="B5:B7"/>
    <mergeCell ref="A3:C3"/>
    <mergeCell ref="L5:L7"/>
    <mergeCell ref="A5:A7"/>
    <mergeCell ref="D3:G3"/>
    <mergeCell ref="H6:K6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showGridLines="0" workbookViewId="0"/>
  </sheetViews>
  <sheetFormatPr defaultColWidth="8.85546875" defaultRowHeight="12.75" customHeight="1" x14ac:dyDescent="0.25"/>
  <cols>
    <col min="1" max="1" width="11.140625" style="53" customWidth="1"/>
    <col min="2" max="2" width="30.42578125" style="53" customWidth="1"/>
    <col min="3" max="3" width="11.85546875" style="53" customWidth="1"/>
    <col min="4" max="4" width="12.7109375" style="53" customWidth="1"/>
    <col min="5" max="5" width="13.42578125" style="53" customWidth="1"/>
    <col min="6" max="6" width="8.85546875" style="53" customWidth="1"/>
    <col min="7" max="16384" width="8.85546875" style="53"/>
  </cols>
  <sheetData>
    <row r="1" spans="1:5" ht="36.75" customHeight="1" x14ac:dyDescent="0.25">
      <c r="A1" s="102" t="s">
        <v>516</v>
      </c>
      <c r="B1" s="103"/>
      <c r="C1" s="103"/>
      <c r="D1" s="104"/>
      <c r="E1" s="54" t="s">
        <v>517</v>
      </c>
    </row>
    <row r="2" spans="1:5" ht="17.25" customHeight="1" x14ac:dyDescent="0.25">
      <c r="A2" s="107" t="s">
        <v>1</v>
      </c>
      <c r="B2" s="108"/>
      <c r="C2" s="108"/>
      <c r="D2" s="108"/>
      <c r="E2" s="109"/>
    </row>
    <row r="3" spans="1:5" ht="27" customHeight="1" x14ac:dyDescent="0.25">
      <c r="A3" s="105" t="s">
        <v>518</v>
      </c>
      <c r="B3" s="106"/>
      <c r="C3" s="112"/>
      <c r="D3" s="113"/>
      <c r="E3" s="114"/>
    </row>
    <row r="4" spans="1:5" ht="17.25" customHeight="1" x14ac:dyDescent="0.25">
      <c r="A4" s="115" t="s">
        <v>2</v>
      </c>
      <c r="B4" s="116"/>
      <c r="C4" s="115" t="s">
        <v>519</v>
      </c>
      <c r="D4" s="116"/>
      <c r="E4" s="116"/>
    </row>
    <row r="5" spans="1:5" ht="8.1" customHeight="1" x14ac:dyDescent="0.25">
      <c r="A5" s="117"/>
      <c r="B5" s="117"/>
      <c r="C5" s="117"/>
      <c r="D5" s="117"/>
      <c r="E5" s="117"/>
    </row>
    <row r="6" spans="1:5" ht="25.5" customHeight="1" x14ac:dyDescent="0.25">
      <c r="A6" s="119" t="s">
        <v>5</v>
      </c>
      <c r="B6" s="110" t="s">
        <v>520</v>
      </c>
      <c r="C6" s="110" t="s">
        <v>521</v>
      </c>
      <c r="D6" s="111"/>
      <c r="E6" s="110" t="s">
        <v>522</v>
      </c>
    </row>
    <row r="7" spans="1:5" ht="42" customHeight="1" x14ac:dyDescent="0.25">
      <c r="A7" s="120"/>
      <c r="B7" s="118"/>
      <c r="C7" s="55" t="s">
        <v>523</v>
      </c>
      <c r="D7" s="56" t="s">
        <v>524</v>
      </c>
      <c r="E7" s="111"/>
    </row>
    <row r="8" spans="1:5" ht="12.75" customHeight="1" x14ac:dyDescent="0.25">
      <c r="A8" s="18" t="s">
        <v>17</v>
      </c>
      <c r="B8" s="57" t="s">
        <v>18</v>
      </c>
      <c r="C8" s="58">
        <f>IF(EA!G8="",EA!E8,EA!G8)+IF(EA!F8="",EA!D8,EA!F8)</f>
        <v>10</v>
      </c>
      <c r="D8" s="59">
        <f>IF(EA!K8="",EA!I8,EA!K8)+IF(EA!J8="",EA!H8,EA!J8)</f>
        <v>0</v>
      </c>
      <c r="E8" s="22" t="str">
        <f>IF(EA!M8="","",EA!M8)</f>
        <v>F</v>
      </c>
    </row>
    <row r="9" spans="1:5" ht="12.75" customHeight="1" x14ac:dyDescent="0.25">
      <c r="A9" s="18" t="s">
        <v>20</v>
      </c>
      <c r="B9" s="57" t="s">
        <v>21</v>
      </c>
      <c r="C9" s="58">
        <f>IF(EA!G9="",EA!E9,EA!G9)+IF(EA!F9="",EA!D9,EA!F9)</f>
        <v>17.5</v>
      </c>
      <c r="D9" s="59">
        <f>IF(EA!K9="",EA!I9,EA!K9)+IF(EA!J9="",EA!H9,EA!J9)</f>
        <v>10.5</v>
      </c>
      <c r="E9" s="22" t="str">
        <f>IF(EA!M9="","",EA!M9)</f>
        <v>F</v>
      </c>
    </row>
    <row r="10" spans="1:5" ht="12.75" customHeight="1" x14ac:dyDescent="0.25">
      <c r="A10" s="18" t="s">
        <v>22</v>
      </c>
      <c r="B10" s="57" t="s">
        <v>23</v>
      </c>
      <c r="C10" s="58">
        <f>IF(EA!G10="",EA!E10,EA!G10)+IF(EA!F10="",EA!D10,EA!F10)</f>
        <v>12.5</v>
      </c>
      <c r="D10" s="59">
        <f>IF(EA!K10="",EA!I10,EA!K10)+IF(EA!J10="",EA!H10,EA!J10)</f>
        <v>14</v>
      </c>
      <c r="E10" s="22" t="str">
        <f>IF(EA!M10="","",EA!M10)</f>
        <v>F</v>
      </c>
    </row>
    <row r="11" spans="1:5" ht="12.75" customHeight="1" x14ac:dyDescent="0.25">
      <c r="A11" s="18" t="s">
        <v>24</v>
      </c>
      <c r="B11" s="57" t="s">
        <v>25</v>
      </c>
      <c r="C11" s="58">
        <f>IF(EA!G11="",EA!E11,EA!G11)+IF(EA!F11="",EA!D11,EA!F11)</f>
        <v>34.5</v>
      </c>
      <c r="D11" s="59">
        <f>IF(EA!K11="",EA!I11,EA!K11)+IF(EA!J11="",EA!H11,EA!J11)</f>
        <v>30.5</v>
      </c>
      <c r="E11" s="22" t="str">
        <f>IF(EA!M11="","",EA!M11)</f>
        <v>D</v>
      </c>
    </row>
    <row r="12" spans="1:5" ht="12.75" customHeight="1" x14ac:dyDescent="0.25">
      <c r="A12" s="18" t="s">
        <v>27</v>
      </c>
      <c r="B12" s="57" t="s">
        <v>28</v>
      </c>
      <c r="C12" s="58">
        <f>IF(EA!G12="",EA!E12,EA!G12)+IF(EA!F12="",EA!D12,EA!F12)</f>
        <v>22.5</v>
      </c>
      <c r="D12" s="59">
        <f>IF(EA!K12="",EA!I12,EA!K12)+IF(EA!J12="",EA!H12,EA!J12)</f>
        <v>27.5</v>
      </c>
      <c r="E12" s="22" t="str">
        <f>IF(EA!M12="","",EA!M12)</f>
        <v>E</v>
      </c>
    </row>
    <row r="13" spans="1:5" ht="12.75" customHeight="1" x14ac:dyDescent="0.25">
      <c r="A13" s="18" t="s">
        <v>30</v>
      </c>
      <c r="B13" s="57" t="s">
        <v>31</v>
      </c>
      <c r="C13" s="58">
        <f>IF(EA!G13="",EA!E13,EA!G13)+IF(EA!F13="",EA!D13,EA!F13)</f>
        <v>3.5</v>
      </c>
      <c r="D13" s="59">
        <f>IF(EA!K13="",EA!I13,EA!K13)+IF(EA!J13="",EA!H13,EA!J13)</f>
        <v>0</v>
      </c>
      <c r="E13" s="22" t="str">
        <f>IF(EA!M13="","",EA!M13)</f>
        <v>F</v>
      </c>
    </row>
    <row r="14" spans="1:5" ht="12.75" customHeight="1" x14ac:dyDescent="0.25">
      <c r="A14" s="18" t="s">
        <v>32</v>
      </c>
      <c r="B14" s="57" t="s">
        <v>33</v>
      </c>
      <c r="C14" s="58">
        <f>IF(EA!G14="",EA!E14,EA!G14)+IF(EA!F14="",EA!D14,EA!F14)</f>
        <v>39</v>
      </c>
      <c r="D14" s="59">
        <f>IF(EA!K14="",EA!I14,EA!K14)+IF(EA!J14="",EA!H14,EA!J14)</f>
        <v>43.5</v>
      </c>
      <c r="E14" s="22" t="str">
        <f>IF(EA!M14="","",EA!M14)</f>
        <v>B</v>
      </c>
    </row>
    <row r="15" spans="1:5" ht="12.75" customHeight="1" x14ac:dyDescent="0.25">
      <c r="A15" s="18" t="s">
        <v>35</v>
      </c>
      <c r="B15" s="57" t="s">
        <v>36</v>
      </c>
      <c r="C15" s="58">
        <f>IF(EA!G15="",EA!E15,EA!G15)+IF(EA!F15="",EA!D15,EA!F15)</f>
        <v>43</v>
      </c>
      <c r="D15" s="59">
        <f>IF(EA!K15="",EA!I15,EA!K15)+IF(EA!J15="",EA!H15,EA!J15)</f>
        <v>47</v>
      </c>
      <c r="E15" s="22" t="str">
        <f>IF(EA!M15="","",EA!M15)</f>
        <v>A</v>
      </c>
    </row>
    <row r="16" spans="1:5" ht="12.75" customHeight="1" x14ac:dyDescent="0.25">
      <c r="A16" s="18" t="s">
        <v>38</v>
      </c>
      <c r="B16" s="57" t="s">
        <v>39</v>
      </c>
      <c r="C16" s="58">
        <f>IF(EA!G16="",EA!E16,EA!G16)+IF(EA!F16="",EA!D16,EA!F16)</f>
        <v>43</v>
      </c>
      <c r="D16" s="59">
        <f>IF(EA!K16="",EA!I16,EA!K16)+IF(EA!J16="",EA!H16,EA!J16)</f>
        <v>47</v>
      </c>
      <c r="E16" s="22" t="str">
        <f>IF(EA!M16="","",EA!M16)</f>
        <v>A</v>
      </c>
    </row>
    <row r="17" spans="1:5" ht="12.75" customHeight="1" x14ac:dyDescent="0.25">
      <c r="A17" s="18" t="s">
        <v>40</v>
      </c>
      <c r="B17" s="57" t="s">
        <v>41</v>
      </c>
      <c r="C17" s="58">
        <f>IF(EA!G17="",EA!E17,EA!G17)+IF(EA!F17="",EA!D17,EA!F17)</f>
        <v>32</v>
      </c>
      <c r="D17" s="59">
        <f>IF(EA!K17="",EA!I17,EA!K17)+IF(EA!J17="",EA!H17,EA!J17)</f>
        <v>34</v>
      </c>
      <c r="E17" s="22" t="str">
        <f>IF(EA!M17="","",EA!M17)</f>
        <v>D</v>
      </c>
    </row>
    <row r="18" spans="1:5" ht="12.75" customHeight="1" x14ac:dyDescent="0.25">
      <c r="A18" s="18" t="s">
        <v>42</v>
      </c>
      <c r="B18" s="57" t="s">
        <v>43</v>
      </c>
      <c r="C18" s="58">
        <f>IF(EA!G18="",EA!E18,EA!G18)+IF(EA!F18="",EA!D18,EA!F18)</f>
        <v>18.5</v>
      </c>
      <c r="D18" s="59">
        <f>IF(EA!K18="",EA!I18,EA!K18)+IF(EA!J18="",EA!H18,EA!J18)</f>
        <v>22.5</v>
      </c>
      <c r="E18" s="22" t="str">
        <f>IF(EA!M18="","",EA!M18)</f>
        <v>F</v>
      </c>
    </row>
    <row r="19" spans="1:5" ht="12.75" customHeight="1" x14ac:dyDescent="0.25">
      <c r="A19" s="18" t="s">
        <v>44</v>
      </c>
      <c r="B19" s="57" t="s">
        <v>45</v>
      </c>
      <c r="C19" s="58">
        <f>IF(EA!G19="",EA!E19,EA!G19)+IF(EA!F19="",EA!D19,EA!F19)</f>
        <v>19.5</v>
      </c>
      <c r="D19" s="59">
        <f>IF(EA!K19="",EA!I19,EA!K19)+IF(EA!J19="",EA!H19,EA!J19)</f>
        <v>15</v>
      </c>
      <c r="E19" s="22" t="str">
        <f>IF(EA!M19="","",EA!M19)</f>
        <v>F</v>
      </c>
    </row>
    <row r="20" spans="1:5" ht="12.75" customHeight="1" x14ac:dyDescent="0.25">
      <c r="A20" s="18" t="s">
        <v>46</v>
      </c>
      <c r="B20" s="57" t="s">
        <v>47</v>
      </c>
      <c r="C20" s="58">
        <f>IF(EA!G20="",EA!E20,EA!G20)+IF(EA!F20="",EA!D20,EA!F20)</f>
        <v>40</v>
      </c>
      <c r="D20" s="59">
        <f>IF(EA!K20="",EA!I20,EA!K20)+IF(EA!J20="",EA!H20,EA!J20)</f>
        <v>40</v>
      </c>
      <c r="E20" s="22" t="str">
        <f>IF(EA!M20="","",EA!M20)</f>
        <v>B</v>
      </c>
    </row>
    <row r="21" spans="1:5" ht="12.75" customHeight="1" x14ac:dyDescent="0.25">
      <c r="A21" s="18" t="s">
        <v>48</v>
      </c>
      <c r="B21" s="57" t="s">
        <v>49</v>
      </c>
      <c r="C21" s="58">
        <f>IF(EA!G21="",EA!E21,EA!G21)+IF(EA!F21="",EA!D21,EA!F21)</f>
        <v>17</v>
      </c>
      <c r="D21" s="59">
        <f>IF(EA!K21="",EA!I21,EA!K21)+IF(EA!J21="",EA!H21,EA!J21)</f>
        <v>15</v>
      </c>
      <c r="E21" s="22" t="str">
        <f>IF(EA!M21="","",EA!M21)</f>
        <v>F</v>
      </c>
    </row>
    <row r="22" spans="1:5" ht="12.75" customHeight="1" x14ac:dyDescent="0.25">
      <c r="A22" s="18" t="s">
        <v>50</v>
      </c>
      <c r="B22" s="57" t="s">
        <v>51</v>
      </c>
      <c r="C22" s="58">
        <f>IF(EA!G22="",EA!E22,EA!G22)+IF(EA!F22="",EA!D22,EA!F22)</f>
        <v>9</v>
      </c>
      <c r="D22" s="59">
        <f>IF(EA!K22="",EA!I22,EA!K22)+IF(EA!J22="",EA!H22,EA!J22)</f>
        <v>9.5</v>
      </c>
      <c r="E22" s="22" t="str">
        <f>IF(EA!M22="","",EA!M22)</f>
        <v>F</v>
      </c>
    </row>
    <row r="23" spans="1:5" ht="12.75" customHeight="1" x14ac:dyDescent="0.25">
      <c r="A23" s="18" t="s">
        <v>52</v>
      </c>
      <c r="B23" s="57" t="s">
        <v>53</v>
      </c>
      <c r="C23" s="58">
        <f>IF(EA!G23="",EA!E23,EA!G23)+IF(EA!F23="",EA!D23,EA!F23)</f>
        <v>12</v>
      </c>
      <c r="D23" s="59">
        <f>IF(EA!K23="",EA!I23,EA!K23)+IF(EA!J23="",EA!H23,EA!J23)</f>
        <v>0</v>
      </c>
      <c r="E23" s="22" t="str">
        <f>IF(EA!M23="","",EA!M23)</f>
        <v>F</v>
      </c>
    </row>
    <row r="24" spans="1:5" ht="12.75" customHeight="1" x14ac:dyDescent="0.25">
      <c r="A24" s="18" t="s">
        <v>54</v>
      </c>
      <c r="B24" s="57" t="s">
        <v>55</v>
      </c>
      <c r="C24" s="58">
        <f>IF(EA!G24="",EA!E24,EA!G24)+IF(EA!F24="",EA!D24,EA!F24)</f>
        <v>40.5</v>
      </c>
      <c r="D24" s="59">
        <f>IF(EA!K24="",EA!I24,EA!K24)+IF(EA!J24="",EA!H24,EA!J24)</f>
        <v>39.5</v>
      </c>
      <c r="E24" s="22" t="str">
        <f>IF(EA!M24="","",EA!M24)</f>
        <v>B</v>
      </c>
    </row>
    <row r="25" spans="1:5" ht="12.75" customHeight="1" x14ac:dyDescent="0.25">
      <c r="A25" s="18" t="s">
        <v>56</v>
      </c>
      <c r="B25" s="57" t="s">
        <v>57</v>
      </c>
      <c r="C25" s="58">
        <f>IF(EA!G25="",EA!E25,EA!G25)+IF(EA!F25="",EA!D25,EA!F25)</f>
        <v>18</v>
      </c>
      <c r="D25" s="59">
        <f>IF(EA!K25="",EA!I25,EA!K25)+IF(EA!J25="",EA!H25,EA!J25)</f>
        <v>14.5</v>
      </c>
      <c r="E25" s="22" t="str">
        <f>IF(EA!M25="","",EA!M25)</f>
        <v>F</v>
      </c>
    </row>
    <row r="26" spans="1:5" ht="12.75" customHeight="1" x14ac:dyDescent="0.25">
      <c r="A26" s="18" t="s">
        <v>58</v>
      </c>
      <c r="B26" s="57" t="s">
        <v>59</v>
      </c>
      <c r="C26" s="58">
        <f>IF(EA!G26="",EA!E26,EA!G26)+IF(EA!F26="",EA!D26,EA!F26)</f>
        <v>21</v>
      </c>
      <c r="D26" s="59">
        <f>IF(EA!K26="",EA!I26,EA!K26)+IF(EA!J26="",EA!H26,EA!J26)</f>
        <v>39</v>
      </c>
      <c r="E26" s="22" t="str">
        <f>IF(EA!M26="","",EA!M26)</f>
        <v>D</v>
      </c>
    </row>
    <row r="27" spans="1:5" ht="12.75" customHeight="1" x14ac:dyDescent="0.25">
      <c r="A27" s="18" t="s">
        <v>60</v>
      </c>
      <c r="B27" s="57" t="s">
        <v>61</v>
      </c>
      <c r="C27" s="58">
        <f>IF(EA!G27="",EA!E27,EA!G27)+IF(EA!F27="",EA!D27,EA!F27)</f>
        <v>17.5</v>
      </c>
      <c r="D27" s="59">
        <f>IF(EA!K27="",EA!I27,EA!K27)+IF(EA!J27="",EA!H27,EA!J27)</f>
        <v>32.5</v>
      </c>
      <c r="E27" s="22" t="str">
        <f>IF(EA!M27="","",EA!M27)</f>
        <v>E</v>
      </c>
    </row>
    <row r="28" spans="1:5" ht="12.75" customHeight="1" x14ac:dyDescent="0.25">
      <c r="A28" s="18" t="s">
        <v>62</v>
      </c>
      <c r="B28" s="57" t="s">
        <v>63</v>
      </c>
      <c r="C28" s="58">
        <f>IF(EA!G28="",EA!E28,EA!G28)+IF(EA!F28="",EA!D28,EA!F28)</f>
        <v>6</v>
      </c>
      <c r="D28" s="59">
        <f>IF(EA!K28="",EA!I28,EA!K28)+IF(EA!J28="",EA!H28,EA!J28)</f>
        <v>0</v>
      </c>
      <c r="E28" s="22" t="str">
        <f>IF(EA!M28="","",EA!M28)</f>
        <v>F</v>
      </c>
    </row>
    <row r="29" spans="1:5" ht="12.75" customHeight="1" x14ac:dyDescent="0.25">
      <c r="A29" s="18" t="s">
        <v>64</v>
      </c>
      <c r="B29" s="57" t="s">
        <v>65</v>
      </c>
      <c r="C29" s="58">
        <f>IF(EA!G29="",EA!E29,EA!G29)+IF(EA!F29="",EA!D29,EA!F29)</f>
        <v>13</v>
      </c>
      <c r="D29" s="59">
        <f>IF(EA!K29="",EA!I29,EA!K29)+IF(EA!J29="",EA!H29,EA!J29)</f>
        <v>13</v>
      </c>
      <c r="E29" s="22" t="str">
        <f>IF(EA!M29="","",EA!M29)</f>
        <v>F</v>
      </c>
    </row>
    <row r="30" spans="1:5" ht="12.75" customHeight="1" x14ac:dyDescent="0.25">
      <c r="A30" s="18" t="s">
        <v>66</v>
      </c>
      <c r="B30" s="57" t="s">
        <v>67</v>
      </c>
      <c r="C30" s="58">
        <f>IF(EA!G30="",EA!E30,EA!G30)+IF(EA!F30="",EA!D30,EA!F30)</f>
        <v>6</v>
      </c>
      <c r="D30" s="59">
        <f>IF(EA!K30="",EA!I30,EA!K30)+IF(EA!J30="",EA!H30,EA!J30)</f>
        <v>0</v>
      </c>
      <c r="E30" s="22" t="str">
        <f>IF(EA!M30="","",EA!M30)</f>
        <v>F</v>
      </c>
    </row>
    <row r="31" spans="1:5" ht="12.75" customHeight="1" x14ac:dyDescent="0.25">
      <c r="A31" s="18" t="s">
        <v>68</v>
      </c>
      <c r="B31" s="57" t="s">
        <v>69</v>
      </c>
      <c r="C31" s="58">
        <f>IF(EA!G31="",EA!E31,EA!G31)+IF(EA!F31="",EA!D31,EA!F31)</f>
        <v>25</v>
      </c>
      <c r="D31" s="59">
        <f>IF(EA!K31="",EA!I31,EA!K31)+IF(EA!J31="",EA!H31,EA!J31)</f>
        <v>25</v>
      </c>
      <c r="E31" s="22" t="str">
        <f>IF(EA!M31="","",EA!M31)</f>
        <v>E</v>
      </c>
    </row>
    <row r="32" spans="1:5" ht="12.75" customHeight="1" x14ac:dyDescent="0.25">
      <c r="A32" s="18" t="s">
        <v>70</v>
      </c>
      <c r="B32" s="57" t="s">
        <v>71</v>
      </c>
      <c r="C32" s="58">
        <f>IF(EA!G32="",EA!E32,EA!G32)+IF(EA!F32="",EA!D32,EA!F32)</f>
        <v>4</v>
      </c>
      <c r="D32" s="59">
        <f>IF(EA!K32="",EA!I32,EA!K32)+IF(EA!J32="",EA!H32,EA!J32)</f>
        <v>0</v>
      </c>
      <c r="E32" s="22" t="str">
        <f>IF(EA!M32="","",EA!M32)</f>
        <v>F</v>
      </c>
    </row>
    <row r="33" spans="1:5" ht="12.75" customHeight="1" x14ac:dyDescent="0.25">
      <c r="A33" s="18" t="s">
        <v>72</v>
      </c>
      <c r="B33" s="57" t="s">
        <v>73</v>
      </c>
      <c r="C33" s="58">
        <f>IF(EA!G33="",EA!E33,EA!G33)+IF(EA!F33="",EA!D33,EA!F33)</f>
        <v>31.5</v>
      </c>
      <c r="D33" s="59">
        <f>IF(EA!K33="",EA!I33,EA!K33)+IF(EA!J33="",EA!H33,EA!J33)</f>
        <v>20</v>
      </c>
      <c r="E33" s="22" t="str">
        <f>IF(EA!M33="","",EA!M33)</f>
        <v>E</v>
      </c>
    </row>
    <row r="34" spans="1:5" ht="12.75" customHeight="1" x14ac:dyDescent="0.25">
      <c r="A34" s="18" t="s">
        <v>74</v>
      </c>
      <c r="B34" s="57" t="s">
        <v>75</v>
      </c>
      <c r="C34" s="58">
        <f>IF(EA!G34="",EA!E34,EA!G34)+IF(EA!F34="",EA!D34,EA!F34)</f>
        <v>30</v>
      </c>
      <c r="D34" s="59">
        <f>IF(EA!K34="",EA!I34,EA!K34)+IF(EA!J34="",EA!H34,EA!J34)</f>
        <v>20</v>
      </c>
      <c r="E34" s="22" t="str">
        <f>IF(EA!M34="","",EA!M34)</f>
        <v>E</v>
      </c>
    </row>
    <row r="35" spans="1:5" ht="12.75" customHeight="1" x14ac:dyDescent="0.25">
      <c r="A35" s="18" t="s">
        <v>76</v>
      </c>
      <c r="B35" s="57" t="s">
        <v>77</v>
      </c>
      <c r="C35" s="58">
        <f>IF(EA!G35="",EA!E35,EA!G35)+IF(EA!F35="",EA!D35,EA!F35)</f>
        <v>11</v>
      </c>
      <c r="D35" s="59">
        <f>IF(EA!K35="",EA!I35,EA!K35)+IF(EA!J35="",EA!H35,EA!J35)</f>
        <v>0</v>
      </c>
      <c r="E35" s="22" t="str">
        <f>IF(EA!M35="","",EA!M35)</f>
        <v>F</v>
      </c>
    </row>
    <row r="36" spans="1:5" ht="12.75" customHeight="1" x14ac:dyDescent="0.25">
      <c r="A36" s="18" t="s">
        <v>78</v>
      </c>
      <c r="B36" s="57" t="s">
        <v>79</v>
      </c>
      <c r="C36" s="58">
        <f>IF(EA!G36="",EA!E36,EA!G36)+IF(EA!F36="",EA!D36,EA!F36)</f>
        <v>13.5</v>
      </c>
      <c r="D36" s="59">
        <f>IF(EA!K36="",EA!I36,EA!K36)+IF(EA!J36="",EA!H36,EA!J36)</f>
        <v>0</v>
      </c>
      <c r="E36" s="22" t="str">
        <f>IF(EA!M36="","",EA!M36)</f>
        <v>F</v>
      </c>
    </row>
    <row r="37" spans="1:5" ht="12.75" customHeight="1" x14ac:dyDescent="0.25">
      <c r="A37" s="18" t="s">
        <v>80</v>
      </c>
      <c r="B37" s="57" t="s">
        <v>81</v>
      </c>
      <c r="C37" s="58">
        <f>IF(EA!G37="",EA!E37,EA!G37)+IF(EA!F37="",EA!D37,EA!F37)</f>
        <v>1.5</v>
      </c>
      <c r="D37" s="59">
        <f>IF(EA!K37="",EA!I37,EA!K37)+IF(EA!J37="",EA!H37,EA!J37)</f>
        <v>0</v>
      </c>
      <c r="E37" s="22" t="str">
        <f>IF(EA!M37="","",EA!M37)</f>
        <v>F</v>
      </c>
    </row>
    <row r="38" spans="1:5" ht="12.75" customHeight="1" x14ac:dyDescent="0.25">
      <c r="A38" s="18" t="s">
        <v>82</v>
      </c>
      <c r="B38" s="57" t="s">
        <v>83</v>
      </c>
      <c r="C38" s="58">
        <f>IF(EA!G38="",EA!E38,EA!G38)+IF(EA!F38="",EA!D38,EA!F38)</f>
        <v>26</v>
      </c>
      <c r="D38" s="59">
        <f>IF(EA!K38="",EA!I38,EA!K38)+IF(EA!J38="",EA!H38,EA!J38)</f>
        <v>24</v>
      </c>
      <c r="E38" s="22" t="str">
        <f>IF(EA!M38="","",EA!M38)</f>
        <v>E</v>
      </c>
    </row>
    <row r="39" spans="1:5" ht="12.75" customHeight="1" x14ac:dyDescent="0.25">
      <c r="A39" s="18" t="s">
        <v>84</v>
      </c>
      <c r="B39" s="57" t="s">
        <v>85</v>
      </c>
      <c r="C39" s="58">
        <f>IF(EA!G39="",EA!E39,EA!G39)+IF(EA!F39="",EA!D39,EA!F39)</f>
        <v>8</v>
      </c>
      <c r="D39" s="59">
        <f>IF(EA!K39="",EA!I39,EA!K39)+IF(EA!J39="",EA!H39,EA!J39)</f>
        <v>0</v>
      </c>
      <c r="E39" s="22" t="str">
        <f>IF(EA!M39="","",EA!M39)</f>
        <v>F</v>
      </c>
    </row>
    <row r="40" spans="1:5" ht="12.75" customHeight="1" x14ac:dyDescent="0.25">
      <c r="A40" s="18" t="s">
        <v>86</v>
      </c>
      <c r="B40" s="57" t="s">
        <v>87</v>
      </c>
      <c r="C40" s="58">
        <f>IF(EA!G40="",EA!E40,EA!G40)+IF(EA!F40="",EA!D40,EA!F40)</f>
        <v>32</v>
      </c>
      <c r="D40" s="59">
        <f>IF(EA!K40="",EA!I40,EA!K40)+IF(EA!J40="",EA!H40,EA!J40)</f>
        <v>19</v>
      </c>
      <c r="E40" s="22" t="str">
        <f>IF(EA!M40="","",EA!M40)</f>
        <v>E</v>
      </c>
    </row>
    <row r="41" spans="1:5" ht="12.75" customHeight="1" x14ac:dyDescent="0.25">
      <c r="A41" s="18" t="s">
        <v>88</v>
      </c>
      <c r="B41" s="57" t="s">
        <v>89</v>
      </c>
      <c r="C41" s="58">
        <f>IF(EA!G41="",EA!E41,EA!G41)+IF(EA!F41="",EA!D41,EA!F41)</f>
        <v>11</v>
      </c>
      <c r="D41" s="59">
        <f>IF(EA!K41="",EA!I41,EA!K41)+IF(EA!J41="",EA!H41,EA!J41)</f>
        <v>0</v>
      </c>
      <c r="E41" s="22" t="str">
        <f>IF(EA!M41="","",EA!M41)</f>
        <v>F</v>
      </c>
    </row>
    <row r="42" spans="1:5" ht="12.75" customHeight="1" x14ac:dyDescent="0.25">
      <c r="A42" s="18" t="s">
        <v>90</v>
      </c>
      <c r="B42" s="57" t="s">
        <v>91</v>
      </c>
      <c r="C42" s="58">
        <f>IF(EA!G42="",EA!E42,EA!G42)+IF(EA!F42="",EA!D42,EA!F42)</f>
        <v>3</v>
      </c>
      <c r="D42" s="59">
        <f>IF(EA!K42="",EA!I42,EA!K42)+IF(EA!J42="",EA!H42,EA!J42)</f>
        <v>0</v>
      </c>
      <c r="E42" s="22" t="str">
        <f>IF(EA!M42="","",EA!M42)</f>
        <v>F</v>
      </c>
    </row>
    <row r="43" spans="1:5" ht="12.75" customHeight="1" x14ac:dyDescent="0.25">
      <c r="A43" s="18" t="s">
        <v>92</v>
      </c>
      <c r="B43" s="57" t="s">
        <v>93</v>
      </c>
      <c r="C43" s="58">
        <f>IF(EA!G43="",EA!E43,EA!G43)+IF(EA!F43="",EA!D43,EA!F43)</f>
        <v>25.5</v>
      </c>
      <c r="D43" s="59">
        <f>IF(EA!K43="",EA!I43,EA!K43)+IF(EA!J43="",EA!H43,EA!J43)</f>
        <v>3</v>
      </c>
      <c r="E43" s="22" t="str">
        <f>IF(EA!M43="","",EA!M43)</f>
        <v>F</v>
      </c>
    </row>
    <row r="44" spans="1:5" ht="12.75" customHeight="1" x14ac:dyDescent="0.25">
      <c r="A44" s="18" t="s">
        <v>94</v>
      </c>
      <c r="B44" s="57" t="s">
        <v>95</v>
      </c>
      <c r="C44" s="58">
        <f>IF(EA!G44="",EA!E44,EA!G44)+IF(EA!F44="",EA!D44,EA!F44)</f>
        <v>4.5</v>
      </c>
      <c r="D44" s="59">
        <f>IF(EA!K44="",EA!I44,EA!K44)+IF(EA!J44="",EA!H44,EA!J44)</f>
        <v>0</v>
      </c>
      <c r="E44" s="22" t="str">
        <f>IF(EA!M44="","",EA!M44)</f>
        <v>F</v>
      </c>
    </row>
    <row r="45" spans="1:5" ht="12.75" customHeight="1" x14ac:dyDescent="0.25">
      <c r="A45" s="18" t="s">
        <v>96</v>
      </c>
      <c r="B45" s="57" t="s">
        <v>97</v>
      </c>
      <c r="C45" s="58">
        <f>IF(EA!G45="",EA!E45,EA!G45)+IF(EA!F45="",EA!D45,EA!F45)</f>
        <v>0</v>
      </c>
      <c r="D45" s="59">
        <f>IF(EA!K45="",EA!I45,EA!K45)+IF(EA!J45="",EA!H45,EA!J45)</f>
        <v>1</v>
      </c>
      <c r="E45" s="22" t="str">
        <f>IF(EA!M45="","",EA!M45)</f>
        <v>F</v>
      </c>
    </row>
    <row r="46" spans="1:5" ht="12.75" customHeight="1" x14ac:dyDescent="0.25">
      <c r="A46" s="18" t="s">
        <v>98</v>
      </c>
      <c r="B46" s="57" t="s">
        <v>99</v>
      </c>
      <c r="C46" s="58">
        <f>IF(EA!G46="",EA!E46,EA!G46)+IF(EA!F46="",EA!D46,EA!F46)</f>
        <v>3</v>
      </c>
      <c r="D46" s="59">
        <f>IF(EA!K46="",EA!I46,EA!K46)+IF(EA!J46="",EA!H46,EA!J46)</f>
        <v>0</v>
      </c>
      <c r="E46" s="22" t="str">
        <f>IF(EA!M46="","",EA!M46)</f>
        <v>F</v>
      </c>
    </row>
    <row r="47" spans="1:5" ht="12.75" customHeight="1" x14ac:dyDescent="0.25">
      <c r="A47" s="18" t="s">
        <v>100</v>
      </c>
      <c r="B47" s="57" t="s">
        <v>101</v>
      </c>
      <c r="C47" s="58">
        <f>IF(EA!G47="",EA!E47,EA!G47)+IF(EA!F47="",EA!D47,EA!F47)</f>
        <v>18</v>
      </c>
      <c r="D47" s="59">
        <f>IF(EA!K47="",EA!I47,EA!K47)+IF(EA!J47="",EA!H47,EA!J47)</f>
        <v>15</v>
      </c>
      <c r="E47" s="22" t="str">
        <f>IF(EA!M47="","",EA!M47)</f>
        <v>F</v>
      </c>
    </row>
    <row r="48" spans="1:5" ht="12.75" customHeight="1" x14ac:dyDescent="0.25">
      <c r="A48" s="18" t="s">
        <v>102</v>
      </c>
      <c r="B48" s="57" t="s">
        <v>103</v>
      </c>
      <c r="C48" s="58">
        <f>IF(EA!G48="",EA!E48,EA!G48)+IF(EA!F48="",EA!D48,EA!F48)</f>
        <v>16</v>
      </c>
      <c r="D48" s="59">
        <f>IF(EA!K48="",EA!I48,EA!K48)+IF(EA!J48="",EA!H48,EA!J48)</f>
        <v>18.5</v>
      </c>
      <c r="E48" s="22" t="str">
        <f>IF(EA!M48="","",EA!M48)</f>
        <v>F</v>
      </c>
    </row>
    <row r="49" spans="1:5" ht="12.75" customHeight="1" x14ac:dyDescent="0.25">
      <c r="A49" s="18" t="s">
        <v>104</v>
      </c>
      <c r="B49" s="57" t="s">
        <v>105</v>
      </c>
      <c r="C49" s="58">
        <f>IF(EA!G49="",EA!E49,EA!G49)+IF(EA!F49="",EA!D49,EA!F49)</f>
        <v>0</v>
      </c>
      <c r="D49" s="59">
        <f>IF(EA!K49="",EA!I49,EA!K49)+IF(EA!J49="",EA!H49,EA!J49)</f>
        <v>0</v>
      </c>
      <c r="E49" s="22" t="str">
        <f>IF(EA!M49="","",EA!M49)</f>
        <v>F</v>
      </c>
    </row>
    <row r="50" spans="1:5" ht="12.75" customHeight="1" x14ac:dyDescent="0.25">
      <c r="A50" s="18" t="s">
        <v>106</v>
      </c>
      <c r="B50" s="57" t="s">
        <v>107</v>
      </c>
      <c r="C50" s="58">
        <f>IF(EA!G50="",EA!E50,EA!G50)+IF(EA!F50="",EA!D50,EA!F50)</f>
        <v>29</v>
      </c>
      <c r="D50" s="59">
        <f>IF(EA!K50="",EA!I50,EA!K50)+IF(EA!J50="",EA!H50,EA!J50)</f>
        <v>25.5</v>
      </c>
      <c r="E50" s="22" t="str">
        <f>IF(EA!M50="","",EA!M50)</f>
        <v>E</v>
      </c>
    </row>
    <row r="51" spans="1:5" ht="12.75" customHeight="1" x14ac:dyDescent="0.25">
      <c r="A51" s="18" t="s">
        <v>108</v>
      </c>
      <c r="B51" s="57" t="s">
        <v>109</v>
      </c>
      <c r="C51" s="58">
        <f>IF(EA!G51="",EA!E51,EA!G51)+IF(EA!F51="",EA!D51,EA!F51)</f>
        <v>2</v>
      </c>
      <c r="D51" s="59">
        <f>IF(EA!K51="",EA!I51,EA!K51)+IF(EA!J51="",EA!H51,EA!J51)</f>
        <v>0</v>
      </c>
      <c r="E51" s="22" t="str">
        <f>IF(EA!M51="","",EA!M51)</f>
        <v>F</v>
      </c>
    </row>
    <row r="52" spans="1:5" ht="12.75" customHeight="1" x14ac:dyDescent="0.25">
      <c r="A52" s="18" t="s">
        <v>110</v>
      </c>
      <c r="B52" s="57" t="s">
        <v>63</v>
      </c>
      <c r="C52" s="58">
        <f>IF(EA!G52="",EA!E52,EA!G52)+IF(EA!F52="",EA!D52,EA!F52)</f>
        <v>2</v>
      </c>
      <c r="D52" s="59">
        <f>IF(EA!K52="",EA!I52,EA!K52)+IF(EA!J52="",EA!H52,EA!J52)</f>
        <v>9</v>
      </c>
      <c r="E52" s="22" t="str">
        <f>IF(EA!M52="","",EA!M52)</f>
        <v>F</v>
      </c>
    </row>
    <row r="53" spans="1:5" ht="12.75" customHeight="1" x14ac:dyDescent="0.25">
      <c r="A53" s="18" t="s">
        <v>111</v>
      </c>
      <c r="B53" s="57" t="s">
        <v>112</v>
      </c>
      <c r="C53" s="58">
        <f>IF(EA!G53="",EA!E53,EA!G53)+IF(EA!F53="",EA!D53,EA!F53)</f>
        <v>13.5</v>
      </c>
      <c r="D53" s="59">
        <f>IF(EA!K53="",EA!I53,EA!K53)+IF(EA!J53="",EA!H53,EA!J53)</f>
        <v>4</v>
      </c>
      <c r="E53" s="22" t="str">
        <f>IF(EA!M53="","",EA!M53)</f>
        <v>F</v>
      </c>
    </row>
    <row r="54" spans="1:5" ht="12.75" customHeight="1" x14ac:dyDescent="0.25">
      <c r="A54" s="18" t="s">
        <v>113</v>
      </c>
      <c r="B54" s="57" t="s">
        <v>114</v>
      </c>
      <c r="C54" s="58">
        <f>IF(EA!G54="",EA!E54,EA!G54)+IF(EA!F54="",EA!D54,EA!F54)</f>
        <v>18.5</v>
      </c>
      <c r="D54" s="59">
        <f>IF(EA!K54="",EA!I54,EA!K54)+IF(EA!J54="",EA!H54,EA!J54)</f>
        <v>9</v>
      </c>
      <c r="E54" s="22" t="str">
        <f>IF(EA!M54="","",EA!M54)</f>
        <v>F</v>
      </c>
    </row>
    <row r="55" spans="1:5" ht="12.75" customHeight="1" x14ac:dyDescent="0.25">
      <c r="A55" s="18" t="s">
        <v>115</v>
      </c>
      <c r="B55" s="57" t="s">
        <v>116</v>
      </c>
      <c r="C55" s="58">
        <f>IF(EA!G55="",EA!E55,EA!G55)+IF(EA!F55="",EA!D55,EA!F55)</f>
        <v>6.5</v>
      </c>
      <c r="D55" s="59">
        <f>IF(EA!K55="",EA!I55,EA!K55)+IF(EA!J55="",EA!H55,EA!J55)</f>
        <v>12.5</v>
      </c>
      <c r="E55" s="22" t="str">
        <f>IF(EA!M55="","",EA!M55)</f>
        <v>F</v>
      </c>
    </row>
    <row r="56" spans="1:5" ht="12.75" customHeight="1" x14ac:dyDescent="0.25">
      <c r="A56" s="18" t="s">
        <v>117</v>
      </c>
      <c r="B56" s="57" t="s">
        <v>118</v>
      </c>
      <c r="C56" s="58">
        <f>IF(EA!G56="",EA!E56,EA!G56)+IF(EA!F56="",EA!D56,EA!F56)</f>
        <v>6</v>
      </c>
      <c r="D56" s="59">
        <f>IF(EA!K56="",EA!I56,EA!K56)+IF(EA!J56="",EA!H56,EA!J56)</f>
        <v>10.5</v>
      </c>
      <c r="E56" s="22" t="str">
        <f>IF(EA!M56="","",EA!M56)</f>
        <v>F</v>
      </c>
    </row>
    <row r="57" spans="1:5" ht="12.75" customHeight="1" x14ac:dyDescent="0.25">
      <c r="A57" s="18" t="s">
        <v>119</v>
      </c>
      <c r="B57" s="57" t="s">
        <v>120</v>
      </c>
      <c r="C57" s="58">
        <f>IF(EA!G57="",EA!E57,EA!G57)+IF(EA!F57="",EA!D57,EA!F57)</f>
        <v>0</v>
      </c>
      <c r="D57" s="59">
        <f>IF(EA!K57="",EA!I57,EA!K57)+IF(EA!J57="",EA!H57,EA!J57)</f>
        <v>0</v>
      </c>
      <c r="E57" s="22" t="str">
        <f>IF(EA!M57="","",EA!M57)</f>
        <v>F</v>
      </c>
    </row>
    <row r="58" spans="1:5" ht="12.75" customHeight="1" x14ac:dyDescent="0.25">
      <c r="A58" s="18" t="s">
        <v>121</v>
      </c>
      <c r="B58" s="57" t="s">
        <v>122</v>
      </c>
      <c r="C58" s="58">
        <f>IF(EA!G58="",EA!E58,EA!G58)+IF(EA!F58="",EA!D58,EA!F58)</f>
        <v>11</v>
      </c>
      <c r="D58" s="59">
        <f>IF(EA!K58="",EA!I58,EA!K58)+IF(EA!J58="",EA!H58,EA!J58)</f>
        <v>0</v>
      </c>
      <c r="E58" s="22" t="str">
        <f>IF(EA!M58="","",EA!M58)</f>
        <v>F</v>
      </c>
    </row>
    <row r="59" spans="1:5" ht="12.75" customHeight="1" x14ac:dyDescent="0.25">
      <c r="A59" s="18" t="s">
        <v>123</v>
      </c>
      <c r="B59" s="57" t="s">
        <v>124</v>
      </c>
      <c r="C59" s="58">
        <f>IF(EA!G59="",EA!E59,EA!G59)+IF(EA!F59="",EA!D59,EA!F59)</f>
        <v>2.5</v>
      </c>
      <c r="D59" s="59">
        <f>IF(EA!K59="",EA!I59,EA!K59)+IF(EA!J59="",EA!H59,EA!J59)</f>
        <v>0</v>
      </c>
      <c r="E59" s="22" t="str">
        <f>IF(EA!M59="","",EA!M59)</f>
        <v>F</v>
      </c>
    </row>
    <row r="60" spans="1:5" ht="12.75" customHeight="1" x14ac:dyDescent="0.25">
      <c r="A60" s="18" t="s">
        <v>125</v>
      </c>
      <c r="B60" s="57" t="s">
        <v>126</v>
      </c>
      <c r="C60" s="58">
        <f>IF(EA!G60="",EA!E60,EA!G60)+IF(EA!F60="",EA!D60,EA!F60)</f>
        <v>10.5</v>
      </c>
      <c r="D60" s="59">
        <f>IF(EA!K60="",EA!I60,EA!K60)+IF(EA!J60="",EA!H60,EA!J60)</f>
        <v>0</v>
      </c>
      <c r="E60" s="22" t="str">
        <f>IF(EA!M60="","",EA!M60)</f>
        <v>F</v>
      </c>
    </row>
    <row r="61" spans="1:5" ht="12.75" customHeight="1" x14ac:dyDescent="0.25">
      <c r="A61" s="18" t="s">
        <v>127</v>
      </c>
      <c r="B61" s="57" t="s">
        <v>128</v>
      </c>
      <c r="C61" s="58">
        <f>IF(EA!G61="",EA!E61,EA!G61)+IF(EA!F61="",EA!D61,EA!F61)</f>
        <v>14</v>
      </c>
      <c r="D61" s="59">
        <f>IF(EA!K61="",EA!I61,EA!K61)+IF(EA!J61="",EA!H61,EA!J61)</f>
        <v>18</v>
      </c>
      <c r="E61" s="22" t="str">
        <f>IF(EA!M61="","",EA!M61)</f>
        <v>F</v>
      </c>
    </row>
    <row r="62" spans="1:5" ht="12.75" customHeight="1" x14ac:dyDescent="0.25">
      <c r="A62" s="18" t="s">
        <v>129</v>
      </c>
      <c r="B62" s="57" t="s">
        <v>130</v>
      </c>
      <c r="C62" s="58">
        <f>IF(EA!G62="",EA!E62,EA!G62)+IF(EA!F62="",EA!D62,EA!F62)</f>
        <v>2.5</v>
      </c>
      <c r="D62" s="59">
        <f>IF(EA!K62="",EA!I62,EA!K62)+IF(EA!J62="",EA!H62,EA!J62)</f>
        <v>0</v>
      </c>
      <c r="E62" s="22" t="str">
        <f>IF(EA!M62="","",EA!M62)</f>
        <v>F</v>
      </c>
    </row>
    <row r="63" spans="1:5" ht="12.75" customHeight="1" x14ac:dyDescent="0.25">
      <c r="A63" s="18" t="s">
        <v>131</v>
      </c>
      <c r="B63" s="57" t="s">
        <v>132</v>
      </c>
      <c r="C63" s="58">
        <f>IF(EA!G63="",EA!E63,EA!G63)+IF(EA!F63="",EA!D63,EA!F63)</f>
        <v>2</v>
      </c>
      <c r="D63" s="59">
        <f>IF(EA!K63="",EA!I63,EA!K63)+IF(EA!J63="",EA!H63,EA!J63)</f>
        <v>0</v>
      </c>
      <c r="E63" s="22" t="str">
        <f>IF(EA!M63="","",EA!M63)</f>
        <v>F</v>
      </c>
    </row>
    <row r="64" spans="1:5" ht="12.75" customHeight="1" x14ac:dyDescent="0.25">
      <c r="A64" s="18" t="s">
        <v>133</v>
      </c>
      <c r="B64" s="57" t="s">
        <v>134</v>
      </c>
      <c r="C64" s="58">
        <f>IF(EA!G64="",EA!E64,EA!G64)+IF(EA!F64="",EA!D64,EA!F64)</f>
        <v>23.5</v>
      </c>
      <c r="D64" s="59">
        <f>IF(EA!K64="",EA!I64,EA!K64)+IF(EA!J64="",EA!H64,EA!J64)</f>
        <v>16.5</v>
      </c>
      <c r="E64" s="22" t="str">
        <f>IF(EA!M64="","",EA!M64)</f>
        <v>F</v>
      </c>
    </row>
    <row r="65" spans="1:5" ht="12.75" customHeight="1" x14ac:dyDescent="0.25">
      <c r="A65" s="18" t="s">
        <v>135</v>
      </c>
      <c r="B65" s="57" t="s">
        <v>136</v>
      </c>
      <c r="C65" s="58">
        <f>IF(EA!G65="",EA!E65,EA!G65)+IF(EA!F65="",EA!D65,EA!F65)</f>
        <v>5.5</v>
      </c>
      <c r="D65" s="59">
        <f>IF(EA!K65="",EA!I65,EA!K65)+IF(EA!J65="",EA!H65,EA!J65)</f>
        <v>0</v>
      </c>
      <c r="E65" s="22" t="str">
        <f>IF(EA!M65="","",EA!M65)</f>
        <v>F</v>
      </c>
    </row>
    <row r="66" spans="1:5" ht="12.75" customHeight="1" x14ac:dyDescent="0.25">
      <c r="A66" s="18" t="s">
        <v>137</v>
      </c>
      <c r="B66" s="57" t="s">
        <v>138</v>
      </c>
      <c r="C66" s="58">
        <f>IF(EA!G66="",EA!E66,EA!G66)+IF(EA!F66="",EA!D66,EA!F66)</f>
        <v>30</v>
      </c>
      <c r="D66" s="59">
        <f>IF(EA!K66="",EA!I66,EA!K66)+IF(EA!J66="",EA!H66,EA!J66)</f>
        <v>23.5</v>
      </c>
      <c r="E66" s="22" t="str">
        <f>IF(EA!M66="","",EA!M66)</f>
        <v>E</v>
      </c>
    </row>
    <row r="67" spans="1:5" ht="12.75" customHeight="1" x14ac:dyDescent="0.25">
      <c r="A67" s="18" t="s">
        <v>139</v>
      </c>
      <c r="B67" s="57" t="s">
        <v>140</v>
      </c>
      <c r="C67" s="58">
        <f>IF(EA!G67="",EA!E67,EA!G67)+IF(EA!F67="",EA!D67,EA!F67)</f>
        <v>0</v>
      </c>
      <c r="D67" s="59">
        <f>IF(EA!K67="",EA!I67,EA!K67)+IF(EA!J67="",EA!H67,EA!J67)</f>
        <v>0</v>
      </c>
      <c r="E67" s="22" t="str">
        <f>IF(EA!M67="","",EA!M67)</f>
        <v>F</v>
      </c>
    </row>
    <row r="68" spans="1:5" ht="12.75" customHeight="1" x14ac:dyDescent="0.25">
      <c r="A68" s="18" t="s">
        <v>141</v>
      </c>
      <c r="B68" s="57" t="s">
        <v>142</v>
      </c>
      <c r="C68" s="58">
        <f>IF(EA!G68="",EA!E68,EA!G68)+IF(EA!F68="",EA!D68,EA!F68)</f>
        <v>11</v>
      </c>
      <c r="D68" s="59">
        <f>IF(EA!K68="",EA!I68,EA!K68)+IF(EA!J68="",EA!H68,EA!J68)</f>
        <v>0</v>
      </c>
      <c r="E68" s="22" t="str">
        <f>IF(EA!M68="","",EA!M68)</f>
        <v>F</v>
      </c>
    </row>
    <row r="69" spans="1:5" ht="12.75" customHeight="1" x14ac:dyDescent="0.25">
      <c r="A69" s="18" t="s">
        <v>143</v>
      </c>
      <c r="B69" s="57" t="s">
        <v>144</v>
      </c>
      <c r="C69" s="58">
        <f>IF(EA!G69="",EA!E69,EA!G69)+IF(EA!F69="",EA!D69,EA!F69)</f>
        <v>0</v>
      </c>
      <c r="D69" s="59">
        <f>IF(EA!K69="",EA!I69,EA!K69)+IF(EA!J69="",EA!H69,EA!J69)</f>
        <v>0</v>
      </c>
      <c r="E69" s="22" t="str">
        <f>IF(EA!M69="","",EA!M69)</f>
        <v>F</v>
      </c>
    </row>
    <row r="70" spans="1:5" ht="12.75" customHeight="1" x14ac:dyDescent="0.25">
      <c r="A70" s="18" t="s">
        <v>145</v>
      </c>
      <c r="B70" s="57" t="s">
        <v>146</v>
      </c>
      <c r="C70" s="58">
        <f>IF(EA!G70="",EA!E70,EA!G70)+IF(EA!F70="",EA!D70,EA!F70)</f>
        <v>30</v>
      </c>
      <c r="D70" s="59">
        <f>IF(EA!K70="",EA!I70,EA!K70)+IF(EA!J70="",EA!H70,EA!J70)</f>
        <v>23</v>
      </c>
      <c r="E70" s="22" t="str">
        <f>IF(EA!M70="","",EA!M70)</f>
        <v>E</v>
      </c>
    </row>
    <row r="71" spans="1:5" ht="12.75" customHeight="1" x14ac:dyDescent="0.25">
      <c r="A71" s="18" t="s">
        <v>147</v>
      </c>
      <c r="B71" s="57" t="s">
        <v>148</v>
      </c>
      <c r="C71" s="58">
        <f>IF(EA!G71="",EA!E71,EA!G71)+IF(EA!F71="",EA!D71,EA!F71)</f>
        <v>0</v>
      </c>
      <c r="D71" s="59">
        <f>IF(EA!K71="",EA!I71,EA!K71)+IF(EA!J71="",EA!H71,EA!J71)</f>
        <v>0</v>
      </c>
      <c r="E71" s="22" t="str">
        <f>IF(EA!M71="","",EA!M71)</f>
        <v>F</v>
      </c>
    </row>
    <row r="72" spans="1:5" ht="12.75" customHeight="1" x14ac:dyDescent="0.25">
      <c r="A72" s="18" t="s">
        <v>149</v>
      </c>
      <c r="B72" s="57" t="s">
        <v>150</v>
      </c>
      <c r="C72" s="58">
        <f>IF(EA!G72="",EA!E72,EA!G72)+IF(EA!F72="",EA!D72,EA!F72)</f>
        <v>6</v>
      </c>
      <c r="D72" s="59">
        <f>IF(EA!K72="",EA!I72,EA!K72)+IF(EA!J72="",EA!H72,EA!J72)</f>
        <v>0</v>
      </c>
      <c r="E72" s="22" t="str">
        <f>IF(EA!M72="","",EA!M72)</f>
        <v>F</v>
      </c>
    </row>
    <row r="73" spans="1:5" ht="12.75" customHeight="1" x14ac:dyDescent="0.25">
      <c r="A73" s="18" t="s">
        <v>151</v>
      </c>
      <c r="B73" s="57" t="s">
        <v>152</v>
      </c>
      <c r="C73" s="58">
        <f>IF(EA!G73="",EA!E73,EA!G73)+IF(EA!F73="",EA!D73,EA!F73)</f>
        <v>0</v>
      </c>
      <c r="D73" s="59">
        <f>IF(EA!K73="",EA!I73,EA!K73)+IF(EA!J73="",EA!H73,EA!J73)</f>
        <v>0</v>
      </c>
      <c r="E73" s="22" t="str">
        <f>IF(EA!M73="","",EA!M73)</f>
        <v>F</v>
      </c>
    </row>
    <row r="74" spans="1:5" ht="12.75" customHeight="1" x14ac:dyDescent="0.25">
      <c r="A74" s="18" t="s">
        <v>153</v>
      </c>
      <c r="B74" s="57" t="s">
        <v>154</v>
      </c>
      <c r="C74" s="58">
        <f>IF(EA!G74="",EA!E74,EA!G74)+IF(EA!F74="",EA!D74,EA!F74)</f>
        <v>31.5</v>
      </c>
      <c r="D74" s="59">
        <f>IF(EA!K74="",EA!I74,EA!K74)+IF(EA!J74="",EA!H74,EA!J74)</f>
        <v>19.5</v>
      </c>
      <c r="E74" s="22" t="str">
        <f>IF(EA!M74="","",EA!M74)</f>
        <v>E</v>
      </c>
    </row>
    <row r="75" spans="1:5" ht="12.75" customHeight="1" x14ac:dyDescent="0.25">
      <c r="A75" s="18" t="s">
        <v>155</v>
      </c>
      <c r="B75" s="57" t="s">
        <v>156</v>
      </c>
      <c r="C75" s="58">
        <f>IF(EA!G75="",EA!E75,EA!G75)+IF(EA!F75="",EA!D75,EA!F75)</f>
        <v>0</v>
      </c>
      <c r="D75" s="59">
        <f>IF(EA!K75="",EA!I75,EA!K75)+IF(EA!J75="",EA!H75,EA!J75)</f>
        <v>0</v>
      </c>
      <c r="E75" s="22" t="str">
        <f>IF(EA!M75="","",EA!M75)</f>
        <v>F</v>
      </c>
    </row>
    <row r="76" spans="1:5" ht="12.75" customHeight="1" x14ac:dyDescent="0.25">
      <c r="A76" s="18" t="s">
        <v>157</v>
      </c>
      <c r="B76" s="57" t="s">
        <v>158</v>
      </c>
      <c r="C76" s="58">
        <f>IF(EA!G76="",EA!E76,EA!G76)+IF(EA!F76="",EA!D76,EA!F76)</f>
        <v>0</v>
      </c>
      <c r="D76" s="59">
        <f>IF(EA!K76="",EA!I76,EA!K76)+IF(EA!J76="",EA!H76,EA!J76)</f>
        <v>0</v>
      </c>
      <c r="E76" s="22" t="str">
        <f>IF(EA!M76="","",EA!M76)</f>
        <v>F</v>
      </c>
    </row>
    <row r="77" spans="1:5" ht="12.75" customHeight="1" x14ac:dyDescent="0.25">
      <c r="A77" s="18" t="s">
        <v>159</v>
      </c>
      <c r="B77" s="57" t="s">
        <v>160</v>
      </c>
      <c r="C77" s="58">
        <f>IF(EA!G77="",EA!E77,EA!G77)+IF(EA!F77="",EA!D77,EA!F77)</f>
        <v>23</v>
      </c>
      <c r="D77" s="59">
        <f>IF(EA!K77="",EA!I77,EA!K77)+IF(EA!J77="",EA!H77,EA!J77)</f>
        <v>6</v>
      </c>
      <c r="E77" s="22" t="str">
        <f>IF(EA!M77="","",EA!M77)</f>
        <v>F</v>
      </c>
    </row>
    <row r="78" spans="1:5" ht="12.75" customHeight="1" x14ac:dyDescent="0.25">
      <c r="A78" s="18" t="s">
        <v>161</v>
      </c>
      <c r="B78" s="57" t="s">
        <v>162</v>
      </c>
      <c r="C78" s="58">
        <f>IF(EA!G78="",EA!E78,EA!G78)+IF(EA!F78="",EA!D78,EA!F78)</f>
        <v>0</v>
      </c>
      <c r="D78" s="59">
        <f>IF(EA!K78="",EA!I78,EA!K78)+IF(EA!J78="",EA!H78,EA!J78)</f>
        <v>0</v>
      </c>
      <c r="E78" s="22" t="str">
        <f>IF(EA!M78="","",EA!M78)</f>
        <v>F</v>
      </c>
    </row>
    <row r="79" spans="1:5" ht="12.75" customHeight="1" x14ac:dyDescent="0.25">
      <c r="A79" s="18" t="s">
        <v>163</v>
      </c>
      <c r="B79" s="57" t="s">
        <v>164</v>
      </c>
      <c r="C79" s="58">
        <f>IF(EA!G79="",EA!E79,EA!G79)+IF(EA!F79="",EA!D79,EA!F79)</f>
        <v>0</v>
      </c>
      <c r="D79" s="59">
        <f>IF(EA!K79="",EA!I79,EA!K79)+IF(EA!J79="",EA!H79,EA!J79)</f>
        <v>0</v>
      </c>
      <c r="E79" s="22" t="str">
        <f>IF(EA!M79="","",EA!M79)</f>
        <v>F</v>
      </c>
    </row>
    <row r="80" spans="1:5" ht="12.75" customHeight="1" x14ac:dyDescent="0.25">
      <c r="A80" s="18" t="s">
        <v>165</v>
      </c>
      <c r="B80" s="57" t="s">
        <v>166</v>
      </c>
      <c r="C80" s="58">
        <f>IF(EA!G80="",EA!E80,EA!G80)+IF(EA!F80="",EA!D80,EA!F80)</f>
        <v>2.5</v>
      </c>
      <c r="D80" s="59">
        <f>IF(EA!K80="",EA!I80,EA!K80)+IF(EA!J80="",EA!H80,EA!J80)</f>
        <v>0</v>
      </c>
      <c r="E80" s="22" t="str">
        <f>IF(EA!M80="","",EA!M80)</f>
        <v>F</v>
      </c>
    </row>
    <row r="81" spans="1:5" ht="12.75" customHeight="1" x14ac:dyDescent="0.25">
      <c r="A81" s="18" t="s">
        <v>167</v>
      </c>
      <c r="B81" s="57" t="s">
        <v>168</v>
      </c>
      <c r="C81" s="58">
        <f>IF(EA!G81="",EA!E81,EA!G81)+IF(EA!F81="",EA!D81,EA!F81)</f>
        <v>0</v>
      </c>
      <c r="D81" s="59">
        <f>IF(EA!K81="",EA!I81,EA!K81)+IF(EA!J81="",EA!H81,EA!J81)</f>
        <v>0</v>
      </c>
      <c r="E81" s="22" t="str">
        <f>IF(EA!M81="","",EA!M81)</f>
        <v>F</v>
      </c>
    </row>
    <row r="82" spans="1:5" ht="12.75" customHeight="1" x14ac:dyDescent="0.25">
      <c r="A82" s="18" t="s">
        <v>169</v>
      </c>
      <c r="B82" s="57" t="s">
        <v>170</v>
      </c>
      <c r="C82" s="58">
        <f>IF(EA!G82="",EA!E82,EA!G82)+IF(EA!F82="",EA!D82,EA!F82)</f>
        <v>1</v>
      </c>
      <c r="D82" s="59">
        <f>IF(EA!K82="",EA!I82,EA!K82)+IF(EA!J82="",EA!H82,EA!J82)</f>
        <v>3.5</v>
      </c>
      <c r="E82" s="22" t="str">
        <f>IF(EA!M82="","",EA!M82)</f>
        <v>F</v>
      </c>
    </row>
    <row r="83" spans="1:5" ht="12.75" customHeight="1" x14ac:dyDescent="0.25">
      <c r="A83" s="18" t="s">
        <v>171</v>
      </c>
      <c r="B83" s="57" t="s">
        <v>172</v>
      </c>
      <c r="C83" s="58">
        <f>IF(EA!G83="",EA!E83,EA!G83)+IF(EA!F83="",EA!D83,EA!F83)</f>
        <v>0</v>
      </c>
      <c r="D83" s="59">
        <f>IF(EA!K83="",EA!I83,EA!K83)+IF(EA!J83="",EA!H83,EA!J83)</f>
        <v>0</v>
      </c>
      <c r="E83" s="22" t="str">
        <f>IF(EA!M83="","",EA!M83)</f>
        <v>F</v>
      </c>
    </row>
    <row r="84" spans="1:5" ht="12.75" customHeight="1" x14ac:dyDescent="0.25">
      <c r="A84" s="18" t="s">
        <v>173</v>
      </c>
      <c r="B84" s="57" t="s">
        <v>174</v>
      </c>
      <c r="C84" s="58">
        <f>IF(EA!G84="",EA!E84,EA!G84)+IF(EA!F84="",EA!D84,EA!F84)</f>
        <v>21.5</v>
      </c>
      <c r="D84" s="59">
        <f>IF(EA!K84="",EA!I84,EA!K84)+IF(EA!J84="",EA!H84,EA!J84)</f>
        <v>17</v>
      </c>
      <c r="E84" s="22" t="str">
        <f>IF(EA!M84="","",EA!M84)</f>
        <v>F</v>
      </c>
    </row>
    <row r="85" spans="1:5" ht="12.75" customHeight="1" x14ac:dyDescent="0.25">
      <c r="A85" s="18" t="s">
        <v>175</v>
      </c>
      <c r="B85" s="57" t="s">
        <v>176</v>
      </c>
      <c r="C85" s="58">
        <f>IF(EA!G85="",EA!E85,EA!G85)+IF(EA!F85="",EA!D85,EA!F85)</f>
        <v>1</v>
      </c>
      <c r="D85" s="59">
        <f>IF(EA!K85="",EA!I85,EA!K85)+IF(EA!J85="",EA!H85,EA!J85)</f>
        <v>10</v>
      </c>
      <c r="E85" s="22" t="str">
        <f>IF(EA!M85="","",EA!M85)</f>
        <v>F</v>
      </c>
    </row>
    <row r="86" spans="1:5" ht="12.75" customHeight="1" x14ac:dyDescent="0.25">
      <c r="A86" s="18" t="s">
        <v>177</v>
      </c>
      <c r="B86" s="57" t="s">
        <v>178</v>
      </c>
      <c r="C86" s="58">
        <f>IF(EA!G86="",EA!E86,EA!G86)+IF(EA!F86="",EA!D86,EA!F86)</f>
        <v>0</v>
      </c>
      <c r="D86" s="59">
        <f>IF(EA!K86="",EA!I86,EA!K86)+IF(EA!J86="",EA!H86,EA!J86)</f>
        <v>0</v>
      </c>
      <c r="E86" s="22" t="str">
        <f>IF(EA!M86="","",EA!M86)</f>
        <v>F</v>
      </c>
    </row>
    <row r="87" spans="1:5" ht="12.75" customHeight="1" x14ac:dyDescent="0.25">
      <c r="A87" s="18" t="s">
        <v>179</v>
      </c>
      <c r="B87" s="57" t="s">
        <v>180</v>
      </c>
      <c r="C87" s="58">
        <f>IF(EA!G87="",EA!E87,EA!G87)+IF(EA!F87="",EA!D87,EA!F87)</f>
        <v>30.5</v>
      </c>
      <c r="D87" s="59">
        <f>IF(EA!K87="",EA!I87,EA!K87)+IF(EA!J87="",EA!H87,EA!J87)</f>
        <v>19.5</v>
      </c>
      <c r="E87" s="22" t="str">
        <f>IF(EA!M87="","",EA!M87)</f>
        <v>E</v>
      </c>
    </row>
    <row r="88" spans="1:5" ht="12.75" customHeight="1" x14ac:dyDescent="0.25">
      <c r="A88" s="18" t="s">
        <v>181</v>
      </c>
      <c r="B88" s="57" t="s">
        <v>182</v>
      </c>
      <c r="C88" s="58">
        <f>IF(EA!G88="",EA!E88,EA!G88)+IF(EA!F88="",EA!D88,EA!F88)</f>
        <v>21.5</v>
      </c>
      <c r="D88" s="59">
        <f>IF(EA!K88="",EA!I88,EA!K88)+IF(EA!J88="",EA!H88,EA!J88)</f>
        <v>28.5</v>
      </c>
      <c r="E88" s="22" t="str">
        <f>IF(EA!M88="","",EA!M88)</f>
        <v>E</v>
      </c>
    </row>
    <row r="89" spans="1:5" ht="12.75" customHeight="1" x14ac:dyDescent="0.25">
      <c r="A89" s="18" t="s">
        <v>183</v>
      </c>
      <c r="B89" s="57" t="s">
        <v>184</v>
      </c>
      <c r="C89" s="58">
        <f>IF(EA!G89="",EA!E89,EA!G89)+IF(EA!F89="",EA!D89,EA!F89)</f>
        <v>3</v>
      </c>
      <c r="D89" s="59">
        <f>IF(EA!K89="",EA!I89,EA!K89)+IF(EA!J89="",EA!H89,EA!J89)</f>
        <v>11</v>
      </c>
      <c r="E89" s="22" t="str">
        <f>IF(EA!M89="","",EA!M89)</f>
        <v>F</v>
      </c>
    </row>
    <row r="90" spans="1:5" ht="12.75" customHeight="1" x14ac:dyDescent="0.25">
      <c r="A90" s="18" t="s">
        <v>185</v>
      </c>
      <c r="B90" s="57" t="s">
        <v>186</v>
      </c>
      <c r="C90" s="58">
        <f>IF(EA!G90="",EA!E90,EA!G90)+IF(EA!F90="",EA!D90,EA!F90)</f>
        <v>26.5</v>
      </c>
      <c r="D90" s="59">
        <f>IF(EA!K90="",EA!I90,EA!K90)+IF(EA!J90="",EA!H90,EA!J90)</f>
        <v>33.5</v>
      </c>
      <c r="E90" s="22" t="str">
        <f>IF(EA!M90="","",EA!M90)</f>
        <v>D</v>
      </c>
    </row>
    <row r="91" spans="1:5" ht="12.75" customHeight="1" x14ac:dyDescent="0.25">
      <c r="A91" s="18" t="s">
        <v>187</v>
      </c>
      <c r="B91" s="57" t="s">
        <v>188</v>
      </c>
      <c r="C91" s="58">
        <f>IF(EA!G91="",EA!E91,EA!G91)+IF(EA!F91="",EA!D91,EA!F91)</f>
        <v>0</v>
      </c>
      <c r="D91" s="59">
        <f>IF(EA!K91="",EA!I91,EA!K91)+IF(EA!J91="",EA!H91,EA!J91)</f>
        <v>12</v>
      </c>
      <c r="E91" s="22" t="str">
        <f>IF(EA!M91="","",EA!M91)</f>
        <v>F</v>
      </c>
    </row>
    <row r="92" spans="1:5" ht="12.75" customHeight="1" x14ac:dyDescent="0.25">
      <c r="A92" s="18" t="s">
        <v>189</v>
      </c>
      <c r="B92" s="57" t="s">
        <v>190</v>
      </c>
      <c r="C92" s="58">
        <f>IF(EA!G92="",EA!E92,EA!G92)+IF(EA!F92="",EA!D92,EA!F92)</f>
        <v>0</v>
      </c>
      <c r="D92" s="59">
        <f>IF(EA!K92="",EA!I92,EA!K92)+IF(EA!J92="",EA!H92,EA!J92)</f>
        <v>0</v>
      </c>
      <c r="E92" s="22" t="str">
        <f>IF(EA!M92="","",EA!M92)</f>
        <v>F</v>
      </c>
    </row>
    <row r="93" spans="1:5" ht="12.75" customHeight="1" x14ac:dyDescent="0.25">
      <c r="A93" s="18" t="s">
        <v>191</v>
      </c>
      <c r="B93" s="57" t="s">
        <v>192</v>
      </c>
      <c r="C93" s="58">
        <f>IF(EA!G93="",EA!E93,EA!G93)+IF(EA!F93="",EA!D93,EA!F93)</f>
        <v>4</v>
      </c>
      <c r="D93" s="59">
        <f>IF(EA!K93="",EA!I93,EA!K93)+IF(EA!J93="",EA!H93,EA!J93)</f>
        <v>0</v>
      </c>
      <c r="E93" s="22" t="str">
        <f>IF(EA!M93="","",EA!M93)</f>
        <v>F</v>
      </c>
    </row>
    <row r="94" spans="1:5" ht="12.75" customHeight="1" x14ac:dyDescent="0.25">
      <c r="A94" s="18" t="s">
        <v>193</v>
      </c>
      <c r="B94" s="57" t="s">
        <v>194</v>
      </c>
      <c r="C94" s="58">
        <f>IF(EA!G94="",EA!E94,EA!G94)+IF(EA!F94="",EA!D94,EA!F94)</f>
        <v>16.5</v>
      </c>
      <c r="D94" s="59">
        <f>IF(EA!K94="",EA!I94,EA!K94)+IF(EA!J94="",EA!H94,EA!J94)</f>
        <v>0</v>
      </c>
      <c r="E94" s="22" t="str">
        <f>IF(EA!M94="","",EA!M94)</f>
        <v>F</v>
      </c>
    </row>
    <row r="95" spans="1:5" ht="12.75" customHeight="1" x14ac:dyDescent="0.25">
      <c r="A95" s="18" t="s">
        <v>195</v>
      </c>
      <c r="B95" s="57" t="s">
        <v>196</v>
      </c>
      <c r="C95" s="58">
        <f>IF(EA!G95="",EA!E95,EA!G95)+IF(EA!F95="",EA!D95,EA!F95)</f>
        <v>11</v>
      </c>
      <c r="D95" s="59">
        <f>IF(EA!K95="",EA!I95,EA!K95)+IF(EA!J95="",EA!H95,EA!J95)</f>
        <v>0</v>
      </c>
      <c r="E95" s="22" t="str">
        <f>IF(EA!M95="","",EA!M95)</f>
        <v>F</v>
      </c>
    </row>
    <row r="96" spans="1:5" ht="12.75" customHeight="1" x14ac:dyDescent="0.25">
      <c r="A96" s="18" t="s">
        <v>197</v>
      </c>
      <c r="B96" s="57" t="s">
        <v>198</v>
      </c>
      <c r="C96" s="58">
        <f>IF(EA!G96="",EA!E96,EA!G96)+IF(EA!F96="",EA!D96,EA!F96)</f>
        <v>0</v>
      </c>
      <c r="D96" s="59">
        <f>IF(EA!K96="",EA!I96,EA!K96)+IF(EA!J96="",EA!H96,EA!J96)</f>
        <v>0</v>
      </c>
      <c r="E96" s="22" t="str">
        <f>IF(EA!M96="","",EA!M96)</f>
        <v>F</v>
      </c>
    </row>
    <row r="97" spans="1:5" ht="12.75" customHeight="1" x14ac:dyDescent="0.25">
      <c r="A97" s="18" t="s">
        <v>199</v>
      </c>
      <c r="B97" s="57" t="s">
        <v>200</v>
      </c>
      <c r="C97" s="58">
        <f>IF(EA!G97="",EA!E97,EA!G97)+IF(EA!F97="",EA!D97,EA!F97)</f>
        <v>0</v>
      </c>
      <c r="D97" s="59">
        <f>IF(EA!K97="",EA!I97,EA!K97)+IF(EA!J97="",EA!H97,EA!J97)</f>
        <v>0</v>
      </c>
      <c r="E97" s="22" t="str">
        <f>IF(EA!M97="","",EA!M97)</f>
        <v>F</v>
      </c>
    </row>
    <row r="98" spans="1:5" ht="12.75" customHeight="1" x14ac:dyDescent="0.25">
      <c r="A98" s="18" t="s">
        <v>201</v>
      </c>
      <c r="B98" s="57" t="s">
        <v>202</v>
      </c>
      <c r="C98" s="58">
        <f>IF(EA!G98="",EA!E98,EA!G98)+IF(EA!F98="",EA!D98,EA!F98)</f>
        <v>13</v>
      </c>
      <c r="D98" s="59">
        <f>IF(EA!K98="",EA!I98,EA!K98)+IF(EA!J98="",EA!H98,EA!J98)</f>
        <v>0</v>
      </c>
      <c r="E98" s="22" t="str">
        <f>IF(EA!M98="","",EA!M98)</f>
        <v>F</v>
      </c>
    </row>
    <row r="99" spans="1:5" ht="12.75" customHeight="1" x14ac:dyDescent="0.25">
      <c r="A99" s="18" t="s">
        <v>203</v>
      </c>
      <c r="B99" s="57" t="s">
        <v>204</v>
      </c>
      <c r="C99" s="58">
        <f>IF(EA!G99="",EA!E99,EA!G99)+IF(EA!F99="",EA!D99,EA!F99)</f>
        <v>0</v>
      </c>
      <c r="D99" s="59">
        <f>IF(EA!K99="",EA!I99,EA!K99)+IF(EA!J99="",EA!H99,EA!J99)</f>
        <v>0</v>
      </c>
      <c r="E99" s="22" t="str">
        <f>IF(EA!M99="","",EA!M99)</f>
        <v>F</v>
      </c>
    </row>
    <row r="100" spans="1:5" ht="12.75" customHeight="1" x14ac:dyDescent="0.25">
      <c r="A100" s="18" t="s">
        <v>205</v>
      </c>
      <c r="B100" s="57" t="s">
        <v>206</v>
      </c>
      <c r="C100" s="58">
        <f>IF(EA!G100="",EA!E100,EA!G100)+IF(EA!F100="",EA!D100,EA!F100)</f>
        <v>0</v>
      </c>
      <c r="D100" s="59">
        <f>IF(EA!K100="",EA!I100,EA!K100)+IF(EA!J100="",EA!H100,EA!J100)</f>
        <v>0</v>
      </c>
      <c r="E100" s="22" t="str">
        <f>IF(EA!M100="","",EA!M100)</f>
        <v>F</v>
      </c>
    </row>
    <row r="101" spans="1:5" ht="12.75" customHeight="1" x14ac:dyDescent="0.25">
      <c r="A101" s="18" t="s">
        <v>207</v>
      </c>
      <c r="B101" s="57" t="s">
        <v>208</v>
      </c>
      <c r="C101" s="58">
        <f>IF(EA!G101="",EA!E101,EA!G101)+IF(EA!F101="",EA!D101,EA!F101)</f>
        <v>2</v>
      </c>
      <c r="D101" s="59">
        <f>IF(EA!K101="",EA!I101,EA!K101)+IF(EA!J101="",EA!H101,EA!J101)</f>
        <v>0</v>
      </c>
      <c r="E101" s="22" t="str">
        <f>IF(EA!M101="","",EA!M101)</f>
        <v>F</v>
      </c>
    </row>
    <row r="102" spans="1:5" ht="12.75" customHeight="1" x14ac:dyDescent="0.25">
      <c r="A102" s="18" t="s">
        <v>209</v>
      </c>
      <c r="B102" s="57" t="s">
        <v>210</v>
      </c>
      <c r="C102" s="58">
        <f>IF(EA!G102="",EA!E102,EA!G102)+IF(EA!F102="",EA!D102,EA!F102)</f>
        <v>0</v>
      </c>
      <c r="D102" s="59">
        <f>IF(EA!K102="",EA!I102,EA!K102)+IF(EA!J102="",EA!H102,EA!J102)</f>
        <v>0</v>
      </c>
      <c r="E102" s="22" t="str">
        <f>IF(EA!M102="","",EA!M102)</f>
        <v>F</v>
      </c>
    </row>
    <row r="103" spans="1:5" ht="12.75" customHeight="1" x14ac:dyDescent="0.25">
      <c r="A103" s="18" t="s">
        <v>211</v>
      </c>
      <c r="B103" s="57" t="s">
        <v>212</v>
      </c>
      <c r="C103" s="58">
        <f>IF(EA!G103="",EA!E103,EA!G103)+IF(EA!F103="",EA!D103,EA!F103)</f>
        <v>31.5</v>
      </c>
      <c r="D103" s="59">
        <f>IF(EA!K103="",EA!I103,EA!K103)+IF(EA!J103="",EA!H103,EA!J103)</f>
        <v>18.5</v>
      </c>
      <c r="E103" s="22" t="str">
        <f>IF(EA!M103="","",EA!M103)</f>
        <v>E</v>
      </c>
    </row>
    <row r="104" spans="1:5" ht="12.75" customHeight="1" x14ac:dyDescent="0.25">
      <c r="A104" s="18" t="s">
        <v>213</v>
      </c>
      <c r="B104" s="57" t="s">
        <v>214</v>
      </c>
      <c r="C104" s="58">
        <f>IF(EA!G104="",EA!E104,EA!G104)+IF(EA!F104="",EA!D104,EA!F104)</f>
        <v>1.5</v>
      </c>
      <c r="D104" s="59">
        <f>IF(EA!K104="",EA!I104,EA!K104)+IF(EA!J104="",EA!H104,EA!J104)</f>
        <v>0</v>
      </c>
      <c r="E104" s="22" t="str">
        <f>IF(EA!M104="","",EA!M104)</f>
        <v>F</v>
      </c>
    </row>
    <row r="105" spans="1:5" ht="12.75" customHeight="1" x14ac:dyDescent="0.25">
      <c r="A105" s="18" t="s">
        <v>215</v>
      </c>
      <c r="B105" s="57" t="s">
        <v>216</v>
      </c>
      <c r="C105" s="58">
        <f>IF(EA!G105="",EA!E105,EA!G105)+IF(EA!F105="",EA!D105,EA!F105)</f>
        <v>0</v>
      </c>
      <c r="D105" s="59">
        <f>IF(EA!K105="",EA!I105,EA!K105)+IF(EA!J105="",EA!H105,EA!J105)</f>
        <v>0</v>
      </c>
      <c r="E105" s="22" t="str">
        <f>IF(EA!M105="","",EA!M105)</f>
        <v>F</v>
      </c>
    </row>
    <row r="106" spans="1:5" ht="12.75" customHeight="1" x14ac:dyDescent="0.25">
      <c r="A106" s="18" t="s">
        <v>217</v>
      </c>
      <c r="B106" s="57" t="s">
        <v>218</v>
      </c>
      <c r="C106" s="58">
        <f>IF(EA!G106="",EA!E106,EA!G106)+IF(EA!F106="",EA!D106,EA!F106)</f>
        <v>0</v>
      </c>
      <c r="D106" s="59">
        <f>IF(EA!K106="",EA!I106,EA!K106)+IF(EA!J106="",EA!H106,EA!J106)</f>
        <v>0</v>
      </c>
      <c r="E106" s="22" t="str">
        <f>IF(EA!M106="","",EA!M106)</f>
        <v>F</v>
      </c>
    </row>
    <row r="107" spans="1:5" ht="12.75" customHeight="1" x14ac:dyDescent="0.25">
      <c r="A107" s="18" t="s">
        <v>219</v>
      </c>
      <c r="B107" s="57" t="s">
        <v>220</v>
      </c>
      <c r="C107" s="58">
        <f>IF(EA!G107="",EA!E107,EA!G107)+IF(EA!F107="",EA!D107,EA!F107)</f>
        <v>0</v>
      </c>
      <c r="D107" s="59">
        <f>IF(EA!K107="",EA!I107,EA!K107)+IF(EA!J107="",EA!H107,EA!J107)</f>
        <v>0</v>
      </c>
      <c r="E107" s="22" t="str">
        <f>IF(EA!M107="","",EA!M107)</f>
        <v>F</v>
      </c>
    </row>
    <row r="108" spans="1:5" ht="12.75" customHeight="1" x14ac:dyDescent="0.25">
      <c r="A108" s="18" t="s">
        <v>221</v>
      </c>
      <c r="B108" s="57" t="s">
        <v>222</v>
      </c>
      <c r="C108" s="58">
        <f>IF(EA!G108="",EA!E108,EA!G108)+IF(EA!F108="",EA!D108,EA!F108)</f>
        <v>5.5</v>
      </c>
      <c r="D108" s="59">
        <f>IF(EA!K108="",EA!I108,EA!K108)+IF(EA!J108="",EA!H108,EA!J108)</f>
        <v>5.5</v>
      </c>
      <c r="E108" s="22" t="str">
        <f>IF(EA!M108="","",EA!M108)</f>
        <v>F</v>
      </c>
    </row>
    <row r="109" spans="1:5" ht="12.75" customHeight="1" x14ac:dyDescent="0.25">
      <c r="A109" s="18" t="s">
        <v>223</v>
      </c>
      <c r="B109" s="57" t="s">
        <v>224</v>
      </c>
      <c r="C109" s="58">
        <f>IF(EA!G109="",EA!E109,EA!G109)+IF(EA!F109="",EA!D109,EA!F109)</f>
        <v>0</v>
      </c>
      <c r="D109" s="59">
        <f>IF(EA!K109="",EA!I109,EA!K109)+IF(EA!J109="",EA!H109,EA!J109)</f>
        <v>0</v>
      </c>
      <c r="E109" s="22" t="str">
        <f>IF(EA!M109="","",EA!M109)</f>
        <v>F</v>
      </c>
    </row>
    <row r="110" spans="1:5" ht="12.75" customHeight="1" x14ac:dyDescent="0.25">
      <c r="A110" s="18" t="s">
        <v>225</v>
      </c>
      <c r="B110" s="57" t="s">
        <v>226</v>
      </c>
      <c r="C110" s="58">
        <f>IF(EA!G110="",EA!E110,EA!G110)+IF(EA!F110="",EA!D110,EA!F110)</f>
        <v>3</v>
      </c>
      <c r="D110" s="59">
        <f>IF(EA!K110="",EA!I110,EA!K110)+IF(EA!J110="",EA!H110,EA!J110)</f>
        <v>0</v>
      </c>
      <c r="E110" s="22" t="str">
        <f>IF(EA!M110="","",EA!M110)</f>
        <v>F</v>
      </c>
    </row>
    <row r="111" spans="1:5" ht="12.75" customHeight="1" x14ac:dyDescent="0.25">
      <c r="A111" s="18" t="s">
        <v>227</v>
      </c>
      <c r="B111" s="57" t="s">
        <v>228</v>
      </c>
      <c r="C111" s="58">
        <f>IF(EA!G111="",EA!E111,EA!G111)+IF(EA!F111="",EA!D111,EA!F111)</f>
        <v>0.5</v>
      </c>
      <c r="D111" s="59">
        <f>IF(EA!K111="",EA!I111,EA!K111)+IF(EA!J111="",EA!H111,EA!J111)</f>
        <v>0</v>
      </c>
      <c r="E111" s="22" t="str">
        <f>IF(EA!M111="","",EA!M111)</f>
        <v>F</v>
      </c>
    </row>
    <row r="112" spans="1:5" ht="12.75" customHeight="1" x14ac:dyDescent="0.25">
      <c r="A112" s="18" t="s">
        <v>229</v>
      </c>
      <c r="B112" s="57" t="s">
        <v>230</v>
      </c>
      <c r="C112" s="58">
        <f>IF(EA!G112="",EA!E112,EA!G112)+IF(EA!F112="",EA!D112,EA!F112)</f>
        <v>21.5</v>
      </c>
      <c r="D112" s="59">
        <f>IF(EA!K112="",EA!I112,EA!K112)+IF(EA!J112="",EA!H112,EA!J112)</f>
        <v>0</v>
      </c>
      <c r="E112" s="22" t="str">
        <f>IF(EA!M112="","",EA!M112)</f>
        <v>F</v>
      </c>
    </row>
    <row r="113" spans="1:5" ht="12.75" customHeight="1" x14ac:dyDescent="0.25">
      <c r="A113" s="18" t="s">
        <v>231</v>
      </c>
      <c r="B113" s="57" t="s">
        <v>232</v>
      </c>
      <c r="C113" s="58">
        <f>IF(EA!G113="",EA!E113,EA!G113)+IF(EA!F113="",EA!D113,EA!F113)</f>
        <v>0</v>
      </c>
      <c r="D113" s="59">
        <f>IF(EA!K113="",EA!I113,EA!K113)+IF(EA!J113="",EA!H113,EA!J113)</f>
        <v>0</v>
      </c>
      <c r="E113" s="22" t="str">
        <f>IF(EA!M113="","",EA!M113)</f>
        <v>F</v>
      </c>
    </row>
    <row r="114" spans="1:5" ht="12.75" customHeight="1" x14ac:dyDescent="0.25">
      <c r="A114" s="18" t="s">
        <v>233</v>
      </c>
      <c r="B114" s="57" t="s">
        <v>234</v>
      </c>
      <c r="C114" s="58">
        <f>IF(EA!G114="",EA!E114,EA!G114)+IF(EA!F114="",EA!D114,EA!F114)</f>
        <v>5</v>
      </c>
      <c r="D114" s="59">
        <f>IF(EA!K114="",EA!I114,EA!K114)+IF(EA!J114="",EA!H114,EA!J114)</f>
        <v>10</v>
      </c>
      <c r="E114" s="22" t="str">
        <f>IF(EA!M114="","",EA!M114)</f>
        <v>F</v>
      </c>
    </row>
    <row r="115" spans="1:5" ht="12.75" customHeight="1" x14ac:dyDescent="0.25">
      <c r="A115" s="18" t="s">
        <v>235</v>
      </c>
      <c r="B115" s="57" t="s">
        <v>236</v>
      </c>
      <c r="C115" s="58">
        <f>IF(EA!G115="",EA!E115,EA!G115)+IF(EA!F115="",EA!D115,EA!F115)</f>
        <v>0</v>
      </c>
      <c r="D115" s="59">
        <f>IF(EA!K115="",EA!I115,EA!K115)+IF(EA!J115="",EA!H115,EA!J115)</f>
        <v>0</v>
      </c>
      <c r="E115" s="22" t="str">
        <f>IF(EA!M115="","",EA!M115)</f>
        <v>F</v>
      </c>
    </row>
    <row r="116" spans="1:5" ht="12.75" customHeight="1" x14ac:dyDescent="0.25">
      <c r="A116" s="18" t="s">
        <v>237</v>
      </c>
      <c r="B116" s="57" t="s">
        <v>238</v>
      </c>
      <c r="C116" s="58">
        <f>IF(EA!G116="",EA!E116,EA!G116)+IF(EA!F116="",EA!D116,EA!F116)</f>
        <v>23.5</v>
      </c>
      <c r="D116" s="59">
        <f>IF(EA!K116="",EA!I116,EA!K116)+IF(EA!J116="",EA!H116,EA!J116)</f>
        <v>0</v>
      </c>
      <c r="E116" s="22" t="str">
        <f>IF(EA!M116="","",EA!M116)</f>
        <v>F</v>
      </c>
    </row>
    <row r="117" spans="1:5" ht="12.75" customHeight="1" x14ac:dyDescent="0.25">
      <c r="A117" s="18" t="s">
        <v>239</v>
      </c>
      <c r="B117" s="57" t="s">
        <v>240</v>
      </c>
      <c r="C117" s="58">
        <f>IF(EA!G117="",EA!E117,EA!G117)+IF(EA!F117="",EA!D117,EA!F117)</f>
        <v>0</v>
      </c>
      <c r="D117" s="59">
        <f>IF(EA!K117="",EA!I117,EA!K117)+IF(EA!J117="",EA!H117,EA!J117)</f>
        <v>0</v>
      </c>
      <c r="E117" s="22" t="str">
        <f>IF(EA!M117="","",EA!M117)</f>
        <v>F</v>
      </c>
    </row>
    <row r="118" spans="1:5" ht="12.75" customHeight="1" x14ac:dyDescent="0.25">
      <c r="A118" s="18" t="s">
        <v>241</v>
      </c>
      <c r="B118" s="57" t="s">
        <v>242</v>
      </c>
      <c r="C118" s="58">
        <f>IF(EA!G118="",EA!E118,EA!G118)+IF(EA!F118="",EA!D118,EA!F118)</f>
        <v>0</v>
      </c>
      <c r="D118" s="59">
        <f>IF(EA!K118="",EA!I118,EA!K118)+IF(EA!J118="",EA!H118,EA!J118)</f>
        <v>0</v>
      </c>
      <c r="E118" s="22" t="str">
        <f>IF(EA!M118="","",EA!M118)</f>
        <v>F</v>
      </c>
    </row>
    <row r="119" spans="1:5" ht="12.75" customHeight="1" x14ac:dyDescent="0.25">
      <c r="A119" s="18" t="s">
        <v>243</v>
      </c>
      <c r="B119" s="57" t="s">
        <v>244</v>
      </c>
      <c r="C119" s="58">
        <f>IF(EA!G119="",EA!E119,EA!G119)+IF(EA!F119="",EA!D119,EA!F119)</f>
        <v>18.5</v>
      </c>
      <c r="D119" s="59">
        <f>IF(EA!K119="",EA!I119,EA!K119)+IF(EA!J119="",EA!H119,EA!J119)</f>
        <v>0</v>
      </c>
      <c r="E119" s="22" t="str">
        <f>IF(EA!M119="","",EA!M119)</f>
        <v>F</v>
      </c>
    </row>
    <row r="120" spans="1:5" ht="12.75" customHeight="1" x14ac:dyDescent="0.25">
      <c r="A120" s="18" t="s">
        <v>245</v>
      </c>
      <c r="B120" s="57" t="s">
        <v>246</v>
      </c>
      <c r="C120" s="58">
        <f>IF(EA!G120="",EA!E120,EA!G120)+IF(EA!F120="",EA!D120,EA!F120)</f>
        <v>0</v>
      </c>
      <c r="D120" s="59">
        <f>IF(EA!K120="",EA!I120,EA!K120)+IF(EA!J120="",EA!H120,EA!J120)</f>
        <v>0</v>
      </c>
      <c r="E120" s="22" t="str">
        <f>IF(EA!M120="","",EA!M120)</f>
        <v>F</v>
      </c>
    </row>
    <row r="121" spans="1:5" ht="12.75" customHeight="1" x14ac:dyDescent="0.25">
      <c r="A121" s="18" t="s">
        <v>247</v>
      </c>
      <c r="B121" s="57" t="s">
        <v>248</v>
      </c>
      <c r="C121" s="58">
        <f>IF(EA!G121="",EA!E121,EA!G121)+IF(EA!F121="",EA!D121,EA!F121)</f>
        <v>13.5</v>
      </c>
      <c r="D121" s="59">
        <f>IF(EA!K121="",EA!I121,EA!K121)+IF(EA!J121="",EA!H121,EA!J121)</f>
        <v>0</v>
      </c>
      <c r="E121" s="22" t="str">
        <f>IF(EA!M121="","",EA!M121)</f>
        <v>F</v>
      </c>
    </row>
    <row r="122" spans="1:5" ht="12.75" customHeight="1" x14ac:dyDescent="0.25">
      <c r="A122" s="18" t="s">
        <v>249</v>
      </c>
      <c r="B122" s="57" t="s">
        <v>250</v>
      </c>
      <c r="C122" s="58">
        <f>IF(EA!G122="",EA!E122,EA!G122)+IF(EA!F122="",EA!D122,EA!F122)</f>
        <v>0</v>
      </c>
      <c r="D122" s="59">
        <f>IF(EA!K122="",EA!I122,EA!K122)+IF(EA!J122="",EA!H122,EA!J122)</f>
        <v>0</v>
      </c>
      <c r="E122" s="22" t="str">
        <f>IF(EA!M122="","",EA!M122)</f>
        <v>F</v>
      </c>
    </row>
    <row r="123" spans="1:5" ht="12.75" customHeight="1" x14ac:dyDescent="0.25">
      <c r="A123" s="18" t="s">
        <v>251</v>
      </c>
      <c r="B123" s="57" t="s">
        <v>252</v>
      </c>
      <c r="C123" s="58">
        <f>IF(EA!G123="",EA!E123,EA!G123)+IF(EA!F123="",EA!D123,EA!F123)</f>
        <v>28.5</v>
      </c>
      <c r="D123" s="59">
        <f>IF(EA!K123="",EA!I123,EA!K123)+IF(EA!J123="",EA!H123,EA!J123)</f>
        <v>21.5</v>
      </c>
      <c r="E123" s="22" t="str">
        <f>IF(EA!M123="","",EA!M123)</f>
        <v>E</v>
      </c>
    </row>
    <row r="124" spans="1:5" ht="12.75" customHeight="1" x14ac:dyDescent="0.25">
      <c r="A124" s="18" t="s">
        <v>253</v>
      </c>
      <c r="B124" s="57" t="s">
        <v>254</v>
      </c>
      <c r="C124" s="58">
        <f>IF(EA!G124="",EA!E124,EA!G124)+IF(EA!F124="",EA!D124,EA!F124)</f>
        <v>26</v>
      </c>
      <c r="D124" s="59">
        <f>IF(EA!K124="",EA!I124,EA!K124)+IF(EA!J124="",EA!H124,EA!J124)</f>
        <v>24</v>
      </c>
      <c r="E124" s="22" t="str">
        <f>IF(EA!M124="","",EA!M124)</f>
        <v>E</v>
      </c>
    </row>
    <row r="125" spans="1:5" ht="12.75" customHeight="1" x14ac:dyDescent="0.25">
      <c r="A125" s="18" t="s">
        <v>255</v>
      </c>
      <c r="B125" s="57" t="s">
        <v>256</v>
      </c>
      <c r="C125" s="58">
        <f>IF(EA!G125="",EA!E125,EA!G125)+IF(EA!F125="",EA!D125,EA!F125)</f>
        <v>21.5</v>
      </c>
      <c r="D125" s="59">
        <f>IF(EA!K125="",EA!I125,EA!K125)+IF(EA!J125="",EA!H125,EA!J125)</f>
        <v>28.5</v>
      </c>
      <c r="E125" s="22" t="str">
        <f>IF(EA!M125="","",EA!M125)</f>
        <v>E</v>
      </c>
    </row>
    <row r="126" spans="1:5" ht="12.75" customHeight="1" x14ac:dyDescent="0.25">
      <c r="A126" s="18" t="s">
        <v>257</v>
      </c>
      <c r="B126" s="57" t="s">
        <v>258</v>
      </c>
      <c r="C126" s="58">
        <f>IF(EA!G126="",EA!E126,EA!G126)+IF(EA!F126="",EA!D126,EA!F126)</f>
        <v>0</v>
      </c>
      <c r="D126" s="59">
        <f>IF(EA!K126="",EA!I126,EA!K126)+IF(EA!J126="",EA!H126,EA!J126)</f>
        <v>0</v>
      </c>
      <c r="E126" s="22" t="str">
        <f>IF(EA!M126="","",EA!M126)</f>
        <v>F</v>
      </c>
    </row>
    <row r="127" spans="1:5" ht="12.75" customHeight="1" x14ac:dyDescent="0.25">
      <c r="A127" s="18" t="s">
        <v>259</v>
      </c>
      <c r="B127" s="57" t="s">
        <v>260</v>
      </c>
      <c r="C127" s="58">
        <f>IF(EA!G127="",EA!E127,EA!G127)+IF(EA!F127="",EA!D127,EA!F127)</f>
        <v>12</v>
      </c>
      <c r="D127" s="59">
        <f>IF(EA!K127="",EA!I127,EA!K127)+IF(EA!J127="",EA!H127,EA!J127)</f>
        <v>0</v>
      </c>
      <c r="E127" s="22" t="str">
        <f>IF(EA!M127="","",EA!M127)</f>
        <v>F</v>
      </c>
    </row>
    <row r="128" spans="1:5" ht="12.75" customHeight="1" x14ac:dyDescent="0.25">
      <c r="A128" s="18" t="s">
        <v>261</v>
      </c>
      <c r="B128" s="57" t="s">
        <v>262</v>
      </c>
      <c r="C128" s="58">
        <f>IF(EA!G128="",EA!E128,EA!G128)+IF(EA!F128="",EA!D128,EA!F128)</f>
        <v>0</v>
      </c>
      <c r="D128" s="59">
        <f>IF(EA!K128="",EA!I128,EA!K128)+IF(EA!J128="",EA!H128,EA!J128)</f>
        <v>0</v>
      </c>
      <c r="E128" s="22" t="str">
        <f>IF(EA!M128="","",EA!M128)</f>
        <v>F</v>
      </c>
    </row>
    <row r="129" spans="1:5" ht="12.75" customHeight="1" x14ac:dyDescent="0.25">
      <c r="A129" s="18" t="s">
        <v>263</v>
      </c>
      <c r="B129" s="57" t="s">
        <v>264</v>
      </c>
      <c r="C129" s="58">
        <f>IF(EA!G129="",EA!E129,EA!G129)+IF(EA!F129="",EA!D129,EA!F129)</f>
        <v>0</v>
      </c>
      <c r="D129" s="59">
        <f>IF(EA!K129="",EA!I129,EA!K129)+IF(EA!J129="",EA!H129,EA!J129)</f>
        <v>5.5</v>
      </c>
      <c r="E129" s="22" t="str">
        <f>IF(EA!M129="","",EA!M129)</f>
        <v>F</v>
      </c>
    </row>
    <row r="130" spans="1:5" ht="12.75" customHeight="1" x14ac:dyDescent="0.25">
      <c r="A130" s="18" t="s">
        <v>265</v>
      </c>
      <c r="B130" s="57" t="s">
        <v>266</v>
      </c>
      <c r="C130" s="58">
        <f>IF(EA!G130="",EA!E130,EA!G130)+IF(EA!F130="",EA!D130,EA!F130)</f>
        <v>0</v>
      </c>
      <c r="D130" s="59">
        <f>IF(EA!K130="",EA!I130,EA!K130)+IF(EA!J130="",EA!H130,EA!J130)</f>
        <v>0</v>
      </c>
      <c r="E130" s="22" t="str">
        <f>IF(EA!M130="","",EA!M130)</f>
        <v>F</v>
      </c>
    </row>
    <row r="131" spans="1:5" ht="12.75" customHeight="1" x14ac:dyDescent="0.25">
      <c r="A131" s="18" t="s">
        <v>267</v>
      </c>
      <c r="B131" s="57" t="s">
        <v>268</v>
      </c>
      <c r="C131" s="58">
        <f>IF(EA!G131="",EA!E131,EA!G131)+IF(EA!F131="",EA!D131,EA!F131)</f>
        <v>12</v>
      </c>
      <c r="D131" s="59">
        <f>IF(EA!K131="",EA!I131,EA!K131)+IF(EA!J131="",EA!H131,EA!J131)</f>
        <v>0</v>
      </c>
      <c r="E131" s="22" t="str">
        <f>IF(EA!M131="","",EA!M131)</f>
        <v>F</v>
      </c>
    </row>
    <row r="132" spans="1:5" ht="12.75" customHeight="1" x14ac:dyDescent="0.25">
      <c r="A132" s="18" t="s">
        <v>269</v>
      </c>
      <c r="B132" s="57" t="s">
        <v>270</v>
      </c>
      <c r="C132" s="58">
        <f>IF(EA!G132="",EA!E132,EA!G132)+IF(EA!F132="",EA!D132,EA!F132)</f>
        <v>3</v>
      </c>
      <c r="D132" s="59">
        <f>IF(EA!K132="",EA!I132,EA!K132)+IF(EA!J132="",EA!H132,EA!J132)</f>
        <v>3</v>
      </c>
      <c r="E132" s="22" t="str">
        <f>IF(EA!M132="","",EA!M132)</f>
        <v>F</v>
      </c>
    </row>
    <row r="133" spans="1:5" ht="12.75" customHeight="1" x14ac:dyDescent="0.25">
      <c r="A133" s="18" t="s">
        <v>271</v>
      </c>
      <c r="B133" s="57" t="s">
        <v>272</v>
      </c>
      <c r="C133" s="58">
        <f>IF(EA!G133="",EA!E133,EA!G133)+IF(EA!F133="",EA!D133,EA!F133)</f>
        <v>0</v>
      </c>
      <c r="D133" s="59">
        <f>IF(EA!K133="",EA!I133,EA!K133)+IF(EA!J133="",EA!H133,EA!J133)</f>
        <v>0</v>
      </c>
      <c r="E133" s="22" t="str">
        <f>IF(EA!M133="","",EA!M133)</f>
        <v>F</v>
      </c>
    </row>
    <row r="134" spans="1:5" ht="12.75" customHeight="1" x14ac:dyDescent="0.25">
      <c r="A134" s="18" t="s">
        <v>273</v>
      </c>
      <c r="B134" s="57" t="s">
        <v>274</v>
      </c>
      <c r="C134" s="58">
        <f>IF(EA!G134="",EA!E134,EA!G134)+IF(EA!F134="",EA!D134,EA!F134)</f>
        <v>25</v>
      </c>
      <c r="D134" s="59">
        <f>IF(EA!K134="",EA!I134,EA!K134)+IF(EA!J134="",EA!H134,EA!J134)</f>
        <v>14</v>
      </c>
      <c r="E134" s="22" t="str">
        <f>IF(EA!M134="","",EA!M134)</f>
        <v>F</v>
      </c>
    </row>
    <row r="135" spans="1:5" ht="12.75" customHeight="1" x14ac:dyDescent="0.25">
      <c r="A135" s="18" t="s">
        <v>275</v>
      </c>
      <c r="B135" s="57" t="s">
        <v>276</v>
      </c>
      <c r="C135" s="58">
        <f>IF(EA!G135="",EA!E135,EA!G135)+IF(EA!F135="",EA!D135,EA!F135)</f>
        <v>0</v>
      </c>
      <c r="D135" s="59">
        <f>IF(EA!K135="",EA!I135,EA!K135)+IF(EA!J135="",EA!H135,EA!J135)</f>
        <v>0</v>
      </c>
      <c r="E135" s="22" t="str">
        <f>IF(EA!M135="","",EA!M135)</f>
        <v>F</v>
      </c>
    </row>
    <row r="136" spans="1:5" ht="12.75" customHeight="1" x14ac:dyDescent="0.25">
      <c r="A136" s="18" t="s">
        <v>277</v>
      </c>
      <c r="B136" s="57" t="s">
        <v>278</v>
      </c>
      <c r="C136" s="58">
        <f>IF(EA!G136="",EA!E136,EA!G136)+IF(EA!F136="",EA!D136,EA!F136)</f>
        <v>20.5</v>
      </c>
      <c r="D136" s="59">
        <f>IF(EA!K136="",EA!I136,EA!K136)+IF(EA!J136="",EA!H136,EA!J136)</f>
        <v>16.5</v>
      </c>
      <c r="E136" s="22" t="str">
        <f>IF(EA!M136="","",EA!M136)</f>
        <v>F</v>
      </c>
    </row>
    <row r="137" spans="1:5" ht="12.75" customHeight="1" x14ac:dyDescent="0.25">
      <c r="A137" s="18" t="s">
        <v>279</v>
      </c>
      <c r="B137" s="57" t="s">
        <v>280</v>
      </c>
      <c r="C137" s="58">
        <f>IF(EA!G137="",EA!E137,EA!G137)+IF(EA!F137="",EA!D137,EA!F137)</f>
        <v>0</v>
      </c>
      <c r="D137" s="59">
        <f>IF(EA!K137="",EA!I137,EA!K137)+IF(EA!J137="",EA!H137,EA!J137)</f>
        <v>0</v>
      </c>
      <c r="E137" s="22" t="str">
        <f>IF(EA!M137="","",EA!M137)</f>
        <v>F</v>
      </c>
    </row>
    <row r="138" spans="1:5" ht="12.75" customHeight="1" x14ac:dyDescent="0.25">
      <c r="A138" s="18" t="s">
        <v>281</v>
      </c>
      <c r="B138" s="57" t="s">
        <v>282</v>
      </c>
      <c r="C138" s="58">
        <f>IF(EA!G138="",EA!E138,EA!G138)+IF(EA!F138="",EA!D138,EA!F138)</f>
        <v>11</v>
      </c>
      <c r="D138" s="59">
        <f>IF(EA!K138="",EA!I138,EA!K138)+IF(EA!J138="",EA!H138,EA!J138)</f>
        <v>13</v>
      </c>
      <c r="E138" s="22" t="str">
        <f>IF(EA!M138="","",EA!M138)</f>
        <v>F</v>
      </c>
    </row>
    <row r="139" spans="1:5" ht="12.75" customHeight="1" x14ac:dyDescent="0.25">
      <c r="A139" s="18" t="s">
        <v>283</v>
      </c>
      <c r="B139" s="57" t="s">
        <v>284</v>
      </c>
      <c r="C139" s="58">
        <f>IF(EA!G139="",EA!E139,EA!G139)+IF(EA!F139="",EA!D139,EA!F139)</f>
        <v>0</v>
      </c>
      <c r="D139" s="59">
        <f>IF(EA!K139="",EA!I139,EA!K139)+IF(EA!J139="",EA!H139,EA!J139)</f>
        <v>0</v>
      </c>
      <c r="E139" s="22" t="str">
        <f>IF(EA!M139="","",EA!M139)</f>
        <v>F</v>
      </c>
    </row>
    <row r="140" spans="1:5" ht="12.75" customHeight="1" x14ac:dyDescent="0.25">
      <c r="A140" s="18" t="s">
        <v>285</v>
      </c>
      <c r="B140" s="57" t="s">
        <v>286</v>
      </c>
      <c r="C140" s="58">
        <f>IF(EA!G140="",EA!E140,EA!G140)+IF(EA!F140="",EA!D140,EA!F140)</f>
        <v>0</v>
      </c>
      <c r="D140" s="59">
        <f>IF(EA!K140="",EA!I140,EA!K140)+IF(EA!J140="",EA!H140,EA!J140)</f>
        <v>0</v>
      </c>
      <c r="E140" s="22" t="str">
        <f>IF(EA!M140="","",EA!M140)</f>
        <v>F</v>
      </c>
    </row>
    <row r="141" spans="1:5" ht="12.75" customHeight="1" x14ac:dyDescent="0.25">
      <c r="A141" s="18" t="s">
        <v>287</v>
      </c>
      <c r="B141" s="57" t="s">
        <v>288</v>
      </c>
      <c r="C141" s="58">
        <f>IF(EA!G141="",EA!E141,EA!G141)+IF(EA!F141="",EA!D141,EA!F141)</f>
        <v>0</v>
      </c>
      <c r="D141" s="59">
        <f>IF(EA!K141="",EA!I141,EA!K141)+IF(EA!J141="",EA!H141,EA!J141)</f>
        <v>0</v>
      </c>
      <c r="E141" s="22" t="str">
        <f>IF(EA!M141="","",EA!M141)</f>
        <v>F</v>
      </c>
    </row>
    <row r="142" spans="1:5" ht="12.75" customHeight="1" x14ac:dyDescent="0.25">
      <c r="A142" s="18" t="s">
        <v>289</v>
      </c>
      <c r="B142" s="57" t="s">
        <v>290</v>
      </c>
      <c r="C142" s="58">
        <f>IF(EA!G142="",EA!E142,EA!G142)+IF(EA!F142="",EA!D142,EA!F142)</f>
        <v>0</v>
      </c>
      <c r="D142" s="59">
        <f>IF(EA!K142="",EA!I142,EA!K142)+IF(EA!J142="",EA!H142,EA!J142)</f>
        <v>0</v>
      </c>
      <c r="E142" s="22" t="str">
        <f>IF(EA!M142="","",EA!M142)</f>
        <v>F</v>
      </c>
    </row>
    <row r="143" spans="1:5" ht="12.75" customHeight="1" x14ac:dyDescent="0.25">
      <c r="A143" s="18" t="s">
        <v>291</v>
      </c>
      <c r="B143" s="57" t="s">
        <v>292</v>
      </c>
      <c r="C143" s="58">
        <f>IF(EA!G143="",EA!E143,EA!G143)+IF(EA!F143="",EA!D143,EA!F143)</f>
        <v>15.5</v>
      </c>
      <c r="D143" s="59">
        <f>IF(EA!K143="",EA!I143,EA!K143)+IF(EA!J143="",EA!H143,EA!J143)</f>
        <v>0</v>
      </c>
      <c r="E143" s="22" t="str">
        <f>IF(EA!M143="","",EA!M143)</f>
        <v>F</v>
      </c>
    </row>
    <row r="144" spans="1:5" ht="12.75" customHeight="1" x14ac:dyDescent="0.25">
      <c r="A144" s="18" t="s">
        <v>293</v>
      </c>
      <c r="B144" s="57" t="s">
        <v>294</v>
      </c>
      <c r="C144" s="58">
        <f>IF(EA!G144="",EA!E144,EA!G144)+IF(EA!F144="",EA!D144,EA!F144)</f>
        <v>0</v>
      </c>
      <c r="D144" s="59">
        <f>IF(EA!K144="",EA!I144,EA!K144)+IF(EA!J144="",EA!H144,EA!J144)</f>
        <v>0</v>
      </c>
      <c r="E144" s="22" t="str">
        <f>IF(EA!M144="","",EA!M144)</f>
        <v>F</v>
      </c>
    </row>
    <row r="145" spans="1:5" ht="12.75" customHeight="1" x14ac:dyDescent="0.25">
      <c r="A145" s="18" t="s">
        <v>293</v>
      </c>
      <c r="B145" s="57" t="s">
        <v>294</v>
      </c>
      <c r="C145" s="58">
        <f>IF(EA!G145="",EA!E145,EA!G145)+IF(EA!F145="",EA!D145,EA!F145)</f>
        <v>0</v>
      </c>
      <c r="D145" s="59">
        <f>IF(EA!K145="",EA!I145,EA!K145)+IF(EA!J145="",EA!H145,EA!J145)</f>
        <v>0</v>
      </c>
      <c r="E145" s="22" t="str">
        <f>IF(EA!M145="","",EA!M145)</f>
        <v>F</v>
      </c>
    </row>
    <row r="146" spans="1:5" ht="12.75" customHeight="1" x14ac:dyDescent="0.25">
      <c r="A146" s="18" t="s">
        <v>295</v>
      </c>
      <c r="B146" s="57" t="s">
        <v>296</v>
      </c>
      <c r="C146" s="58">
        <f>IF(EA!G146="",EA!E146,EA!G146)+IF(EA!F146="",EA!D146,EA!F146)</f>
        <v>0</v>
      </c>
      <c r="D146" s="59">
        <f>IF(EA!K146="",EA!I146,EA!K146)+IF(EA!J146="",EA!H146,EA!J146)</f>
        <v>0</v>
      </c>
      <c r="E146" s="22" t="str">
        <f>IF(EA!M146="","",EA!M146)</f>
        <v>F</v>
      </c>
    </row>
    <row r="147" spans="1:5" ht="12.75" customHeight="1" x14ac:dyDescent="0.25">
      <c r="A147" s="18" t="s">
        <v>297</v>
      </c>
      <c r="B147" s="57" t="s">
        <v>298</v>
      </c>
      <c r="C147" s="58">
        <f>IF(EA!G147="",EA!E147,EA!G147)+IF(EA!F147="",EA!D147,EA!F147)</f>
        <v>0</v>
      </c>
      <c r="D147" s="59">
        <f>IF(EA!K147="",EA!I147,EA!K147)+IF(EA!J147="",EA!H147,EA!J147)</f>
        <v>0</v>
      </c>
      <c r="E147" s="22" t="str">
        <f>IF(EA!M147="","",EA!M147)</f>
        <v>F</v>
      </c>
    </row>
    <row r="148" spans="1:5" ht="12.75" customHeight="1" x14ac:dyDescent="0.25">
      <c r="A148" s="18" t="s">
        <v>299</v>
      </c>
      <c r="B148" s="57" t="s">
        <v>300</v>
      </c>
      <c r="C148" s="58">
        <f>IF(EA!G148="",EA!E148,EA!G148)+IF(EA!F148="",EA!D148,EA!F148)</f>
        <v>0</v>
      </c>
      <c r="D148" s="59">
        <f>IF(EA!K148="",EA!I148,EA!K148)+IF(EA!J148="",EA!H148,EA!J148)</f>
        <v>0</v>
      </c>
      <c r="E148" s="22" t="str">
        <f>IF(EA!M148="","",EA!M148)</f>
        <v>F</v>
      </c>
    </row>
    <row r="149" spans="1:5" ht="12.75" customHeight="1" x14ac:dyDescent="0.25">
      <c r="A149" s="18" t="s">
        <v>301</v>
      </c>
      <c r="B149" s="57" t="s">
        <v>302</v>
      </c>
      <c r="C149" s="58">
        <f>IF(EA!G149="",EA!E149,EA!G149)+IF(EA!F149="",EA!D149,EA!F149)</f>
        <v>4</v>
      </c>
      <c r="D149" s="59">
        <f>IF(EA!K149="",EA!I149,EA!K149)+IF(EA!J149="",EA!H149,EA!J149)</f>
        <v>0</v>
      </c>
      <c r="E149" s="22" t="str">
        <f>IF(EA!M149="","",EA!M149)</f>
        <v>F</v>
      </c>
    </row>
    <row r="150" spans="1:5" ht="12.75" customHeight="1" x14ac:dyDescent="0.25">
      <c r="A150" s="18" t="s">
        <v>303</v>
      </c>
      <c r="B150" s="57" t="s">
        <v>304</v>
      </c>
      <c r="C150" s="58">
        <f>IF(EA!G150="",EA!E150,EA!G150)+IF(EA!F150="",EA!D150,EA!F150)</f>
        <v>0</v>
      </c>
      <c r="D150" s="59">
        <f>IF(EA!K150="",EA!I150,EA!K150)+IF(EA!J150="",EA!H150,EA!J150)</f>
        <v>0</v>
      </c>
      <c r="E150" s="22" t="str">
        <f>IF(EA!M150="","",EA!M150)</f>
        <v>F</v>
      </c>
    </row>
    <row r="151" spans="1:5" ht="12.75" customHeight="1" x14ac:dyDescent="0.25">
      <c r="A151" s="18" t="s">
        <v>305</v>
      </c>
      <c r="B151" s="57" t="s">
        <v>306</v>
      </c>
      <c r="C151" s="58">
        <f>IF(EA!G151="",EA!E151,EA!G151)+IF(EA!F151="",EA!D151,EA!F151)</f>
        <v>0</v>
      </c>
      <c r="D151" s="59">
        <f>IF(EA!K151="",EA!I151,EA!K151)+IF(EA!J151="",EA!H151,EA!J151)</f>
        <v>0</v>
      </c>
      <c r="E151" s="22" t="str">
        <f>IF(EA!M151="","",EA!M151)</f>
        <v>F</v>
      </c>
    </row>
  </sheetData>
  <mergeCells count="12">
    <mergeCell ref="A1:D1"/>
    <mergeCell ref="A3:B3"/>
    <mergeCell ref="A2:E2"/>
    <mergeCell ref="E6:E7"/>
    <mergeCell ref="C3:E3"/>
    <mergeCell ref="C4:E4"/>
    <mergeCell ref="C5:E5"/>
    <mergeCell ref="A5:B5"/>
    <mergeCell ref="B6:B7"/>
    <mergeCell ref="A6:A7"/>
    <mergeCell ref="A4:B4"/>
    <mergeCell ref="C6:D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showGridLines="0" workbookViewId="0"/>
  </sheetViews>
  <sheetFormatPr defaultColWidth="8.85546875" defaultRowHeight="12.75" customHeight="1" x14ac:dyDescent="0.25"/>
  <cols>
    <col min="1" max="1" width="11.140625" style="60" customWidth="1"/>
    <col min="2" max="2" width="28.140625" style="60" customWidth="1"/>
    <col min="3" max="3" width="11.85546875" style="60" customWidth="1"/>
    <col min="4" max="4" width="12.7109375" style="60" customWidth="1"/>
    <col min="5" max="5" width="13.42578125" style="60" customWidth="1"/>
    <col min="6" max="6" width="8.85546875" style="60" customWidth="1"/>
    <col min="7" max="16384" width="8.85546875" style="60"/>
  </cols>
  <sheetData>
    <row r="1" spans="1:5" ht="36.75" customHeight="1" x14ac:dyDescent="0.25">
      <c r="A1" s="102" t="s">
        <v>516</v>
      </c>
      <c r="B1" s="103"/>
      <c r="C1" s="103"/>
      <c r="D1" s="104"/>
      <c r="E1" s="54" t="s">
        <v>517</v>
      </c>
    </row>
    <row r="2" spans="1:5" ht="17.25" customHeight="1" x14ac:dyDescent="0.25">
      <c r="A2" s="107" t="s">
        <v>525</v>
      </c>
      <c r="B2" s="108"/>
      <c r="C2" s="108"/>
      <c r="D2" s="108"/>
      <c r="E2" s="109"/>
    </row>
    <row r="3" spans="1:5" ht="27" customHeight="1" x14ac:dyDescent="0.25">
      <c r="A3" s="105" t="s">
        <v>518</v>
      </c>
      <c r="B3" s="106"/>
      <c r="C3" s="112"/>
      <c r="D3" s="113"/>
      <c r="E3" s="114"/>
    </row>
    <row r="4" spans="1:5" ht="17.25" customHeight="1" x14ac:dyDescent="0.25">
      <c r="A4" s="115" t="s">
        <v>2</v>
      </c>
      <c r="B4" s="116"/>
      <c r="C4" s="115" t="s">
        <v>519</v>
      </c>
      <c r="D4" s="116"/>
      <c r="E4" s="116"/>
    </row>
    <row r="5" spans="1:5" ht="8.1" customHeight="1" x14ac:dyDescent="0.25">
      <c r="A5" s="117"/>
      <c r="B5" s="117"/>
      <c r="C5" s="117"/>
      <c r="D5" s="117"/>
      <c r="E5" s="117"/>
    </row>
    <row r="6" spans="1:5" ht="25.5" customHeight="1" x14ac:dyDescent="0.25">
      <c r="A6" s="119" t="s">
        <v>5</v>
      </c>
      <c r="B6" s="110" t="s">
        <v>520</v>
      </c>
      <c r="C6" s="110" t="s">
        <v>521</v>
      </c>
      <c r="D6" s="111"/>
      <c r="E6" s="110" t="s">
        <v>522</v>
      </c>
    </row>
    <row r="7" spans="1:5" ht="42" customHeight="1" x14ac:dyDescent="0.25">
      <c r="A7" s="121"/>
      <c r="B7" s="111"/>
      <c r="C7" s="61" t="s">
        <v>523</v>
      </c>
      <c r="D7" s="56" t="s">
        <v>524</v>
      </c>
      <c r="E7" s="111"/>
    </row>
    <row r="8" spans="1:5" ht="12.75" customHeight="1" x14ac:dyDescent="0.25">
      <c r="A8" s="34" t="s">
        <v>22</v>
      </c>
      <c r="B8" s="62" t="s">
        <v>309</v>
      </c>
      <c r="C8" s="63">
        <f>IF(ETR!G8="",ETR!E8,ETR!G8)+IF(ETR!F8="",ETR!D8,ETR!F8)</f>
        <v>0</v>
      </c>
      <c r="D8" s="59">
        <f>IF(ETR!K8="",ETR!I8,ETR!K8)+IF(ETR!J8="",ETR!H8,ETR!J8)</f>
        <v>0</v>
      </c>
      <c r="E8" s="22" t="str">
        <f>IF(ETR!M8="","",ETR!M8)</f>
        <v>F</v>
      </c>
    </row>
    <row r="9" spans="1:5" ht="12.75" customHeight="1" x14ac:dyDescent="0.25">
      <c r="A9" s="34" t="s">
        <v>24</v>
      </c>
      <c r="B9" s="62" t="s">
        <v>310</v>
      </c>
      <c r="C9" s="63">
        <f>IF(ETR!G9="",ETR!E9,ETR!G9)+IF(ETR!F9="",ETR!D9,ETR!F9)</f>
        <v>47.5</v>
      </c>
      <c r="D9" s="59">
        <f>IF(ETR!K9="",ETR!I9,ETR!K9)+IF(ETR!J9="",ETR!H9,ETR!J9)</f>
        <v>47</v>
      </c>
      <c r="E9" s="22" t="str">
        <f>IF(ETR!M9="","",ETR!M9)</f>
        <v>A</v>
      </c>
    </row>
    <row r="10" spans="1:5" ht="12.75" customHeight="1" x14ac:dyDescent="0.25">
      <c r="A10" s="34" t="s">
        <v>311</v>
      </c>
      <c r="B10" s="62" t="s">
        <v>312</v>
      </c>
      <c r="C10" s="63">
        <f>IF(ETR!G10="",ETR!E10,ETR!G10)+IF(ETR!F10="",ETR!D10,ETR!F10)</f>
        <v>28.5</v>
      </c>
      <c r="D10" s="59">
        <f>IF(ETR!K10="",ETR!I10,ETR!K10)+IF(ETR!J10="",ETR!H10,ETR!J10)</f>
        <v>32.5</v>
      </c>
      <c r="E10" s="22" t="str">
        <f>IF(ETR!M10="","",ETR!M10)</f>
        <v>D</v>
      </c>
    </row>
    <row r="11" spans="1:5" ht="12.75" customHeight="1" x14ac:dyDescent="0.25">
      <c r="A11" s="34" t="s">
        <v>313</v>
      </c>
      <c r="B11" s="62" t="s">
        <v>314</v>
      </c>
      <c r="C11" s="63">
        <f>IF(ETR!G11="",ETR!E11,ETR!G11)+IF(ETR!F11="",ETR!D11,ETR!F11)</f>
        <v>17.5</v>
      </c>
      <c r="D11" s="59">
        <f>IF(ETR!K11="",ETR!I11,ETR!K11)+IF(ETR!J11="",ETR!H11,ETR!J11)</f>
        <v>32.5</v>
      </c>
      <c r="E11" s="22" t="str">
        <f>IF(ETR!M11="","",ETR!M11)</f>
        <v>E</v>
      </c>
    </row>
    <row r="12" spans="1:5" ht="12.75" customHeight="1" x14ac:dyDescent="0.25">
      <c r="A12" s="34" t="s">
        <v>315</v>
      </c>
      <c r="B12" s="62" t="s">
        <v>316</v>
      </c>
      <c r="C12" s="63">
        <f>IF(ETR!G12="",ETR!E12,ETR!G12)+IF(ETR!F12="",ETR!D12,ETR!F12)</f>
        <v>27.5</v>
      </c>
      <c r="D12" s="59">
        <f>IF(ETR!K12="",ETR!I12,ETR!K12)+IF(ETR!J12="",ETR!H12,ETR!J12)</f>
        <v>22.5</v>
      </c>
      <c r="E12" s="22" t="str">
        <f>IF(ETR!M12="","",ETR!M12)</f>
        <v>E</v>
      </c>
    </row>
    <row r="13" spans="1:5" ht="12.75" customHeight="1" x14ac:dyDescent="0.25">
      <c r="A13" s="34" t="s">
        <v>317</v>
      </c>
      <c r="B13" s="62" t="s">
        <v>318</v>
      </c>
      <c r="C13" s="63">
        <f>IF(ETR!G13="",ETR!E13,ETR!G13)+IF(ETR!F13="",ETR!D13,ETR!F13)</f>
        <v>20.5</v>
      </c>
      <c r="D13" s="59">
        <f>IF(ETR!K13="",ETR!I13,ETR!K13)+IF(ETR!J13="",ETR!H13,ETR!J13)</f>
        <v>14.5</v>
      </c>
      <c r="E13" s="22" t="str">
        <f>IF(ETR!M13="","",ETR!M13)</f>
        <v>F</v>
      </c>
    </row>
    <row r="14" spans="1:5" ht="12.75" customHeight="1" x14ac:dyDescent="0.25">
      <c r="A14" s="34" t="s">
        <v>319</v>
      </c>
      <c r="B14" s="62" t="s">
        <v>320</v>
      </c>
      <c r="C14" s="63">
        <f>IF(ETR!G14="",ETR!E14,ETR!G14)+IF(ETR!F14="",ETR!D14,ETR!F14)</f>
        <v>5.5</v>
      </c>
      <c r="D14" s="59">
        <f>IF(ETR!K14="",ETR!I14,ETR!K14)+IF(ETR!J14="",ETR!H14,ETR!J14)</f>
        <v>0</v>
      </c>
      <c r="E14" s="22" t="str">
        <f>IF(ETR!M14="","",ETR!M14)</f>
        <v>F</v>
      </c>
    </row>
    <row r="15" spans="1:5" ht="12.75" customHeight="1" x14ac:dyDescent="0.25">
      <c r="A15" s="34" t="s">
        <v>321</v>
      </c>
      <c r="B15" s="62" t="s">
        <v>322</v>
      </c>
      <c r="C15" s="63">
        <f>IF(ETR!G15="",ETR!E15,ETR!G15)+IF(ETR!F15="",ETR!D15,ETR!F15)</f>
        <v>26.5</v>
      </c>
      <c r="D15" s="59">
        <f>IF(ETR!K15="",ETR!I15,ETR!K15)+IF(ETR!J15="",ETR!H15,ETR!J15)</f>
        <v>33</v>
      </c>
      <c r="E15" s="22" t="str">
        <f>IF(ETR!M15="","",ETR!M15)</f>
        <v>E</v>
      </c>
    </row>
    <row r="16" spans="1:5" ht="12.75" customHeight="1" x14ac:dyDescent="0.25">
      <c r="A16" s="34" t="s">
        <v>35</v>
      </c>
      <c r="B16" s="62" t="s">
        <v>323</v>
      </c>
      <c r="C16" s="63">
        <f>IF(ETR!G16="",ETR!E16,ETR!G16)+IF(ETR!F16="",ETR!D16,ETR!F16)</f>
        <v>1</v>
      </c>
      <c r="D16" s="59">
        <f>IF(ETR!K16="",ETR!I16,ETR!K16)+IF(ETR!J16="",ETR!H16,ETR!J16)</f>
        <v>0</v>
      </c>
      <c r="E16" s="22" t="str">
        <f>IF(ETR!M16="","",ETR!M16)</f>
        <v>F</v>
      </c>
    </row>
    <row r="17" spans="1:5" ht="12.75" customHeight="1" x14ac:dyDescent="0.25">
      <c r="A17" s="34" t="s">
        <v>324</v>
      </c>
      <c r="B17" s="62" t="s">
        <v>325</v>
      </c>
      <c r="C17" s="63">
        <f>IF(ETR!G17="",ETR!E17,ETR!G17)+IF(ETR!F17="",ETR!D17,ETR!F17)</f>
        <v>18</v>
      </c>
      <c r="D17" s="59">
        <f>IF(ETR!K17="",ETR!I17,ETR!K17)+IF(ETR!J17="",ETR!H17,ETR!J17)</f>
        <v>18</v>
      </c>
      <c r="E17" s="22" t="str">
        <f>IF(ETR!M17="","",ETR!M17)</f>
        <v>F</v>
      </c>
    </row>
    <row r="18" spans="1:5" ht="12.75" customHeight="1" x14ac:dyDescent="0.25">
      <c r="A18" s="34" t="s">
        <v>326</v>
      </c>
      <c r="B18" s="62" t="s">
        <v>327</v>
      </c>
      <c r="C18" s="63">
        <f>IF(ETR!G18="",ETR!E18,ETR!G18)+IF(ETR!F18="",ETR!D18,ETR!F18)</f>
        <v>3.5</v>
      </c>
      <c r="D18" s="59">
        <f>IF(ETR!K18="",ETR!I18,ETR!K18)+IF(ETR!J18="",ETR!H18,ETR!J18)</f>
        <v>0.5</v>
      </c>
      <c r="E18" s="22" t="str">
        <f>IF(ETR!M18="","",ETR!M18)</f>
        <v>F</v>
      </c>
    </row>
    <row r="19" spans="1:5" ht="12.75" customHeight="1" x14ac:dyDescent="0.25">
      <c r="A19" s="34" t="s">
        <v>42</v>
      </c>
      <c r="B19" s="62" t="s">
        <v>328</v>
      </c>
      <c r="C19" s="63">
        <f>IF(ETR!G19="",ETR!E19,ETR!G19)+IF(ETR!F19="",ETR!D19,ETR!F19)</f>
        <v>31.5</v>
      </c>
      <c r="D19" s="59">
        <f>IF(ETR!K19="",ETR!I19,ETR!K19)+IF(ETR!J19="",ETR!H19,ETR!J19)</f>
        <v>24</v>
      </c>
      <c r="E19" s="22" t="str">
        <f>IF(ETR!M19="","",ETR!M19)</f>
        <v>E</v>
      </c>
    </row>
    <row r="20" spans="1:5" ht="12.75" customHeight="1" x14ac:dyDescent="0.25">
      <c r="A20" s="34" t="s">
        <v>44</v>
      </c>
      <c r="B20" s="62" t="s">
        <v>329</v>
      </c>
      <c r="C20" s="63">
        <f>IF(ETR!G20="",ETR!E20,ETR!G20)+IF(ETR!F20="",ETR!D20,ETR!F20)</f>
        <v>20</v>
      </c>
      <c r="D20" s="59">
        <f>IF(ETR!K20="",ETR!I20,ETR!K20)+IF(ETR!J20="",ETR!H20,ETR!J20)</f>
        <v>30</v>
      </c>
      <c r="E20" s="22" t="str">
        <f>IF(ETR!M20="","",ETR!M20)</f>
        <v>E</v>
      </c>
    </row>
    <row r="21" spans="1:5" ht="12.75" customHeight="1" x14ac:dyDescent="0.25">
      <c r="A21" s="34" t="s">
        <v>330</v>
      </c>
      <c r="B21" s="62" t="s">
        <v>331</v>
      </c>
      <c r="C21" s="63">
        <f>IF(ETR!G21="",ETR!E21,ETR!G21)+IF(ETR!F21="",ETR!D21,ETR!F21)</f>
        <v>20</v>
      </c>
      <c r="D21" s="59">
        <f>IF(ETR!K21="",ETR!I21,ETR!K21)+IF(ETR!J21="",ETR!H21,ETR!J21)</f>
        <v>0</v>
      </c>
      <c r="E21" s="22" t="str">
        <f>IF(ETR!M21="","",ETR!M21)</f>
        <v>F</v>
      </c>
    </row>
    <row r="22" spans="1:5" ht="12.75" customHeight="1" x14ac:dyDescent="0.25">
      <c r="A22" s="34" t="s">
        <v>58</v>
      </c>
      <c r="B22" s="62" t="s">
        <v>332</v>
      </c>
      <c r="C22" s="63">
        <f>IF(ETR!G22="",ETR!E22,ETR!G22)+IF(ETR!F22="",ETR!D22,ETR!F22)</f>
        <v>13.5</v>
      </c>
      <c r="D22" s="59">
        <f>IF(ETR!K22="",ETR!I22,ETR!K22)+IF(ETR!J22="",ETR!H22,ETR!J22)</f>
        <v>15</v>
      </c>
      <c r="E22" s="22" t="str">
        <f>IF(ETR!M22="","",ETR!M22)</f>
        <v>F</v>
      </c>
    </row>
    <row r="23" spans="1:5" ht="12.75" customHeight="1" x14ac:dyDescent="0.25">
      <c r="A23" s="34" t="s">
        <v>333</v>
      </c>
      <c r="B23" s="62" t="s">
        <v>334</v>
      </c>
      <c r="C23" s="63">
        <f>IF(ETR!G23="",ETR!E23,ETR!G23)+IF(ETR!F23="",ETR!D23,ETR!F23)</f>
        <v>31</v>
      </c>
      <c r="D23" s="59">
        <f>IF(ETR!K23="",ETR!I23,ETR!K23)+IF(ETR!J23="",ETR!H23,ETR!J23)</f>
        <v>19</v>
      </c>
      <c r="E23" s="22" t="str">
        <f>IF(ETR!M23="","",ETR!M23)</f>
        <v>E</v>
      </c>
    </row>
    <row r="24" spans="1:5" ht="12.75" customHeight="1" x14ac:dyDescent="0.25">
      <c r="A24" s="34" t="s">
        <v>335</v>
      </c>
      <c r="B24" s="62" t="s">
        <v>336</v>
      </c>
      <c r="C24" s="63">
        <f>IF(ETR!G24="",ETR!E24,ETR!G24)+IF(ETR!F24="",ETR!D24,ETR!F24)</f>
        <v>34.5</v>
      </c>
      <c r="D24" s="59">
        <f>IF(ETR!K24="",ETR!I24,ETR!K24)+IF(ETR!J24="",ETR!H24,ETR!J24)</f>
        <v>15.5</v>
      </c>
      <c r="E24" s="22" t="str">
        <f>IF(ETR!M24="","",ETR!M24)</f>
        <v>E</v>
      </c>
    </row>
    <row r="25" spans="1:5" ht="12.75" customHeight="1" x14ac:dyDescent="0.25">
      <c r="A25" s="34" t="s">
        <v>337</v>
      </c>
      <c r="B25" s="62" t="s">
        <v>338</v>
      </c>
      <c r="C25" s="63">
        <f>IF(ETR!G25="",ETR!E25,ETR!G25)+IF(ETR!F25="",ETR!D25,ETR!F25)</f>
        <v>25</v>
      </c>
      <c r="D25" s="59">
        <f>IF(ETR!K25="",ETR!I25,ETR!K25)+IF(ETR!J25="",ETR!H25,ETR!J25)</f>
        <v>7</v>
      </c>
      <c r="E25" s="22" t="str">
        <f>IF(ETR!M25="","",ETR!M25)</f>
        <v>F</v>
      </c>
    </row>
    <row r="26" spans="1:5" ht="12.75" customHeight="1" x14ac:dyDescent="0.25">
      <c r="A26" s="34" t="s">
        <v>84</v>
      </c>
      <c r="B26" s="62" t="s">
        <v>339</v>
      </c>
      <c r="C26" s="63">
        <f>IF(ETR!G26="",ETR!E26,ETR!G26)+IF(ETR!F26="",ETR!D26,ETR!F26)</f>
        <v>7</v>
      </c>
      <c r="D26" s="59">
        <f>IF(ETR!K26="",ETR!I26,ETR!K26)+IF(ETR!J26="",ETR!H26,ETR!J26)</f>
        <v>0</v>
      </c>
      <c r="E26" s="22" t="str">
        <f>IF(ETR!M26="","",ETR!M26)</f>
        <v>F</v>
      </c>
    </row>
    <row r="27" spans="1:5" ht="12.75" customHeight="1" x14ac:dyDescent="0.25">
      <c r="A27" s="34" t="s">
        <v>340</v>
      </c>
      <c r="B27" s="62" t="s">
        <v>341</v>
      </c>
      <c r="C27" s="63">
        <f>IF(ETR!G27="",ETR!E27,ETR!G27)+IF(ETR!F27="",ETR!D27,ETR!F27)</f>
        <v>5</v>
      </c>
      <c r="D27" s="59">
        <f>IF(ETR!K27="",ETR!I27,ETR!K27)+IF(ETR!J27="",ETR!H27,ETR!J27)</f>
        <v>1.5</v>
      </c>
      <c r="E27" s="22" t="str">
        <f>IF(ETR!M27="","",ETR!M27)</f>
        <v>F</v>
      </c>
    </row>
    <row r="28" spans="1:5" ht="12.75" customHeight="1" x14ac:dyDescent="0.25">
      <c r="A28" s="34" t="s">
        <v>342</v>
      </c>
      <c r="B28" s="62" t="s">
        <v>343</v>
      </c>
      <c r="C28" s="63">
        <f>IF(ETR!G28="",ETR!E28,ETR!G28)+IF(ETR!F28="",ETR!D28,ETR!F28)</f>
        <v>11.5</v>
      </c>
      <c r="D28" s="59">
        <f>IF(ETR!K28="",ETR!I28,ETR!K28)+IF(ETR!J28="",ETR!H28,ETR!J28)</f>
        <v>10.5</v>
      </c>
      <c r="E28" s="22" t="str">
        <f>IF(ETR!M28="","",ETR!M28)</f>
        <v>F</v>
      </c>
    </row>
    <row r="29" spans="1:5" ht="12.75" customHeight="1" x14ac:dyDescent="0.25">
      <c r="A29" s="34" t="s">
        <v>344</v>
      </c>
      <c r="B29" s="62" t="s">
        <v>345</v>
      </c>
      <c r="C29" s="63">
        <f>IF(ETR!G29="",ETR!E29,ETR!G29)+IF(ETR!F29="",ETR!D29,ETR!F29)</f>
        <v>15.5</v>
      </c>
      <c r="D29" s="59">
        <f>IF(ETR!K29="",ETR!I29,ETR!K29)+IF(ETR!J29="",ETR!H29,ETR!J29)</f>
        <v>1</v>
      </c>
      <c r="E29" s="22" t="str">
        <f>IF(ETR!M29="","",ETR!M29)</f>
        <v>F</v>
      </c>
    </row>
    <row r="30" spans="1:5" ht="12.75" customHeight="1" x14ac:dyDescent="0.25">
      <c r="A30" s="34" t="s">
        <v>102</v>
      </c>
      <c r="B30" s="62" t="s">
        <v>346</v>
      </c>
      <c r="C30" s="63">
        <f>IF(ETR!G30="",ETR!E30,ETR!G30)+IF(ETR!F30="",ETR!D30,ETR!F30)</f>
        <v>2</v>
      </c>
      <c r="D30" s="59">
        <f>IF(ETR!K30="",ETR!I30,ETR!K30)+IF(ETR!J30="",ETR!H30,ETR!J30)</f>
        <v>0</v>
      </c>
      <c r="E30" s="22" t="str">
        <f>IF(ETR!M30="","",ETR!M30)</f>
        <v>F</v>
      </c>
    </row>
    <row r="31" spans="1:5" ht="12.75" customHeight="1" x14ac:dyDescent="0.25">
      <c r="A31" s="34" t="s">
        <v>347</v>
      </c>
      <c r="B31" s="62" t="s">
        <v>348</v>
      </c>
      <c r="C31" s="63">
        <f>IF(ETR!G31="",ETR!E31,ETR!G31)+IF(ETR!F31="",ETR!D31,ETR!F31)</f>
        <v>14</v>
      </c>
      <c r="D31" s="59">
        <f>IF(ETR!K31="",ETR!I31,ETR!K31)+IF(ETR!J31="",ETR!H31,ETR!J31)</f>
        <v>1</v>
      </c>
      <c r="E31" s="22" t="str">
        <f>IF(ETR!M31="","",ETR!M31)</f>
        <v>F</v>
      </c>
    </row>
    <row r="32" spans="1:5" ht="12.75" customHeight="1" x14ac:dyDescent="0.25">
      <c r="A32" s="34" t="s">
        <v>349</v>
      </c>
      <c r="B32" s="62" t="s">
        <v>350</v>
      </c>
      <c r="C32" s="63">
        <f>IF(ETR!G32="",ETR!E32,ETR!G32)+IF(ETR!F32="",ETR!D32,ETR!F32)</f>
        <v>20</v>
      </c>
      <c r="D32" s="59">
        <f>IF(ETR!K32="",ETR!I32,ETR!K32)+IF(ETR!J32="",ETR!H32,ETR!J32)</f>
        <v>30</v>
      </c>
      <c r="E32" s="22" t="str">
        <f>IF(ETR!M32="","",ETR!M32)</f>
        <v>E</v>
      </c>
    </row>
    <row r="33" spans="1:5" ht="12.75" customHeight="1" x14ac:dyDescent="0.25">
      <c r="A33" s="34" t="s">
        <v>110</v>
      </c>
      <c r="B33" s="62" t="s">
        <v>351</v>
      </c>
      <c r="C33" s="63">
        <f>IF(ETR!G33="",ETR!E33,ETR!G33)+IF(ETR!F33="",ETR!D33,ETR!F33)</f>
        <v>0</v>
      </c>
      <c r="D33" s="59">
        <f>IF(ETR!K33="",ETR!I33,ETR!K33)+IF(ETR!J33="",ETR!H33,ETR!J33)</f>
        <v>0</v>
      </c>
      <c r="E33" s="22" t="str">
        <f>IF(ETR!M33="","",ETR!M33)</f>
        <v>F</v>
      </c>
    </row>
    <row r="34" spans="1:5" ht="12.75" customHeight="1" x14ac:dyDescent="0.25">
      <c r="A34" s="34" t="s">
        <v>352</v>
      </c>
      <c r="B34" s="62" t="s">
        <v>353</v>
      </c>
      <c r="C34" s="63">
        <f>IF(ETR!G34="",ETR!E34,ETR!G34)+IF(ETR!F34="",ETR!D34,ETR!F34)</f>
        <v>21</v>
      </c>
      <c r="D34" s="59">
        <f>IF(ETR!K34="",ETR!I34,ETR!K34)+IF(ETR!J34="",ETR!H34,ETR!J34)</f>
        <v>29</v>
      </c>
      <c r="E34" s="22" t="str">
        <f>IF(ETR!M34="","",ETR!M34)</f>
        <v>E</v>
      </c>
    </row>
    <row r="35" spans="1:5" ht="12.75" customHeight="1" x14ac:dyDescent="0.25">
      <c r="A35" s="34" t="s">
        <v>354</v>
      </c>
      <c r="B35" s="62" t="s">
        <v>355</v>
      </c>
      <c r="C35" s="63">
        <f>IF(ETR!G35="",ETR!E35,ETR!G35)+IF(ETR!F35="",ETR!D35,ETR!F35)</f>
        <v>0</v>
      </c>
      <c r="D35" s="59">
        <f>IF(ETR!K35="",ETR!I35,ETR!K35)+IF(ETR!J35="",ETR!H35,ETR!J35)</f>
        <v>0</v>
      </c>
      <c r="E35" s="22" t="str">
        <f>IF(ETR!M35="","",ETR!M35)</f>
        <v>F</v>
      </c>
    </row>
    <row r="36" spans="1:5" ht="12.75" customHeight="1" x14ac:dyDescent="0.25">
      <c r="A36" s="34" t="s">
        <v>356</v>
      </c>
      <c r="B36" s="62" t="s">
        <v>357</v>
      </c>
      <c r="C36" s="63">
        <f>IF(ETR!G36="",ETR!E36,ETR!G36)+IF(ETR!F36="",ETR!D36,ETR!F36)</f>
        <v>0</v>
      </c>
      <c r="D36" s="59">
        <f>IF(ETR!K36="",ETR!I36,ETR!K36)+IF(ETR!J36="",ETR!H36,ETR!J36)</f>
        <v>0</v>
      </c>
      <c r="E36" s="22" t="str">
        <f>IF(ETR!M36="","",ETR!M36)</f>
        <v>F</v>
      </c>
    </row>
    <row r="37" spans="1:5" ht="12.75" customHeight="1" x14ac:dyDescent="0.25">
      <c r="A37" s="34" t="s">
        <v>111</v>
      </c>
      <c r="B37" s="62" t="s">
        <v>358</v>
      </c>
      <c r="C37" s="63">
        <f>IF(ETR!G37="",ETR!E37,ETR!G37)+IF(ETR!F37="",ETR!D37,ETR!F37)</f>
        <v>8</v>
      </c>
      <c r="D37" s="59">
        <f>IF(ETR!K37="",ETR!I37,ETR!K37)+IF(ETR!J37="",ETR!H37,ETR!J37)</f>
        <v>0</v>
      </c>
      <c r="E37" s="22" t="str">
        <f>IF(ETR!M37="","",ETR!M37)</f>
        <v>F</v>
      </c>
    </row>
    <row r="38" spans="1:5" ht="12.75" customHeight="1" x14ac:dyDescent="0.25">
      <c r="A38" s="34" t="s">
        <v>359</v>
      </c>
      <c r="B38" s="62" t="s">
        <v>360</v>
      </c>
      <c r="C38" s="63">
        <f>IF(ETR!G38="",ETR!E38,ETR!G38)+IF(ETR!F38="",ETR!D38,ETR!F38)</f>
        <v>0</v>
      </c>
      <c r="D38" s="59">
        <f>IF(ETR!K38="",ETR!I38,ETR!K38)+IF(ETR!J38="",ETR!H38,ETR!J38)</f>
        <v>0</v>
      </c>
      <c r="E38" s="22" t="str">
        <f>IF(ETR!M38="","",ETR!M38)</f>
        <v>F</v>
      </c>
    </row>
    <row r="39" spans="1:5" ht="12.75" customHeight="1" x14ac:dyDescent="0.25">
      <c r="A39" s="34" t="s">
        <v>113</v>
      </c>
      <c r="B39" s="62" t="s">
        <v>361</v>
      </c>
      <c r="C39" s="63">
        <f>IF(ETR!G39="",ETR!E39,ETR!G39)+IF(ETR!F39="",ETR!D39,ETR!F39)</f>
        <v>27</v>
      </c>
      <c r="D39" s="59">
        <f>IF(ETR!K39="",ETR!I39,ETR!K39)+IF(ETR!J39="",ETR!H39,ETR!J39)</f>
        <v>33.5</v>
      </c>
      <c r="E39" s="22" t="str">
        <f>IF(ETR!M39="","",ETR!M39)</f>
        <v>D</v>
      </c>
    </row>
    <row r="40" spans="1:5" ht="12.75" customHeight="1" x14ac:dyDescent="0.25">
      <c r="A40" s="34" t="s">
        <v>115</v>
      </c>
      <c r="B40" s="62" t="s">
        <v>362</v>
      </c>
      <c r="C40" s="63">
        <f>IF(ETR!G40="",ETR!E40,ETR!G40)+IF(ETR!F40="",ETR!D40,ETR!F40)</f>
        <v>0</v>
      </c>
      <c r="D40" s="59">
        <f>IF(ETR!K40="",ETR!I40,ETR!K40)+IF(ETR!J40="",ETR!H40,ETR!J40)</f>
        <v>0</v>
      </c>
      <c r="E40" s="22" t="str">
        <f>IF(ETR!M40="","",ETR!M40)</f>
        <v>F</v>
      </c>
    </row>
    <row r="41" spans="1:5" ht="12.75" customHeight="1" x14ac:dyDescent="0.25">
      <c r="A41" s="34" t="s">
        <v>117</v>
      </c>
      <c r="B41" s="62" t="s">
        <v>363</v>
      </c>
      <c r="C41" s="63">
        <f>IF(ETR!G41="",ETR!E41,ETR!G41)+IF(ETR!F41="",ETR!D41,ETR!F41)</f>
        <v>0</v>
      </c>
      <c r="D41" s="59">
        <f>IF(ETR!K41="",ETR!I41,ETR!K41)+IF(ETR!J41="",ETR!H41,ETR!J41)</f>
        <v>0</v>
      </c>
      <c r="E41" s="22" t="str">
        <f>IF(ETR!M41="","",ETR!M41)</f>
        <v>F</v>
      </c>
    </row>
    <row r="42" spans="1:5" ht="12.75" customHeight="1" x14ac:dyDescent="0.25">
      <c r="A42" s="34" t="s">
        <v>364</v>
      </c>
      <c r="B42" s="62" t="s">
        <v>365</v>
      </c>
      <c r="C42" s="63">
        <f>IF(ETR!G42="",ETR!E42,ETR!G42)+IF(ETR!F42="",ETR!D42,ETR!F42)</f>
        <v>4</v>
      </c>
      <c r="D42" s="59">
        <f>IF(ETR!K42="",ETR!I42,ETR!K42)+IF(ETR!J42="",ETR!H42,ETR!J42)</f>
        <v>0</v>
      </c>
      <c r="E42" s="22" t="str">
        <f>IF(ETR!M42="","",ETR!M42)</f>
        <v>F</v>
      </c>
    </row>
    <row r="43" spans="1:5" ht="12.75" customHeight="1" x14ac:dyDescent="0.25">
      <c r="A43" s="34" t="s">
        <v>366</v>
      </c>
      <c r="B43" s="62" t="s">
        <v>367</v>
      </c>
      <c r="C43" s="63">
        <f>IF(ETR!G43="",ETR!E43,ETR!G43)+IF(ETR!F43="",ETR!D43,ETR!F43)</f>
        <v>9.5</v>
      </c>
      <c r="D43" s="59">
        <f>IF(ETR!K43="",ETR!I43,ETR!K43)+IF(ETR!J43="",ETR!H43,ETR!J43)</f>
        <v>0</v>
      </c>
      <c r="E43" s="22" t="str">
        <f>IF(ETR!M43="","",ETR!M43)</f>
        <v>F</v>
      </c>
    </row>
    <row r="44" spans="1:5" ht="12.75" customHeight="1" x14ac:dyDescent="0.25">
      <c r="A44" s="34" t="s">
        <v>125</v>
      </c>
      <c r="B44" s="62" t="s">
        <v>368</v>
      </c>
      <c r="C44" s="63">
        <f>IF(ETR!G44="",ETR!E44,ETR!G44)+IF(ETR!F44="",ETR!D44,ETR!F44)</f>
        <v>0</v>
      </c>
      <c r="D44" s="59">
        <f>IF(ETR!K44="",ETR!I44,ETR!K44)+IF(ETR!J44="",ETR!H44,ETR!J44)</f>
        <v>0</v>
      </c>
      <c r="E44" s="22" t="str">
        <f>IF(ETR!M44="","",ETR!M44)</f>
        <v>F</v>
      </c>
    </row>
    <row r="45" spans="1:5" ht="12.75" customHeight="1" x14ac:dyDescent="0.25">
      <c r="A45" s="34" t="s">
        <v>369</v>
      </c>
      <c r="B45" s="62" t="s">
        <v>370</v>
      </c>
      <c r="C45" s="63">
        <f>IF(ETR!G45="",ETR!E45,ETR!G45)+IF(ETR!F45="",ETR!D45,ETR!F45)</f>
        <v>0</v>
      </c>
      <c r="D45" s="59">
        <f>IF(ETR!K45="",ETR!I45,ETR!K45)+IF(ETR!J45="",ETR!H45,ETR!J45)</f>
        <v>0</v>
      </c>
      <c r="E45" s="22" t="str">
        <f>IF(ETR!M45="","",ETR!M45)</f>
        <v>F</v>
      </c>
    </row>
    <row r="46" spans="1:5" ht="12.75" customHeight="1" x14ac:dyDescent="0.25">
      <c r="A46" s="34" t="s">
        <v>131</v>
      </c>
      <c r="B46" s="62" t="s">
        <v>371</v>
      </c>
      <c r="C46" s="63">
        <f>IF(ETR!G46="",ETR!E46,ETR!G46)+IF(ETR!F46="",ETR!D46,ETR!F46)</f>
        <v>30</v>
      </c>
      <c r="D46" s="59">
        <f>IF(ETR!K46="",ETR!I46,ETR!K46)+IF(ETR!J46="",ETR!H46,ETR!J46)</f>
        <v>20</v>
      </c>
      <c r="E46" s="22" t="str">
        <f>IF(ETR!M46="","",ETR!M46)</f>
        <v>E</v>
      </c>
    </row>
    <row r="47" spans="1:5" ht="12.75" customHeight="1" x14ac:dyDescent="0.25">
      <c r="A47" s="34" t="s">
        <v>372</v>
      </c>
      <c r="B47" s="62" t="s">
        <v>373</v>
      </c>
      <c r="C47" s="63">
        <f>IF(ETR!G47="",ETR!E47,ETR!G47)+IF(ETR!F47="",ETR!D47,ETR!F47)</f>
        <v>0.5</v>
      </c>
      <c r="D47" s="59">
        <f>IF(ETR!K47="",ETR!I47,ETR!K47)+IF(ETR!J47="",ETR!H47,ETR!J47)</f>
        <v>0</v>
      </c>
      <c r="E47" s="22" t="str">
        <f>IF(ETR!M47="","",ETR!M47)</f>
        <v>F</v>
      </c>
    </row>
    <row r="48" spans="1:5" ht="12.75" customHeight="1" x14ac:dyDescent="0.25">
      <c r="A48" s="34" t="s">
        <v>374</v>
      </c>
      <c r="B48" s="62" t="s">
        <v>375</v>
      </c>
      <c r="C48" s="63">
        <f>IF(ETR!G48="",ETR!E48,ETR!G48)+IF(ETR!F48="",ETR!D48,ETR!F48)</f>
        <v>10</v>
      </c>
      <c r="D48" s="59">
        <f>IF(ETR!K48="",ETR!I48,ETR!K48)+IF(ETR!J48="",ETR!H48,ETR!J48)</f>
        <v>4.5</v>
      </c>
      <c r="E48" s="22" t="str">
        <f>IF(ETR!M48="","",ETR!M48)</f>
        <v>F</v>
      </c>
    </row>
    <row r="49" spans="1:5" ht="12.75" customHeight="1" x14ac:dyDescent="0.25">
      <c r="A49" s="34" t="s">
        <v>143</v>
      </c>
      <c r="B49" s="62" t="s">
        <v>376</v>
      </c>
      <c r="C49" s="63">
        <f>IF(ETR!G49="",ETR!E49,ETR!G49)+IF(ETR!F49="",ETR!D49,ETR!F49)</f>
        <v>34</v>
      </c>
      <c r="D49" s="59">
        <f>IF(ETR!K49="",ETR!I49,ETR!K49)+IF(ETR!J49="",ETR!H49,ETR!J49)</f>
        <v>23</v>
      </c>
      <c r="E49" s="22" t="str">
        <f>IF(ETR!M49="","",ETR!M49)</f>
        <v>E</v>
      </c>
    </row>
    <row r="50" spans="1:5" ht="12.75" customHeight="1" x14ac:dyDescent="0.25">
      <c r="A50" s="34" t="s">
        <v>149</v>
      </c>
      <c r="B50" s="62" t="s">
        <v>377</v>
      </c>
      <c r="C50" s="63">
        <f>IF(ETR!G50="",ETR!E50,ETR!G50)+IF(ETR!F50="",ETR!D50,ETR!F50)</f>
        <v>33.5</v>
      </c>
      <c r="D50" s="59">
        <f>IF(ETR!K50="",ETR!I50,ETR!K50)+IF(ETR!J50="",ETR!H50,ETR!J50)</f>
        <v>17.5</v>
      </c>
      <c r="E50" s="22" t="str">
        <f>IF(ETR!M50="","",ETR!M50)</f>
        <v>E</v>
      </c>
    </row>
    <row r="51" spans="1:5" ht="12.75" customHeight="1" x14ac:dyDescent="0.25">
      <c r="A51" s="34" t="s">
        <v>378</v>
      </c>
      <c r="B51" s="62" t="s">
        <v>379</v>
      </c>
      <c r="C51" s="63">
        <f>IF(ETR!G51="",ETR!E51,ETR!G51)+IF(ETR!F51="",ETR!D51,ETR!F51)</f>
        <v>0</v>
      </c>
      <c r="D51" s="59">
        <f>IF(ETR!K51="",ETR!I51,ETR!K51)+IF(ETR!J51="",ETR!H51,ETR!J51)</f>
        <v>0</v>
      </c>
      <c r="E51" s="22" t="str">
        <f>IF(ETR!M51="","",ETR!M51)</f>
        <v>F</v>
      </c>
    </row>
    <row r="52" spans="1:5" ht="12.75" customHeight="1" x14ac:dyDescent="0.25">
      <c r="A52" s="34" t="s">
        <v>380</v>
      </c>
      <c r="B52" s="62" t="s">
        <v>381</v>
      </c>
      <c r="C52" s="63">
        <f>IF(ETR!G52="",ETR!E52,ETR!G52)+IF(ETR!F52="",ETR!D52,ETR!F52)</f>
        <v>0</v>
      </c>
      <c r="D52" s="59">
        <f>IF(ETR!K52="",ETR!I52,ETR!K52)+IF(ETR!J52="",ETR!H52,ETR!J52)</f>
        <v>0</v>
      </c>
      <c r="E52" s="22" t="str">
        <f>IF(ETR!M52="","",ETR!M52)</f>
        <v>F</v>
      </c>
    </row>
    <row r="53" spans="1:5" ht="12.75" customHeight="1" x14ac:dyDescent="0.25">
      <c r="A53" s="34" t="s">
        <v>382</v>
      </c>
      <c r="B53" s="62" t="s">
        <v>383</v>
      </c>
      <c r="C53" s="63">
        <f>IF(ETR!G53="",ETR!E53,ETR!G53)+IF(ETR!F53="",ETR!D53,ETR!F53)</f>
        <v>0</v>
      </c>
      <c r="D53" s="59">
        <f>IF(ETR!K53="",ETR!I53,ETR!K53)+IF(ETR!J53="",ETR!H53,ETR!J53)</f>
        <v>0</v>
      </c>
      <c r="E53" s="22" t="str">
        <f>IF(ETR!M53="","",ETR!M53)</f>
        <v>F</v>
      </c>
    </row>
    <row r="54" spans="1:5" ht="12.75" customHeight="1" x14ac:dyDescent="0.25">
      <c r="A54" s="34" t="s">
        <v>384</v>
      </c>
      <c r="B54" s="62" t="s">
        <v>385</v>
      </c>
      <c r="C54" s="63">
        <f>IF(ETR!G54="",ETR!E54,ETR!G54)+IF(ETR!F54="",ETR!D54,ETR!F54)</f>
        <v>14</v>
      </c>
      <c r="D54" s="59">
        <f>IF(ETR!K54="",ETR!I54,ETR!K54)+IF(ETR!J54="",ETR!H54,ETR!J54)</f>
        <v>0</v>
      </c>
      <c r="E54" s="22" t="str">
        <f>IF(ETR!M54="","",ETR!M54)</f>
        <v>F</v>
      </c>
    </row>
    <row r="55" spans="1:5" ht="12.75" customHeight="1" x14ac:dyDescent="0.25">
      <c r="A55" s="34" t="s">
        <v>151</v>
      </c>
      <c r="B55" s="62" t="s">
        <v>386</v>
      </c>
      <c r="C55" s="63">
        <f>IF(ETR!G55="",ETR!E55,ETR!G55)+IF(ETR!F55="",ETR!D55,ETR!F55)</f>
        <v>28.5</v>
      </c>
      <c r="D55" s="59">
        <f>IF(ETR!K55="",ETR!I55,ETR!K55)+IF(ETR!J55="",ETR!H55,ETR!J55)</f>
        <v>22.5</v>
      </c>
      <c r="E55" s="22" t="str">
        <f>IF(ETR!M55="","",ETR!M55)</f>
        <v>E</v>
      </c>
    </row>
    <row r="56" spans="1:5" ht="12.75" customHeight="1" x14ac:dyDescent="0.25">
      <c r="A56" s="34" t="s">
        <v>153</v>
      </c>
      <c r="B56" s="62" t="s">
        <v>387</v>
      </c>
      <c r="C56" s="63">
        <f>IF(ETR!G56="",ETR!E56,ETR!G56)+IF(ETR!F56="",ETR!D56,ETR!F56)</f>
        <v>9</v>
      </c>
      <c r="D56" s="59">
        <f>IF(ETR!K56="",ETR!I56,ETR!K56)+IF(ETR!J56="",ETR!H56,ETR!J56)</f>
        <v>0</v>
      </c>
      <c r="E56" s="22" t="str">
        <f>IF(ETR!M56="","",ETR!M56)</f>
        <v>F</v>
      </c>
    </row>
    <row r="57" spans="1:5" ht="12.75" customHeight="1" x14ac:dyDescent="0.25">
      <c r="A57" s="34" t="s">
        <v>388</v>
      </c>
      <c r="B57" s="62" t="s">
        <v>389</v>
      </c>
      <c r="C57" s="63">
        <f>IF(ETR!G57="",ETR!E57,ETR!G57)+IF(ETR!F57="",ETR!D57,ETR!F57)</f>
        <v>19</v>
      </c>
      <c r="D57" s="59">
        <f>IF(ETR!K57="",ETR!I57,ETR!K57)+IF(ETR!J57="",ETR!H57,ETR!J57)</f>
        <v>0</v>
      </c>
      <c r="E57" s="22" t="str">
        <f>IF(ETR!M57="","",ETR!M57)</f>
        <v>F</v>
      </c>
    </row>
    <row r="58" spans="1:5" ht="12.75" customHeight="1" x14ac:dyDescent="0.25">
      <c r="A58" s="34" t="s">
        <v>155</v>
      </c>
      <c r="B58" s="62" t="s">
        <v>390</v>
      </c>
      <c r="C58" s="63">
        <f>IF(ETR!G58="",ETR!E58,ETR!G58)+IF(ETR!F58="",ETR!D58,ETR!F58)</f>
        <v>15.5</v>
      </c>
      <c r="D58" s="59">
        <f>IF(ETR!K58="",ETR!I58,ETR!K58)+IF(ETR!J58="",ETR!H58,ETR!J58)</f>
        <v>0</v>
      </c>
      <c r="E58" s="22" t="str">
        <f>IF(ETR!M58="","",ETR!M58)</f>
        <v>F</v>
      </c>
    </row>
    <row r="59" spans="1:5" ht="12.75" customHeight="1" x14ac:dyDescent="0.25">
      <c r="A59" s="34" t="s">
        <v>391</v>
      </c>
      <c r="B59" s="62" t="s">
        <v>392</v>
      </c>
      <c r="C59" s="63">
        <f>IF(ETR!G59="",ETR!E59,ETR!G59)+IF(ETR!F59="",ETR!D59,ETR!F59)</f>
        <v>29</v>
      </c>
      <c r="D59" s="59">
        <f>IF(ETR!K59="",ETR!I59,ETR!K59)+IF(ETR!J59="",ETR!H59,ETR!J59)</f>
        <v>21</v>
      </c>
      <c r="E59" s="22" t="str">
        <f>IF(ETR!M59="","",ETR!M59)</f>
        <v>E</v>
      </c>
    </row>
    <row r="60" spans="1:5" ht="12.75" customHeight="1" x14ac:dyDescent="0.25">
      <c r="A60" s="34" t="s">
        <v>393</v>
      </c>
      <c r="B60" s="62" t="s">
        <v>394</v>
      </c>
      <c r="C60" s="63">
        <f>IF(ETR!G60="",ETR!E60,ETR!G60)+IF(ETR!F60="",ETR!D60,ETR!F60)</f>
        <v>6</v>
      </c>
      <c r="D60" s="59">
        <f>IF(ETR!K60="",ETR!I60,ETR!K60)+IF(ETR!J60="",ETR!H60,ETR!J60)</f>
        <v>0</v>
      </c>
      <c r="E60" s="22" t="str">
        <f>IF(ETR!M60="","",ETR!M60)</f>
        <v>F</v>
      </c>
    </row>
    <row r="61" spans="1:5" ht="12.75" customHeight="1" x14ac:dyDescent="0.25">
      <c r="A61" s="34" t="s">
        <v>395</v>
      </c>
      <c r="B61" s="62" t="s">
        <v>396</v>
      </c>
      <c r="C61" s="63">
        <f>IF(ETR!G61="",ETR!E61,ETR!G61)+IF(ETR!F61="",ETR!D61,ETR!F61)</f>
        <v>0</v>
      </c>
      <c r="D61" s="59">
        <f>IF(ETR!K61="",ETR!I61,ETR!K61)+IF(ETR!J61="",ETR!H61,ETR!J61)</f>
        <v>0</v>
      </c>
      <c r="E61" s="22" t="str">
        <f>IF(ETR!M61="","",ETR!M61)</f>
        <v>F</v>
      </c>
    </row>
    <row r="62" spans="1:5" ht="12.75" customHeight="1" x14ac:dyDescent="0.25">
      <c r="A62" s="34" t="s">
        <v>397</v>
      </c>
      <c r="B62" s="62" t="s">
        <v>398</v>
      </c>
      <c r="C62" s="63">
        <f>IF(ETR!G62="",ETR!E62,ETR!G62)+IF(ETR!F62="",ETR!D62,ETR!F62)</f>
        <v>20</v>
      </c>
      <c r="D62" s="59">
        <f>IF(ETR!K62="",ETR!I62,ETR!K62)+IF(ETR!J62="",ETR!H62,ETR!J62)</f>
        <v>30</v>
      </c>
      <c r="E62" s="22" t="str">
        <f>IF(ETR!M62="","",ETR!M62)</f>
        <v>E</v>
      </c>
    </row>
    <row r="63" spans="1:5" ht="12.75" customHeight="1" x14ac:dyDescent="0.25">
      <c r="A63" s="34" t="s">
        <v>399</v>
      </c>
      <c r="B63" s="62" t="s">
        <v>400</v>
      </c>
      <c r="C63" s="63">
        <f>IF(ETR!G63="",ETR!E63,ETR!G63)+IF(ETR!F63="",ETR!D63,ETR!F63)</f>
        <v>0</v>
      </c>
      <c r="D63" s="59">
        <f>IF(ETR!K63="",ETR!I63,ETR!K63)+IF(ETR!J63="",ETR!H63,ETR!J63)</f>
        <v>0</v>
      </c>
      <c r="E63" s="22" t="str">
        <f>IF(ETR!M63="","",ETR!M63)</f>
        <v>F</v>
      </c>
    </row>
    <row r="64" spans="1:5" ht="12.75" customHeight="1" x14ac:dyDescent="0.25">
      <c r="A64" s="34" t="s">
        <v>401</v>
      </c>
      <c r="B64" s="62" t="s">
        <v>402</v>
      </c>
      <c r="C64" s="63">
        <f>IF(ETR!G64="",ETR!E64,ETR!G64)+IF(ETR!F64="",ETR!D64,ETR!F64)</f>
        <v>31.5</v>
      </c>
      <c r="D64" s="59">
        <f>IF(ETR!K64="",ETR!I64,ETR!K64)+IF(ETR!J64="",ETR!H64,ETR!J64)</f>
        <v>19.5</v>
      </c>
      <c r="E64" s="22" t="str">
        <f>IF(ETR!M64="","",ETR!M64)</f>
        <v>E</v>
      </c>
    </row>
    <row r="65" spans="1:5" ht="12.75" customHeight="1" x14ac:dyDescent="0.25">
      <c r="A65" s="34" t="s">
        <v>403</v>
      </c>
      <c r="B65" s="62" t="s">
        <v>404</v>
      </c>
      <c r="C65" s="63">
        <f>IF(ETR!G65="",ETR!E65,ETR!G65)+IF(ETR!F65="",ETR!D65,ETR!F65)</f>
        <v>17</v>
      </c>
      <c r="D65" s="59">
        <f>IF(ETR!K65="",ETR!I65,ETR!K65)+IF(ETR!J65="",ETR!H65,ETR!J65)</f>
        <v>0</v>
      </c>
      <c r="E65" s="22" t="str">
        <f>IF(ETR!M65="","",ETR!M65)</f>
        <v>F</v>
      </c>
    </row>
    <row r="66" spans="1:5" ht="12.75" customHeight="1" x14ac:dyDescent="0.25">
      <c r="A66" s="34" t="s">
        <v>405</v>
      </c>
      <c r="B66" s="62" t="s">
        <v>406</v>
      </c>
      <c r="C66" s="63">
        <f>IF(ETR!G66="",ETR!E66,ETR!G66)+IF(ETR!F66="",ETR!D66,ETR!F66)</f>
        <v>10.5</v>
      </c>
      <c r="D66" s="59">
        <f>IF(ETR!K66="",ETR!I66,ETR!K66)+IF(ETR!J66="",ETR!H66,ETR!J66)</f>
        <v>0</v>
      </c>
      <c r="E66" s="22" t="str">
        <f>IF(ETR!M66="","",ETR!M66)</f>
        <v>F</v>
      </c>
    </row>
    <row r="67" spans="1:5" ht="12.75" customHeight="1" x14ac:dyDescent="0.25">
      <c r="A67" s="34" t="s">
        <v>407</v>
      </c>
      <c r="B67" s="62" t="s">
        <v>408</v>
      </c>
      <c r="C67" s="63">
        <f>IF(ETR!G67="",ETR!E67,ETR!G67)+IF(ETR!F67="",ETR!D67,ETR!F67)</f>
        <v>0</v>
      </c>
      <c r="D67" s="59">
        <f>IF(ETR!K67="",ETR!I67,ETR!K67)+IF(ETR!J67="",ETR!H67,ETR!J67)</f>
        <v>0</v>
      </c>
      <c r="E67" s="22" t="str">
        <f>IF(ETR!M67="","",ETR!M67)</f>
        <v>F</v>
      </c>
    </row>
    <row r="68" spans="1:5" ht="12.75" customHeight="1" x14ac:dyDescent="0.25">
      <c r="A68" s="34" t="s">
        <v>169</v>
      </c>
      <c r="B68" s="62" t="s">
        <v>409</v>
      </c>
      <c r="C68" s="63">
        <f>IF(ETR!G68="",ETR!E68,ETR!G68)+IF(ETR!F68="",ETR!D68,ETR!F68)</f>
        <v>1.5</v>
      </c>
      <c r="D68" s="59">
        <f>IF(ETR!K68="",ETR!I68,ETR!K68)+IF(ETR!J68="",ETR!H68,ETR!J68)</f>
        <v>0</v>
      </c>
      <c r="E68" s="22" t="str">
        <f>IF(ETR!M68="","",ETR!M68)</f>
        <v>F</v>
      </c>
    </row>
    <row r="69" spans="1:5" ht="12.75" customHeight="1" x14ac:dyDescent="0.25">
      <c r="A69" s="34" t="s">
        <v>410</v>
      </c>
      <c r="B69" s="62" t="s">
        <v>411</v>
      </c>
      <c r="C69" s="63">
        <f>IF(ETR!G69="",ETR!E69,ETR!G69)+IF(ETR!F69="",ETR!D69,ETR!F69)</f>
        <v>0</v>
      </c>
      <c r="D69" s="59">
        <f>IF(ETR!K69="",ETR!I69,ETR!K69)+IF(ETR!J69="",ETR!H69,ETR!J69)</f>
        <v>0</v>
      </c>
      <c r="E69" s="22" t="str">
        <f>IF(ETR!M69="","",ETR!M69)</f>
        <v>F</v>
      </c>
    </row>
    <row r="70" spans="1:5" ht="12.75" customHeight="1" x14ac:dyDescent="0.25">
      <c r="A70" s="34" t="s">
        <v>412</v>
      </c>
      <c r="B70" s="62" t="s">
        <v>413</v>
      </c>
      <c r="C70" s="63">
        <f>IF(ETR!G70="",ETR!E70,ETR!G70)+IF(ETR!F70="",ETR!D70,ETR!F70)</f>
        <v>0</v>
      </c>
      <c r="D70" s="59">
        <f>IF(ETR!K70="",ETR!I70,ETR!K70)+IF(ETR!J70="",ETR!H70,ETR!J70)</f>
        <v>0</v>
      </c>
      <c r="E70" s="22" t="str">
        <f>IF(ETR!M70="","",ETR!M70)</f>
        <v>F</v>
      </c>
    </row>
    <row r="71" spans="1:5" ht="12.75" customHeight="1" x14ac:dyDescent="0.25">
      <c r="A71" s="34" t="s">
        <v>414</v>
      </c>
      <c r="B71" s="62" t="s">
        <v>415</v>
      </c>
      <c r="C71" s="63">
        <f>IF(ETR!G71="",ETR!E71,ETR!G71)+IF(ETR!F71="",ETR!D71,ETR!F71)</f>
        <v>12</v>
      </c>
      <c r="D71" s="59">
        <f>IF(ETR!K71="",ETR!I71,ETR!K71)+IF(ETR!J71="",ETR!H71,ETR!J71)</f>
        <v>1</v>
      </c>
      <c r="E71" s="22" t="str">
        <f>IF(ETR!M71="","",ETR!M71)</f>
        <v>F</v>
      </c>
    </row>
    <row r="72" spans="1:5" ht="12.75" customHeight="1" x14ac:dyDescent="0.25">
      <c r="A72" s="34" t="s">
        <v>416</v>
      </c>
      <c r="B72" s="62" t="s">
        <v>417</v>
      </c>
      <c r="C72" s="63">
        <f>IF(ETR!G72="",ETR!E72,ETR!G72)+IF(ETR!F72="",ETR!D72,ETR!F72)</f>
        <v>9.5</v>
      </c>
      <c r="D72" s="59">
        <f>IF(ETR!K72="",ETR!I72,ETR!K72)+IF(ETR!J72="",ETR!H72,ETR!J72)</f>
        <v>1</v>
      </c>
      <c r="E72" s="22" t="str">
        <f>IF(ETR!M72="","",ETR!M72)</f>
        <v>F</v>
      </c>
    </row>
    <row r="73" spans="1:5" ht="12.75" customHeight="1" x14ac:dyDescent="0.25">
      <c r="A73" s="34" t="s">
        <v>418</v>
      </c>
      <c r="B73" s="62" t="s">
        <v>419</v>
      </c>
      <c r="C73" s="63">
        <f>IF(ETR!G73="",ETR!E73,ETR!G73)+IF(ETR!F73="",ETR!D73,ETR!F73)</f>
        <v>24.5</v>
      </c>
      <c r="D73" s="59">
        <f>IF(ETR!K73="",ETR!I73,ETR!K73)+IF(ETR!J73="",ETR!H73,ETR!J73)</f>
        <v>15</v>
      </c>
      <c r="E73" s="22" t="str">
        <f>IF(ETR!M73="","",ETR!M73)</f>
        <v>F</v>
      </c>
    </row>
    <row r="74" spans="1:5" ht="12.75" customHeight="1" x14ac:dyDescent="0.25">
      <c r="A74" s="34" t="s">
        <v>420</v>
      </c>
      <c r="B74" s="62" t="s">
        <v>421</v>
      </c>
      <c r="C74" s="63">
        <f>IF(ETR!G74="",ETR!E74,ETR!G74)+IF(ETR!F74="",ETR!D74,ETR!F74)</f>
        <v>19</v>
      </c>
      <c r="D74" s="59">
        <f>IF(ETR!K74="",ETR!I74,ETR!K74)+IF(ETR!J74="",ETR!H74,ETR!J74)</f>
        <v>0</v>
      </c>
      <c r="E74" s="22" t="str">
        <f>IF(ETR!M74="","",ETR!M74)</f>
        <v>F</v>
      </c>
    </row>
    <row r="75" spans="1:5" ht="12.75" customHeight="1" x14ac:dyDescent="0.25">
      <c r="A75" s="34" t="s">
        <v>422</v>
      </c>
      <c r="B75" s="62" t="s">
        <v>423</v>
      </c>
      <c r="C75" s="63">
        <f>IF(ETR!G75="",ETR!E75,ETR!G75)+IF(ETR!F75="",ETR!D75,ETR!F75)</f>
        <v>9</v>
      </c>
      <c r="D75" s="59">
        <f>IF(ETR!K75="",ETR!I75,ETR!K75)+IF(ETR!J75="",ETR!H75,ETR!J75)</f>
        <v>2</v>
      </c>
      <c r="E75" s="22" t="str">
        <f>IF(ETR!M75="","",ETR!M75)</f>
        <v>F</v>
      </c>
    </row>
    <row r="76" spans="1:5" ht="12.75" customHeight="1" x14ac:dyDescent="0.25">
      <c r="A76" s="34" t="s">
        <v>424</v>
      </c>
      <c r="B76" s="62" t="s">
        <v>425</v>
      </c>
      <c r="C76" s="63">
        <f>IF(ETR!G76="",ETR!E76,ETR!G76)+IF(ETR!F76="",ETR!D76,ETR!F76)</f>
        <v>2</v>
      </c>
      <c r="D76" s="59">
        <f>IF(ETR!K76="",ETR!I76,ETR!K76)+IF(ETR!J76="",ETR!H76,ETR!J76)</f>
        <v>0</v>
      </c>
      <c r="E76" s="22" t="str">
        <f>IF(ETR!M76="","",ETR!M76)</f>
        <v>F</v>
      </c>
    </row>
    <row r="77" spans="1:5" ht="12.75" customHeight="1" x14ac:dyDescent="0.25">
      <c r="A77" s="34" t="s">
        <v>426</v>
      </c>
      <c r="B77" s="62" t="s">
        <v>427</v>
      </c>
      <c r="C77" s="63">
        <f>IF(ETR!G77="",ETR!E77,ETR!G77)+IF(ETR!F77="",ETR!D77,ETR!F77)</f>
        <v>6</v>
      </c>
      <c r="D77" s="59">
        <f>IF(ETR!K77="",ETR!I77,ETR!K77)+IF(ETR!J77="",ETR!H77,ETR!J77)</f>
        <v>0</v>
      </c>
      <c r="E77" s="22" t="str">
        <f>IF(ETR!M77="","",ETR!M77)</f>
        <v>F</v>
      </c>
    </row>
    <row r="78" spans="1:5" ht="12.75" customHeight="1" x14ac:dyDescent="0.25">
      <c r="A78" s="34" t="s">
        <v>428</v>
      </c>
      <c r="B78" s="62" t="s">
        <v>429</v>
      </c>
      <c r="C78" s="63">
        <f>IF(ETR!G78="",ETR!E78,ETR!G78)+IF(ETR!F78="",ETR!D78,ETR!F78)</f>
        <v>24</v>
      </c>
      <c r="D78" s="59">
        <f>IF(ETR!K78="",ETR!I78,ETR!K78)+IF(ETR!J78="",ETR!H78,ETR!J78)</f>
        <v>1</v>
      </c>
      <c r="E78" s="22" t="str">
        <f>IF(ETR!M78="","",ETR!M78)</f>
        <v>F</v>
      </c>
    </row>
    <row r="79" spans="1:5" ht="12.75" customHeight="1" x14ac:dyDescent="0.25">
      <c r="A79" s="34" t="s">
        <v>430</v>
      </c>
      <c r="B79" s="62" t="s">
        <v>431</v>
      </c>
      <c r="C79" s="63">
        <f>IF(ETR!G79="",ETR!E79,ETR!G79)+IF(ETR!F79="",ETR!D79,ETR!F79)</f>
        <v>23</v>
      </c>
      <c r="D79" s="59">
        <f>IF(ETR!K79="",ETR!I79,ETR!K79)+IF(ETR!J79="",ETR!H79,ETR!J79)</f>
        <v>4</v>
      </c>
      <c r="E79" s="22" t="str">
        <f>IF(ETR!M79="","",ETR!M79)</f>
        <v>F</v>
      </c>
    </row>
    <row r="80" spans="1:5" ht="12.75" customHeight="1" x14ac:dyDescent="0.25">
      <c r="A80" s="34" t="s">
        <v>432</v>
      </c>
      <c r="B80" s="62" t="s">
        <v>433</v>
      </c>
      <c r="C80" s="63">
        <f>IF(ETR!G80="",ETR!E80,ETR!G80)+IF(ETR!F80="",ETR!D80,ETR!F80)</f>
        <v>0.5</v>
      </c>
      <c r="D80" s="59">
        <f>IF(ETR!K80="",ETR!I80,ETR!K80)+IF(ETR!J80="",ETR!H80,ETR!J80)</f>
        <v>0</v>
      </c>
      <c r="E80" s="22" t="str">
        <f>IF(ETR!M80="","",ETR!M80)</f>
        <v>F</v>
      </c>
    </row>
    <row r="81" spans="1:5" ht="12.75" customHeight="1" x14ac:dyDescent="0.25">
      <c r="A81" s="34" t="s">
        <v>209</v>
      </c>
      <c r="B81" s="62" t="s">
        <v>434</v>
      </c>
      <c r="C81" s="63">
        <f>IF(ETR!G81="",ETR!E81,ETR!G81)+IF(ETR!F81="",ETR!D81,ETR!F81)</f>
        <v>0</v>
      </c>
      <c r="D81" s="59">
        <f>IF(ETR!K81="",ETR!I81,ETR!K81)+IF(ETR!J81="",ETR!H81,ETR!J81)</f>
        <v>0</v>
      </c>
      <c r="E81" s="22" t="str">
        <f>IF(ETR!M81="","",ETR!M81)</f>
        <v>F</v>
      </c>
    </row>
    <row r="82" spans="1:5" ht="12.75" customHeight="1" x14ac:dyDescent="0.25">
      <c r="A82" s="34" t="s">
        <v>435</v>
      </c>
      <c r="B82" s="62" t="s">
        <v>436</v>
      </c>
      <c r="C82" s="63">
        <f>IF(ETR!G82="",ETR!E82,ETR!G82)+IF(ETR!F82="",ETR!D82,ETR!F82)</f>
        <v>27</v>
      </c>
      <c r="D82" s="59">
        <f>IF(ETR!K82="",ETR!I82,ETR!K82)+IF(ETR!J82="",ETR!H82,ETR!J82)</f>
        <v>3</v>
      </c>
      <c r="E82" s="22" t="str">
        <f>IF(ETR!M82="","",ETR!M82)</f>
        <v>F</v>
      </c>
    </row>
    <row r="83" spans="1:5" ht="12.75" customHeight="1" x14ac:dyDescent="0.25">
      <c r="A83" s="34" t="s">
        <v>437</v>
      </c>
      <c r="B83" s="62" t="s">
        <v>438</v>
      </c>
      <c r="C83" s="63">
        <f>IF(ETR!G83="",ETR!E83,ETR!G83)+IF(ETR!F83="",ETR!D83,ETR!F83)</f>
        <v>28</v>
      </c>
      <c r="D83" s="59">
        <f>IF(ETR!K83="",ETR!I83,ETR!K83)+IF(ETR!J83="",ETR!H83,ETR!J83)</f>
        <v>22</v>
      </c>
      <c r="E83" s="22" t="str">
        <f>IF(ETR!M83="","",ETR!M83)</f>
        <v>E</v>
      </c>
    </row>
    <row r="84" spans="1:5" ht="12.75" customHeight="1" x14ac:dyDescent="0.25">
      <c r="A84" s="34" t="s">
        <v>439</v>
      </c>
      <c r="B84" s="62" t="s">
        <v>440</v>
      </c>
      <c r="C84" s="63">
        <f>IF(ETR!G84="",ETR!E84,ETR!G84)+IF(ETR!F84="",ETR!D84,ETR!F84)</f>
        <v>27.5</v>
      </c>
      <c r="D84" s="59">
        <f>IF(ETR!K84="",ETR!I84,ETR!K84)+IF(ETR!J84="",ETR!H84,ETR!J84)</f>
        <v>27.5</v>
      </c>
      <c r="E84" s="22" t="str">
        <f>IF(ETR!M84="","",ETR!M84)</f>
        <v>E</v>
      </c>
    </row>
    <row r="85" spans="1:5" ht="12.75" customHeight="1" x14ac:dyDescent="0.25">
      <c r="A85" s="34" t="s">
        <v>441</v>
      </c>
      <c r="B85" s="62" t="s">
        <v>442</v>
      </c>
      <c r="C85" s="63">
        <f>IF(ETR!G85="",ETR!E85,ETR!G85)+IF(ETR!F85="",ETR!D85,ETR!F85)</f>
        <v>2</v>
      </c>
      <c r="D85" s="59">
        <f>IF(ETR!K85="",ETR!I85,ETR!K85)+IF(ETR!J85="",ETR!H85,ETR!J85)</f>
        <v>0</v>
      </c>
      <c r="E85" s="22" t="str">
        <f>IF(ETR!M85="","",ETR!M85)</f>
        <v>F</v>
      </c>
    </row>
    <row r="86" spans="1:5" ht="12.75" customHeight="1" x14ac:dyDescent="0.25">
      <c r="A86" s="34" t="s">
        <v>443</v>
      </c>
      <c r="B86" s="62" t="s">
        <v>444</v>
      </c>
      <c r="C86" s="63">
        <f>IF(ETR!G86="",ETR!E86,ETR!G86)+IF(ETR!F86="",ETR!D86,ETR!F86)</f>
        <v>0</v>
      </c>
      <c r="D86" s="59">
        <f>IF(ETR!K86="",ETR!I86,ETR!K86)+IF(ETR!J86="",ETR!H86,ETR!J86)</f>
        <v>0</v>
      </c>
      <c r="E86" s="22" t="str">
        <f>IF(ETR!M86="","",ETR!M86)</f>
        <v>F</v>
      </c>
    </row>
    <row r="87" spans="1:5" ht="12.75" customHeight="1" x14ac:dyDescent="0.25">
      <c r="A87" s="34" t="s">
        <v>445</v>
      </c>
      <c r="B87" s="62" t="s">
        <v>446</v>
      </c>
      <c r="C87" s="63">
        <f>IF(ETR!G87="",ETR!E87,ETR!G87)+IF(ETR!F87="",ETR!D87,ETR!F87)</f>
        <v>7.5</v>
      </c>
      <c r="D87" s="59">
        <f>IF(ETR!K87="",ETR!I87,ETR!K87)+IF(ETR!J87="",ETR!H87,ETR!J87)</f>
        <v>0</v>
      </c>
      <c r="E87" s="22" t="str">
        <f>IF(ETR!M87="","",ETR!M87)</f>
        <v>F</v>
      </c>
    </row>
    <row r="88" spans="1:5" ht="12.75" customHeight="1" x14ac:dyDescent="0.25">
      <c r="A88" s="34" t="s">
        <v>447</v>
      </c>
      <c r="B88" s="62" t="s">
        <v>448</v>
      </c>
      <c r="C88" s="63">
        <f>IF(ETR!G88="",ETR!E88,ETR!G88)+IF(ETR!F88="",ETR!D88,ETR!F88)</f>
        <v>0</v>
      </c>
      <c r="D88" s="59">
        <f>IF(ETR!K88="",ETR!I88,ETR!K88)+IF(ETR!J88="",ETR!H88,ETR!J88)</f>
        <v>0</v>
      </c>
      <c r="E88" s="22" t="str">
        <f>IF(ETR!M88="","",ETR!M88)</f>
        <v>F</v>
      </c>
    </row>
    <row r="89" spans="1:5" ht="12.75" customHeight="1" x14ac:dyDescent="0.25">
      <c r="A89" s="34" t="s">
        <v>449</v>
      </c>
      <c r="B89" s="62" t="s">
        <v>450</v>
      </c>
      <c r="C89" s="63">
        <f>IF(ETR!G89="",ETR!E89,ETR!G89)+IF(ETR!F89="",ETR!D89,ETR!F89)</f>
        <v>15</v>
      </c>
      <c r="D89" s="59">
        <f>IF(ETR!K89="",ETR!I89,ETR!K89)+IF(ETR!J89="",ETR!H89,ETR!J89)</f>
        <v>5</v>
      </c>
      <c r="E89" s="22" t="str">
        <f>IF(ETR!M89="","",ETR!M89)</f>
        <v>F</v>
      </c>
    </row>
    <row r="90" spans="1:5" ht="12.75" customHeight="1" x14ac:dyDescent="0.25">
      <c r="A90" s="34" t="s">
        <v>451</v>
      </c>
      <c r="B90" s="62" t="s">
        <v>452</v>
      </c>
      <c r="C90" s="63">
        <f>IF(ETR!G90="",ETR!E90,ETR!G90)+IF(ETR!F90="",ETR!D90,ETR!F90)</f>
        <v>27.5</v>
      </c>
      <c r="D90" s="59">
        <f>IF(ETR!K90="",ETR!I90,ETR!K90)+IF(ETR!J90="",ETR!H90,ETR!J90)</f>
        <v>13</v>
      </c>
      <c r="E90" s="22" t="str">
        <f>IF(ETR!M90="","",ETR!M90)</f>
        <v>F</v>
      </c>
    </row>
    <row r="91" spans="1:5" ht="12.75" customHeight="1" x14ac:dyDescent="0.25">
      <c r="A91" s="34" t="s">
        <v>453</v>
      </c>
      <c r="B91" s="62" t="s">
        <v>454</v>
      </c>
      <c r="C91" s="63">
        <f>IF(ETR!G91="",ETR!E91,ETR!G91)+IF(ETR!F91="",ETR!D91,ETR!F91)</f>
        <v>14</v>
      </c>
      <c r="D91" s="59">
        <f>IF(ETR!K91="",ETR!I91,ETR!K91)+IF(ETR!J91="",ETR!H91,ETR!J91)</f>
        <v>8</v>
      </c>
      <c r="E91" s="22" t="str">
        <f>IF(ETR!M91="","",ETR!M91)</f>
        <v>F</v>
      </c>
    </row>
    <row r="92" spans="1:5" ht="12.75" customHeight="1" x14ac:dyDescent="0.25">
      <c r="A92" s="34" t="s">
        <v>455</v>
      </c>
      <c r="B92" s="62" t="s">
        <v>456</v>
      </c>
      <c r="C92" s="63">
        <f>IF(ETR!G92="",ETR!E92,ETR!G92)+IF(ETR!F92="",ETR!D92,ETR!F92)</f>
        <v>0</v>
      </c>
      <c r="D92" s="59">
        <f>IF(ETR!K92="",ETR!I92,ETR!K92)+IF(ETR!J92="",ETR!H92,ETR!J92)</f>
        <v>0</v>
      </c>
      <c r="E92" s="22" t="str">
        <f>IF(ETR!M92="","",ETR!M92)</f>
        <v>F</v>
      </c>
    </row>
    <row r="93" spans="1:5" ht="12.75" customHeight="1" x14ac:dyDescent="0.25">
      <c r="A93" s="34" t="s">
        <v>457</v>
      </c>
      <c r="B93" s="62" t="s">
        <v>458</v>
      </c>
      <c r="C93" s="63">
        <f>IF(ETR!G93="",ETR!E93,ETR!G93)+IF(ETR!F93="",ETR!D93,ETR!F93)</f>
        <v>0</v>
      </c>
      <c r="D93" s="59">
        <f>IF(ETR!K93="",ETR!I93,ETR!K93)+IF(ETR!J93="",ETR!H93,ETR!J93)</f>
        <v>0</v>
      </c>
      <c r="E93" s="22" t="str">
        <f>IF(ETR!M93="","",ETR!M93)</f>
        <v>F</v>
      </c>
    </row>
    <row r="94" spans="1:5" ht="12.75" customHeight="1" x14ac:dyDescent="0.25">
      <c r="A94" s="34" t="s">
        <v>459</v>
      </c>
      <c r="B94" s="62" t="s">
        <v>460</v>
      </c>
      <c r="C94" s="63">
        <f>IF(ETR!G94="",ETR!E94,ETR!G94)+IF(ETR!F94="",ETR!D94,ETR!F94)</f>
        <v>0</v>
      </c>
      <c r="D94" s="59">
        <f>IF(ETR!K94="",ETR!I94,ETR!K94)+IF(ETR!J94="",ETR!H94,ETR!J94)</f>
        <v>0</v>
      </c>
      <c r="E94" s="22" t="str">
        <f>IF(ETR!M94="","",ETR!M94)</f>
        <v>F</v>
      </c>
    </row>
    <row r="95" spans="1:5" ht="12.75" customHeight="1" x14ac:dyDescent="0.25">
      <c r="A95" s="34" t="s">
        <v>461</v>
      </c>
      <c r="B95" s="62" t="s">
        <v>462</v>
      </c>
      <c r="C95" s="63">
        <f>IF(ETR!G95="",ETR!E95,ETR!G95)+IF(ETR!F95="",ETR!D95,ETR!F95)</f>
        <v>12</v>
      </c>
      <c r="D95" s="59">
        <f>IF(ETR!K95="",ETR!I95,ETR!K95)+IF(ETR!J95="",ETR!H95,ETR!J95)</f>
        <v>0</v>
      </c>
      <c r="E95" s="22" t="str">
        <f>IF(ETR!M95="","",ETR!M95)</f>
        <v>F</v>
      </c>
    </row>
    <row r="96" spans="1:5" ht="12.75" customHeight="1" x14ac:dyDescent="0.25">
      <c r="A96" s="34" t="s">
        <v>463</v>
      </c>
      <c r="B96" s="62" t="s">
        <v>464</v>
      </c>
      <c r="C96" s="63">
        <f>IF(ETR!G96="",ETR!E96,ETR!G96)+IF(ETR!F96="",ETR!D96,ETR!F96)</f>
        <v>0</v>
      </c>
      <c r="D96" s="59">
        <f>IF(ETR!K96="",ETR!I96,ETR!K96)+IF(ETR!J96="",ETR!H96,ETR!J96)</f>
        <v>0</v>
      </c>
      <c r="E96" s="22" t="str">
        <f>IF(ETR!M96="","",ETR!M96)</f>
        <v>F</v>
      </c>
    </row>
    <row r="97" spans="1:5" ht="12.75" customHeight="1" x14ac:dyDescent="0.25">
      <c r="A97" s="34" t="s">
        <v>465</v>
      </c>
      <c r="B97" s="62" t="s">
        <v>466</v>
      </c>
      <c r="C97" s="63">
        <f>IF(ETR!G97="",ETR!E97,ETR!G97)+IF(ETR!F97="",ETR!D97,ETR!F97)</f>
        <v>23</v>
      </c>
      <c r="D97" s="59">
        <f>IF(ETR!K97="",ETR!I97,ETR!K97)+IF(ETR!J97="",ETR!H97,ETR!J97)</f>
        <v>6</v>
      </c>
      <c r="E97" s="22" t="str">
        <f>IF(ETR!M97="","",ETR!M97)</f>
        <v>F</v>
      </c>
    </row>
    <row r="98" spans="1:5" ht="12.75" customHeight="1" x14ac:dyDescent="0.25">
      <c r="A98" s="34" t="s">
        <v>467</v>
      </c>
      <c r="B98" s="62" t="s">
        <v>468</v>
      </c>
      <c r="C98" s="63">
        <f>IF(ETR!G98="",ETR!E98,ETR!G98)+IF(ETR!F98="",ETR!D98,ETR!F98)</f>
        <v>32</v>
      </c>
      <c r="D98" s="59">
        <f>IF(ETR!K98="",ETR!I98,ETR!K98)+IF(ETR!J98="",ETR!H98,ETR!J98)</f>
        <v>28</v>
      </c>
      <c r="E98" s="22" t="str">
        <f>IF(ETR!M98="","",ETR!M98)</f>
        <v>D</v>
      </c>
    </row>
    <row r="99" spans="1:5" ht="12.75" customHeight="1" x14ac:dyDescent="0.25">
      <c r="A99" s="34" t="s">
        <v>469</v>
      </c>
      <c r="B99" s="62" t="s">
        <v>332</v>
      </c>
      <c r="C99" s="63">
        <f>IF(ETR!G99="",ETR!E99,ETR!G99)+IF(ETR!F99="",ETR!D99,ETR!F99)</f>
        <v>4</v>
      </c>
      <c r="D99" s="59">
        <f>IF(ETR!K99="",ETR!I99,ETR!K99)+IF(ETR!J99="",ETR!H99,ETR!J99)</f>
        <v>0</v>
      </c>
      <c r="E99" s="22" t="str">
        <f>IF(ETR!M99="","",ETR!M99)</f>
        <v>F</v>
      </c>
    </row>
    <row r="100" spans="1:5" ht="12.75" customHeight="1" x14ac:dyDescent="0.25">
      <c r="A100" s="34" t="s">
        <v>257</v>
      </c>
      <c r="B100" s="62" t="s">
        <v>470</v>
      </c>
      <c r="C100" s="63">
        <f>IF(ETR!G100="",ETR!E100,ETR!G100)+IF(ETR!F100="",ETR!D100,ETR!F100)</f>
        <v>0</v>
      </c>
      <c r="D100" s="59">
        <f>IF(ETR!K100="",ETR!I100,ETR!K100)+IF(ETR!J100="",ETR!H100,ETR!J100)</f>
        <v>0</v>
      </c>
      <c r="E100" s="22" t="str">
        <f>IF(ETR!M100="","",ETR!M100)</f>
        <v>F</v>
      </c>
    </row>
    <row r="101" spans="1:5" ht="12.75" customHeight="1" x14ac:dyDescent="0.25">
      <c r="A101" s="34" t="s">
        <v>471</v>
      </c>
      <c r="B101" s="62" t="s">
        <v>472</v>
      </c>
      <c r="C101" s="63">
        <f>IF(ETR!G101="",ETR!E101,ETR!G101)+IF(ETR!F101="",ETR!D101,ETR!F101)</f>
        <v>0</v>
      </c>
      <c r="D101" s="59">
        <f>IF(ETR!K101="",ETR!I101,ETR!K101)+IF(ETR!J101="",ETR!H101,ETR!J101)</f>
        <v>0</v>
      </c>
      <c r="E101" s="22" t="str">
        <f>IF(ETR!M101="","",ETR!M101)</f>
        <v>F</v>
      </c>
    </row>
    <row r="102" spans="1:5" ht="12.75" customHeight="1" x14ac:dyDescent="0.25">
      <c r="A102" s="34" t="s">
        <v>473</v>
      </c>
      <c r="B102" s="62" t="s">
        <v>474</v>
      </c>
      <c r="C102" s="63">
        <f>IF(ETR!G102="",ETR!E102,ETR!G102)+IF(ETR!F102="",ETR!D102,ETR!F102)</f>
        <v>0</v>
      </c>
      <c r="D102" s="59">
        <f>IF(ETR!K102="",ETR!I102,ETR!K102)+IF(ETR!J102="",ETR!H102,ETR!J102)</f>
        <v>0</v>
      </c>
      <c r="E102" s="22" t="str">
        <f>IF(ETR!M102="","",ETR!M102)</f>
        <v>F</v>
      </c>
    </row>
    <row r="103" spans="1:5" ht="12.75" customHeight="1" x14ac:dyDescent="0.25">
      <c r="A103" s="34" t="s">
        <v>475</v>
      </c>
      <c r="B103" s="62" t="s">
        <v>476</v>
      </c>
      <c r="C103" s="63">
        <f>IF(ETR!G103="",ETR!E103,ETR!G103)+IF(ETR!F103="",ETR!D103,ETR!F103)</f>
        <v>0</v>
      </c>
      <c r="D103" s="59">
        <f>IF(ETR!K103="",ETR!I103,ETR!K103)+IF(ETR!J103="",ETR!H103,ETR!J103)</f>
        <v>0</v>
      </c>
      <c r="E103" s="22" t="str">
        <f>IF(ETR!M103="","",ETR!M103)</f>
        <v>F</v>
      </c>
    </row>
    <row r="104" spans="1:5" ht="12.75" customHeight="1" x14ac:dyDescent="0.25">
      <c r="A104" s="34" t="s">
        <v>477</v>
      </c>
      <c r="B104" s="62" t="s">
        <v>478</v>
      </c>
      <c r="C104" s="63">
        <f>IF(ETR!G104="",ETR!E104,ETR!G104)+IF(ETR!F104="",ETR!D104,ETR!F104)</f>
        <v>0.5</v>
      </c>
      <c r="D104" s="59">
        <f>IF(ETR!K104="",ETR!I104,ETR!K104)+IF(ETR!J104="",ETR!H104,ETR!J104)</f>
        <v>0</v>
      </c>
      <c r="E104" s="22" t="str">
        <f>IF(ETR!M104="","",ETR!M104)</f>
        <v>F</v>
      </c>
    </row>
    <row r="105" spans="1:5" ht="12.75" customHeight="1" x14ac:dyDescent="0.25">
      <c r="A105" s="34" t="s">
        <v>479</v>
      </c>
      <c r="B105" s="62" t="s">
        <v>480</v>
      </c>
      <c r="C105" s="63">
        <f>IF(ETR!G105="",ETR!E105,ETR!G105)+IF(ETR!F105="",ETR!D105,ETR!F105)</f>
        <v>13.5</v>
      </c>
      <c r="D105" s="59">
        <f>IF(ETR!K105="",ETR!I105,ETR!K105)+IF(ETR!J105="",ETR!H105,ETR!J105)</f>
        <v>8</v>
      </c>
      <c r="E105" s="22" t="str">
        <f>IF(ETR!M105="","",ETR!M105)</f>
        <v>F</v>
      </c>
    </row>
    <row r="106" spans="1:5" ht="12.75" customHeight="1" x14ac:dyDescent="0.25">
      <c r="A106" s="34" t="s">
        <v>481</v>
      </c>
      <c r="B106" s="62" t="s">
        <v>482</v>
      </c>
      <c r="C106" s="63">
        <f>IF(ETR!G106="",ETR!E106,ETR!G106)+IF(ETR!F106="",ETR!D106,ETR!F106)</f>
        <v>5.5</v>
      </c>
      <c r="D106" s="59">
        <f>IF(ETR!K106="",ETR!I106,ETR!K106)+IF(ETR!J106="",ETR!H106,ETR!J106)</f>
        <v>0</v>
      </c>
      <c r="E106" s="22" t="str">
        <f>IF(ETR!M106="","",ETR!M106)</f>
        <v>F</v>
      </c>
    </row>
    <row r="107" spans="1:5" ht="12.75" customHeight="1" x14ac:dyDescent="0.25">
      <c r="A107" s="34" t="s">
        <v>483</v>
      </c>
      <c r="B107" s="62" t="s">
        <v>484</v>
      </c>
      <c r="C107" s="63">
        <f>IF(ETR!G107="",ETR!E107,ETR!G107)+IF(ETR!F107="",ETR!D107,ETR!F107)</f>
        <v>13</v>
      </c>
      <c r="D107" s="59">
        <f>IF(ETR!K107="",ETR!I107,ETR!K107)+IF(ETR!J107="",ETR!H107,ETR!J107)</f>
        <v>5</v>
      </c>
      <c r="E107" s="22" t="str">
        <f>IF(ETR!M107="","",ETR!M107)</f>
        <v>F</v>
      </c>
    </row>
    <row r="108" spans="1:5" ht="12.75" customHeight="1" x14ac:dyDescent="0.25">
      <c r="A108" s="34" t="s">
        <v>485</v>
      </c>
      <c r="B108" s="62" t="s">
        <v>486</v>
      </c>
      <c r="C108" s="63">
        <f>IF(ETR!G108="",ETR!E108,ETR!G108)+IF(ETR!F108="",ETR!D108,ETR!F108)</f>
        <v>0</v>
      </c>
      <c r="D108" s="59">
        <f>IF(ETR!K108="",ETR!I108,ETR!K108)+IF(ETR!J108="",ETR!H108,ETR!J108)</f>
        <v>0</v>
      </c>
      <c r="E108" s="22" t="str">
        <f>IF(ETR!M108="","",ETR!M108)</f>
        <v>F</v>
      </c>
    </row>
    <row r="109" spans="1:5" ht="12.75" customHeight="1" x14ac:dyDescent="0.25">
      <c r="A109" s="34" t="s">
        <v>281</v>
      </c>
      <c r="B109" s="62" t="s">
        <v>487</v>
      </c>
      <c r="C109" s="63">
        <f>IF(ETR!G109="",ETR!E109,ETR!G109)+IF(ETR!F109="",ETR!D109,ETR!F109)</f>
        <v>0</v>
      </c>
      <c r="D109" s="59">
        <f>IF(ETR!K109="",ETR!I109,ETR!K109)+IF(ETR!J109="",ETR!H109,ETR!J109)</f>
        <v>0</v>
      </c>
      <c r="E109" s="22" t="str">
        <f>IF(ETR!M109="","",ETR!M109)</f>
        <v>F</v>
      </c>
    </row>
    <row r="110" spans="1:5" ht="12.75" customHeight="1" x14ac:dyDescent="0.25">
      <c r="A110" s="34" t="s">
        <v>488</v>
      </c>
      <c r="B110" s="62" t="s">
        <v>489</v>
      </c>
      <c r="C110" s="63">
        <f>IF(ETR!G110="",ETR!E110,ETR!G110)+IF(ETR!F110="",ETR!D110,ETR!F110)</f>
        <v>10</v>
      </c>
      <c r="D110" s="59">
        <f>IF(ETR!K110="",ETR!I110,ETR!K110)+IF(ETR!J110="",ETR!H110,ETR!J110)</f>
        <v>0</v>
      </c>
      <c r="E110" s="22" t="str">
        <f>IF(ETR!M110="","",ETR!M110)</f>
        <v>F</v>
      </c>
    </row>
    <row r="111" spans="1:5" ht="12.75" customHeight="1" x14ac:dyDescent="0.25">
      <c r="A111" s="34" t="s">
        <v>490</v>
      </c>
      <c r="B111" s="62" t="s">
        <v>491</v>
      </c>
      <c r="C111" s="63">
        <f>IF(ETR!G111="",ETR!E111,ETR!G111)+IF(ETR!F111="",ETR!D111,ETR!F111)</f>
        <v>16.5</v>
      </c>
      <c r="D111" s="59">
        <f>IF(ETR!K111="",ETR!I111,ETR!K111)+IF(ETR!J111="",ETR!H111,ETR!J111)</f>
        <v>1</v>
      </c>
      <c r="E111" s="22" t="str">
        <f>IF(ETR!M111="","",ETR!M111)</f>
        <v>F</v>
      </c>
    </row>
    <row r="112" spans="1:5" ht="12.75" customHeight="1" x14ac:dyDescent="0.25">
      <c r="A112" s="34" t="s">
        <v>492</v>
      </c>
      <c r="B112" s="62" t="s">
        <v>493</v>
      </c>
      <c r="C112" s="63">
        <f>IF(ETR!G112="",ETR!E112,ETR!G112)+IF(ETR!F112="",ETR!D112,ETR!F112)</f>
        <v>0</v>
      </c>
      <c r="D112" s="59">
        <f>IF(ETR!K112="",ETR!I112,ETR!K112)+IF(ETR!J112="",ETR!H112,ETR!J112)</f>
        <v>0</v>
      </c>
      <c r="E112" s="22" t="str">
        <f>IF(ETR!M112="","",ETR!M112)</f>
        <v>F</v>
      </c>
    </row>
    <row r="113" spans="1:5" ht="12.75" customHeight="1" x14ac:dyDescent="0.25">
      <c r="A113" s="34" t="s">
        <v>494</v>
      </c>
      <c r="B113" s="62" t="s">
        <v>495</v>
      </c>
      <c r="C113" s="63">
        <f>IF(ETR!G113="",ETR!E113,ETR!G113)+IF(ETR!F113="",ETR!D113,ETR!F113)</f>
        <v>13</v>
      </c>
      <c r="D113" s="59">
        <f>IF(ETR!K113="",ETR!I113,ETR!K113)+IF(ETR!J113="",ETR!H113,ETR!J113)</f>
        <v>9</v>
      </c>
      <c r="E113" s="22" t="str">
        <f>IF(ETR!M113="","",ETR!M113)</f>
        <v>F</v>
      </c>
    </row>
    <row r="114" spans="1:5" ht="12.75" customHeight="1" x14ac:dyDescent="0.25">
      <c r="A114" s="34" t="s">
        <v>496</v>
      </c>
      <c r="B114" s="62" t="s">
        <v>497</v>
      </c>
      <c r="C114" s="63">
        <f>IF(ETR!G114="",ETR!E114,ETR!G114)+IF(ETR!F114="",ETR!D114,ETR!F114)</f>
        <v>27.5</v>
      </c>
      <c r="D114" s="59">
        <f>IF(ETR!K114="",ETR!I114,ETR!K114)+IF(ETR!J114="",ETR!H114,ETR!J114)</f>
        <v>22.5</v>
      </c>
      <c r="E114" s="22" t="str">
        <f>IF(ETR!M114="","",ETR!M114)</f>
        <v>E</v>
      </c>
    </row>
    <row r="115" spans="1:5" ht="12.75" customHeight="1" x14ac:dyDescent="0.25">
      <c r="A115" s="34" t="s">
        <v>498</v>
      </c>
      <c r="B115" s="62" t="s">
        <v>499</v>
      </c>
      <c r="C115" s="63">
        <f>IF(ETR!G115="",ETR!E115,ETR!G115)+IF(ETR!F115="",ETR!D115,ETR!F115)</f>
        <v>11</v>
      </c>
      <c r="D115" s="59">
        <f>IF(ETR!K115="",ETR!I115,ETR!K115)+IF(ETR!J115="",ETR!H115,ETR!J115)</f>
        <v>0</v>
      </c>
      <c r="E115" s="22" t="str">
        <f>IF(ETR!M115="","",ETR!M115)</f>
        <v>F</v>
      </c>
    </row>
    <row r="116" spans="1:5" ht="12.75" customHeight="1" x14ac:dyDescent="0.25">
      <c r="A116" s="34" t="s">
        <v>500</v>
      </c>
      <c r="B116" s="62" t="s">
        <v>501</v>
      </c>
      <c r="C116" s="63">
        <f>IF(ETR!G116="",ETR!E116,ETR!G116)+IF(ETR!F116="",ETR!D116,ETR!F116)</f>
        <v>0</v>
      </c>
      <c r="D116" s="59">
        <f>IF(ETR!K116="",ETR!I116,ETR!K116)+IF(ETR!J116="",ETR!H116,ETR!J116)</f>
        <v>0</v>
      </c>
      <c r="E116" s="22" t="str">
        <f>IF(ETR!M116="","",ETR!M116)</f>
        <v>F</v>
      </c>
    </row>
    <row r="117" spans="1:5" ht="12.75" customHeight="1" x14ac:dyDescent="0.25">
      <c r="A117" s="34" t="s">
        <v>502</v>
      </c>
      <c r="B117" s="62" t="s">
        <v>503</v>
      </c>
      <c r="C117" s="63">
        <f>IF(ETR!G117="",ETR!E117,ETR!G117)+IF(ETR!F117="",ETR!D117,ETR!F117)</f>
        <v>0.5</v>
      </c>
      <c r="D117" s="59">
        <f>IF(ETR!K117="",ETR!I117,ETR!K117)+IF(ETR!J117="",ETR!H117,ETR!J117)</f>
        <v>0</v>
      </c>
      <c r="E117" s="22" t="str">
        <f>IF(ETR!M117="","",ETR!M117)</f>
        <v>F</v>
      </c>
    </row>
    <row r="118" spans="1:5" ht="12.75" customHeight="1" x14ac:dyDescent="0.25">
      <c r="A118" s="34" t="s">
        <v>504</v>
      </c>
      <c r="B118" s="62" t="s">
        <v>505</v>
      </c>
      <c r="C118" s="63">
        <f>IF(ETR!G118="",ETR!E118,ETR!G118)+IF(ETR!F118="",ETR!D118,ETR!F118)</f>
        <v>19.5</v>
      </c>
      <c r="D118" s="59">
        <f>IF(ETR!K118="",ETR!I118,ETR!K118)+IF(ETR!J118="",ETR!H118,ETR!J118)</f>
        <v>33.5</v>
      </c>
      <c r="E118" s="22" t="str">
        <f>IF(ETR!M118="","",ETR!M118)</f>
        <v>E</v>
      </c>
    </row>
    <row r="119" spans="1:5" ht="12.75" customHeight="1" x14ac:dyDescent="0.25">
      <c r="A119" s="34" t="s">
        <v>506</v>
      </c>
      <c r="B119" s="62" t="s">
        <v>507</v>
      </c>
      <c r="C119" s="63">
        <f>IF(ETR!G119="",ETR!E119,ETR!G119)+IF(ETR!F119="",ETR!D119,ETR!F119)</f>
        <v>6</v>
      </c>
      <c r="D119" s="59">
        <f>IF(ETR!K119="",ETR!I119,ETR!K119)+IF(ETR!J119="",ETR!H119,ETR!J119)</f>
        <v>13</v>
      </c>
      <c r="E119" s="22" t="str">
        <f>IF(ETR!M119="","",ETR!M119)</f>
        <v>F</v>
      </c>
    </row>
    <row r="120" spans="1:5" ht="12.75" customHeight="1" x14ac:dyDescent="0.25">
      <c r="A120" s="34" t="s">
        <v>508</v>
      </c>
      <c r="B120" s="62" t="s">
        <v>509</v>
      </c>
      <c r="C120" s="63">
        <f>IF(ETR!G120="",ETR!E120,ETR!G120)+IF(ETR!F120="",ETR!D120,ETR!F120)</f>
        <v>9</v>
      </c>
      <c r="D120" s="59">
        <f>IF(ETR!K120="",ETR!I120,ETR!K120)+IF(ETR!J120="",ETR!H120,ETR!J120)</f>
        <v>0</v>
      </c>
      <c r="E120" s="22" t="str">
        <f>IF(ETR!M120="","",ETR!M120)</f>
        <v>F</v>
      </c>
    </row>
    <row r="121" spans="1:5" ht="12.75" customHeight="1" x14ac:dyDescent="0.25">
      <c r="A121" s="34" t="s">
        <v>510</v>
      </c>
      <c r="B121" s="62" t="s">
        <v>511</v>
      </c>
      <c r="C121" s="63">
        <f>IF(ETR!G121="",ETR!E121,ETR!G121)+IF(ETR!F121="",ETR!D121,ETR!F121)</f>
        <v>0</v>
      </c>
      <c r="D121" s="59">
        <f>IF(ETR!K121="",ETR!I121,ETR!K121)+IF(ETR!J121="",ETR!H121,ETR!J121)</f>
        <v>0</v>
      </c>
      <c r="E121" s="22" t="str">
        <f>IF(ETR!M121="","",ETR!M121)</f>
        <v>F</v>
      </c>
    </row>
    <row r="122" spans="1:5" ht="12.75" customHeight="1" x14ac:dyDescent="0.25">
      <c r="A122" s="34" t="s">
        <v>512</v>
      </c>
      <c r="B122" s="62" t="s">
        <v>513</v>
      </c>
      <c r="C122" s="63">
        <f>IF(ETR!G122="",ETR!E122,ETR!G122)+IF(ETR!F122="",ETR!D122,ETR!F122)</f>
        <v>6</v>
      </c>
      <c r="D122" s="59">
        <f>IF(ETR!K122="",ETR!I122,ETR!K122)+IF(ETR!J122="",ETR!H122,ETR!J122)</f>
        <v>1</v>
      </c>
      <c r="E122" s="22" t="str">
        <f>IF(ETR!M122="","",ETR!M122)</f>
        <v>F</v>
      </c>
    </row>
  </sheetData>
  <mergeCells count="12">
    <mergeCell ref="A1:D1"/>
    <mergeCell ref="A3:B3"/>
    <mergeCell ref="C5:E5"/>
    <mergeCell ref="A2:E2"/>
    <mergeCell ref="C3:E3"/>
    <mergeCell ref="C4:E4"/>
    <mergeCell ref="E6:E7"/>
    <mergeCell ref="B6:B7"/>
    <mergeCell ref="A6:A7"/>
    <mergeCell ref="A5:B5"/>
    <mergeCell ref="A4:B4"/>
    <mergeCell ref="C6:D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EA</vt:lpstr>
      <vt:lpstr>ETR</vt:lpstr>
      <vt:lpstr>Zakljucne Ocjene EA</vt:lpstr>
      <vt:lpstr>Zakljucne Ocjene ETR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2021-02-22T16:19:35Z</dcterms:created>
  <dcterms:modified xsi:type="dcterms:W3CDTF">2021-02-22T16:19:35Z</dcterms:modified>
</cp:coreProperties>
</file>