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085" activeTab="1"/>
  </bookViews>
  <sheets>
    <sheet name="Studenti" sheetId="18" r:id="rId1"/>
    <sheet name="Poeni_C" sheetId="13" r:id="rId2"/>
  </sheets>
  <calcPr calcId="124519"/>
  <fileRecoveryPr autoRecover="0"/>
</workbook>
</file>

<file path=xl/calcChain.xml><?xml version="1.0" encoding="utf-8"?>
<calcChain xmlns="http://schemas.openxmlformats.org/spreadsheetml/2006/main">
  <c r="L43" i="13"/>
  <c r="O43" s="1"/>
  <c r="L42"/>
  <c r="O42" s="1"/>
  <c r="L41"/>
  <c r="O41" s="1"/>
  <c r="L40"/>
  <c r="O40" s="1"/>
  <c r="L39"/>
  <c r="O39" s="1"/>
  <c r="L38"/>
  <c r="O38" s="1"/>
  <c r="L37"/>
  <c r="O37" s="1"/>
  <c r="L36"/>
  <c r="O36" s="1"/>
  <c r="L35"/>
  <c r="O35" s="1"/>
  <c r="L34"/>
  <c r="O34" s="1"/>
  <c r="L33"/>
  <c r="O33" s="1"/>
  <c r="L32"/>
  <c r="O32" s="1"/>
  <c r="L31"/>
  <c r="O31" s="1"/>
  <c r="L30"/>
  <c r="O30" s="1"/>
  <c r="L29"/>
  <c r="O29" s="1"/>
  <c r="P29" s="1"/>
  <c r="O28"/>
  <c r="L27"/>
  <c r="O27" s="1"/>
  <c r="L26"/>
  <c r="O26" s="1"/>
  <c r="L25"/>
  <c r="O25" s="1"/>
  <c r="L24"/>
  <c r="O24" s="1"/>
  <c r="L23"/>
  <c r="O23" s="1"/>
  <c r="L22"/>
  <c r="O22" s="1"/>
  <c r="L21"/>
  <c r="O21" s="1"/>
  <c r="L20"/>
  <c r="O20" s="1"/>
  <c r="L19"/>
  <c r="O19" s="1"/>
  <c r="L18"/>
  <c r="O18" s="1"/>
  <c r="L17"/>
  <c r="O17" s="1"/>
  <c r="L16"/>
  <c r="O16" s="1"/>
  <c r="L15"/>
  <c r="O15" s="1"/>
  <c r="L14"/>
  <c r="O14" s="1"/>
  <c r="L13"/>
  <c r="O13" s="1"/>
  <c r="L12"/>
  <c r="O12" s="1"/>
  <c r="L11"/>
  <c r="O11" s="1"/>
  <c r="L10"/>
  <c r="O10" s="1"/>
  <c r="L9"/>
  <c r="O9" s="1"/>
  <c r="L8"/>
  <c r="O8" s="1"/>
  <c r="P8" s="1"/>
  <c r="P42" l="1"/>
  <c r="P35"/>
  <c r="P32"/>
  <c r="P21"/>
  <c r="P20"/>
  <c r="P17"/>
  <c r="P9"/>
  <c r="P36"/>
  <c r="P37"/>
  <c r="P38"/>
  <c r="P39"/>
  <c r="P40"/>
  <c r="P41"/>
  <c r="P22"/>
  <c r="P15"/>
  <c r="P13"/>
  <c r="P12"/>
  <c r="P10"/>
  <c r="P14"/>
  <c r="P16"/>
  <c r="P18"/>
  <c r="P19"/>
  <c r="P23"/>
  <c r="P24"/>
  <c r="P25"/>
  <c r="P26"/>
  <c r="P27"/>
  <c r="P28"/>
  <c r="P30"/>
  <c r="P31"/>
  <c r="P33"/>
  <c r="P34"/>
  <c r="P43"/>
  <c r="L44"/>
  <c r="O44" s="1"/>
  <c r="P44" s="1"/>
  <c r="L45"/>
  <c r="O45" s="1"/>
  <c r="P45" s="1"/>
  <c r="L46"/>
  <c r="O46" s="1"/>
  <c r="P46" s="1"/>
  <c r="P11"/>
  <c r="J8" i="18" l="1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</calcChain>
</file>

<file path=xl/sharedStrings.xml><?xml version="1.0" encoding="utf-8"?>
<sst xmlns="http://schemas.openxmlformats.org/spreadsheetml/2006/main" count="117" uniqueCount="113">
  <si>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</si>
  <si>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</si>
  <si>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</si>
  <si>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</si>
  <si>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</si>
  <si>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</si>
  <si>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</si>
  <si>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</si>
  <si>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</si>
  <si>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</si>
  <si>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</si>
  <si>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</si>
  <si>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</si>
  <si>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</si>
  <si>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</si>
  <si>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</si>
  <si>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</si>
  <si>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POPUNJAVA PREDMETNI NASTAVNIK</t>
  </si>
  <si>
    <t xml:space="preserve">STUDIJE: OSNOVNE </t>
  </si>
  <si>
    <t>Broj ECTS kredita
8</t>
  </si>
  <si>
    <t>PRISUSTVO
NASTAVI</t>
  </si>
  <si>
    <t>I</t>
  </si>
  <si>
    <t>II</t>
  </si>
  <si>
    <t>PREDLOG
OCJENE</t>
  </si>
  <si>
    <t>14/15</t>
  </si>
  <si>
    <t>15/15</t>
  </si>
  <si>
    <t>PREDMET: Ekotoksikologija</t>
  </si>
  <si>
    <t>STUDIJSKI PROGRAM: ZAŠTITA ŽIVOTNE SREDINE</t>
  </si>
  <si>
    <t>31/15</t>
  </si>
  <si>
    <t>31/14</t>
  </si>
  <si>
    <t>37/14</t>
  </si>
  <si>
    <t>40/14</t>
  </si>
  <si>
    <t>15/13</t>
  </si>
  <si>
    <t>Bučan Alda</t>
  </si>
  <si>
    <t>Obradović Milica</t>
  </si>
  <si>
    <t>Šćepanović Anđela</t>
  </si>
  <si>
    <t>Tadić Nada</t>
  </si>
  <si>
    <t>Jovović Milica</t>
  </si>
  <si>
    <t>Lalević Sandra</t>
  </si>
  <si>
    <t>Vuksanović Đorđe</t>
  </si>
  <si>
    <t>2/17</t>
  </si>
  <si>
    <t>24/17</t>
  </si>
  <si>
    <t>25/17</t>
  </si>
  <si>
    <t>26/17</t>
  </si>
  <si>
    <t>33/17</t>
  </si>
  <si>
    <t>34/17</t>
  </si>
  <si>
    <t>43/17</t>
  </si>
  <si>
    <t>2/16</t>
  </si>
  <si>
    <t>12/16</t>
  </si>
  <si>
    <t>13/16</t>
  </si>
  <si>
    <t>25/16</t>
  </si>
  <si>
    <t>31/16</t>
  </si>
  <si>
    <t>39/16</t>
  </si>
  <si>
    <t>13/15</t>
  </si>
  <si>
    <t>Đurović Anastasija</t>
  </si>
  <si>
    <t>Radulović Milorad</t>
  </si>
  <si>
    <t>Blagojević Aleksandar</t>
  </si>
  <si>
    <t>Fatić Vladana</t>
  </si>
  <si>
    <t>Andrijašević Damjan</t>
  </si>
  <si>
    <t>Todorović Vladana</t>
  </si>
  <si>
    <t>Raković Jovana</t>
  </si>
  <si>
    <t>Lučić Marija</t>
  </si>
  <si>
    <t>Radović Mirjana</t>
  </si>
  <si>
    <t>Niković Zorica</t>
  </si>
  <si>
    <t>Janjušević Milena</t>
  </si>
  <si>
    <t>Knežević Marija</t>
  </si>
  <si>
    <t>Golubović Anđela</t>
  </si>
  <si>
    <t>Čavić Marina</t>
  </si>
  <si>
    <t>ukupan broj bodova</t>
  </si>
  <si>
    <r>
      <t xml:space="preserve">     </t>
    </r>
    <r>
      <rPr>
        <sz val="8"/>
        <rFont val="Arial"/>
        <family val="2"/>
        <charset val="238"/>
      </rPr>
      <t xml:space="preserve">SARADNIK: </t>
    </r>
    <r>
      <rPr>
        <b/>
        <sz val="8"/>
        <rFont val="Arial"/>
        <family val="2"/>
        <charset val="238"/>
      </rPr>
      <t>Msc Mia Vlahović</t>
    </r>
  </si>
  <si>
    <r>
      <t xml:space="preserve">NASTAVNIK: </t>
    </r>
    <r>
      <rPr>
        <b/>
        <sz val="8"/>
        <rFont val="Arial"/>
        <family val="2"/>
        <charset val="238"/>
      </rPr>
      <t>Prof. dr Željko Jaćimović  dr Milica Kosović Perutović</t>
    </r>
  </si>
  <si>
    <t>4/18</t>
  </si>
  <si>
    <t>Bulajić Iva</t>
  </si>
  <si>
    <t>8/18</t>
  </si>
  <si>
    <t>Radonjić Nemanja</t>
  </si>
  <si>
    <t>9/18</t>
  </si>
  <si>
    <t>Ćipranić Nina</t>
  </si>
  <si>
    <t>12/18</t>
  </si>
  <si>
    <t>Blagojević Svetlana</t>
  </si>
  <si>
    <t>16/18</t>
  </si>
  <si>
    <t>Mitrić Nataša</t>
  </si>
  <si>
    <t>19/18</t>
  </si>
  <si>
    <t>Turusković Lejla</t>
  </si>
  <si>
    <t>27/18</t>
  </si>
  <si>
    <t>Kalezić Nađa</t>
  </si>
  <si>
    <t>32/18</t>
  </si>
  <si>
    <t>Pešić Danijela</t>
  </si>
  <si>
    <t>36/18</t>
  </si>
  <si>
    <t>Ćulafić Andrijana</t>
  </si>
  <si>
    <t>6/17</t>
  </si>
  <si>
    <t>Marsenić Ana</t>
  </si>
  <si>
    <t>11/17</t>
  </si>
  <si>
    <t>Knežević Danilo</t>
  </si>
  <si>
    <t>12/17</t>
  </si>
  <si>
    <t>Vuksanović Katarina</t>
  </si>
  <si>
    <t>31/17</t>
  </si>
  <si>
    <t>Zečević Neda</t>
  </si>
  <si>
    <t>9/16</t>
  </si>
  <si>
    <t>Barović Balša</t>
  </si>
  <si>
    <t>9/12</t>
  </si>
  <si>
    <t>Anđušić Jovana</t>
  </si>
  <si>
    <t>2,5+1,5</t>
  </si>
  <si>
    <t>8.0+15,0</t>
  </si>
  <si>
    <t>12.5+20,0</t>
  </si>
  <si>
    <t>5.0+17,5</t>
  </si>
  <si>
    <t>0.0+9,5</t>
  </si>
  <si>
    <t>3.0+5,5</t>
  </si>
  <si>
    <t>2.0+0,0</t>
  </si>
  <si>
    <t>4.0+3,5</t>
  </si>
  <si>
    <t>0.0+2,0</t>
  </si>
  <si>
    <t>0.5+0,0</t>
  </si>
  <si>
    <t>0.0+0,0</t>
  </si>
  <si>
    <t>4.0+2,0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</si>
</sst>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  <charset val="238"/>
    </font>
    <font>
      <sz val="10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b/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6"/>
      <name val="Arial"/>
      <family val="2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1" fillId="0" borderId="0" xfId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1" fillId="0" borderId="1" xfId="1" applyNumberForma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49" fontId="9" fillId="0" borderId="1" xfId="1" applyNumberFormat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49" fontId="9" fillId="0" borderId="3" xfId="1" applyNumberFormat="1" applyFont="1" applyBorder="1" applyAlignment="1">
      <alignment horizontal="left"/>
    </xf>
    <xf numFmtId="0" fontId="3" fillId="3" borderId="1" xfId="1" applyFont="1" applyFill="1" applyBorder="1" applyAlignment="1">
      <alignment horizontal="left"/>
    </xf>
    <xf numFmtId="0" fontId="5" fillId="0" borderId="7" xfId="1" applyFont="1" applyBorder="1" applyAlignment="1">
      <alignment horizontal="center" vertical="center" wrapText="1"/>
    </xf>
    <xf numFmtId="0" fontId="12" fillId="0" borderId="4" xfId="1" applyFont="1" applyBorder="1" applyAlignment="1">
      <alignment vertical="center" wrapText="1"/>
    </xf>
    <xf numFmtId="164" fontId="1" fillId="0" borderId="1" xfId="1" applyNumberFormat="1" applyBorder="1" applyAlignment="1">
      <alignment horizontal="center"/>
    </xf>
    <xf numFmtId="164" fontId="1" fillId="0" borderId="1" xfId="1" applyNumberFormat="1" applyBorder="1" applyAlignment="1"/>
    <xf numFmtId="164" fontId="1" fillId="0" borderId="5" xfId="1" applyNumberFormat="1" applyBorder="1" applyAlignment="1">
      <alignment horizontal="center"/>
    </xf>
    <xf numFmtId="164" fontId="1" fillId="0" borderId="3" xfId="1" applyNumberFormat="1" applyBorder="1" applyAlignment="1">
      <alignment horizontal="center"/>
    </xf>
    <xf numFmtId="164" fontId="1" fillId="0" borderId="9" xfId="1" applyNumberFormat="1" applyBorder="1" applyAlignment="1"/>
    <xf numFmtId="164" fontId="9" fillId="0" borderId="1" xfId="1" applyNumberFormat="1" applyFont="1" applyBorder="1" applyAlignment="1">
      <alignment horizontal="center"/>
    </xf>
    <xf numFmtId="164" fontId="1" fillId="0" borderId="13" xfId="1" applyNumberForma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4" fontId="9" fillId="0" borderId="3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164" fontId="1" fillId="0" borderId="17" xfId="1" applyNumberFormat="1" applyBorder="1" applyAlignment="1">
      <alignment horizontal="center"/>
    </xf>
    <xf numFmtId="164" fontId="1" fillId="0" borderId="0" xfId="1" applyNumberFormat="1" applyAlignment="1">
      <alignment horizontal="center"/>
    </xf>
    <xf numFmtId="164" fontId="1" fillId="0" borderId="7" xfId="1" applyNumberFormat="1" applyBorder="1" applyAlignment="1">
      <alignment horizontal="center"/>
    </xf>
    <xf numFmtId="164" fontId="1" fillId="0" borderId="9" xfId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164" fontId="1" fillId="0" borderId="19" xfId="1" applyNumberFormat="1" applyBorder="1" applyAlignment="1">
      <alignment horizontal="center"/>
    </xf>
    <xf numFmtId="164" fontId="1" fillId="0" borderId="20" xfId="1" applyNumberFormat="1" applyBorder="1" applyAlignment="1">
      <alignment horizontal="center"/>
    </xf>
    <xf numFmtId="164" fontId="1" fillId="0" borderId="14" xfId="1" applyNumberFormat="1" applyBorder="1" applyAlignment="1">
      <alignment horizont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4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13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2" fillId="0" borderId="7" xfId="1" applyFont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0" fontId="1" fillId="0" borderId="8" xfId="1" applyBorder="1" applyAlignment="1">
      <alignment horizontal="left" vertical="center" wrapText="1"/>
    </xf>
    <xf numFmtId="0" fontId="1" fillId="0" borderId="9" xfId="1" applyBorder="1" applyAlignment="1">
      <alignment horizontal="left" vertical="center" wrapText="1"/>
    </xf>
    <xf numFmtId="0" fontId="11" fillId="0" borderId="7" xfId="1" applyFont="1" applyBorder="1" applyAlignment="1">
      <alignment horizontal="left" wrapText="1"/>
    </xf>
    <xf numFmtId="0" fontId="11" fillId="0" borderId="8" xfId="1" applyFont="1" applyBorder="1" applyAlignment="1">
      <alignment horizontal="left"/>
    </xf>
    <xf numFmtId="0" fontId="11" fillId="0" borderId="9" xfId="1" applyFont="1" applyBorder="1" applyAlignment="1">
      <alignment horizontal="left"/>
    </xf>
    <xf numFmtId="0" fontId="15" fillId="0" borderId="8" xfId="1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5" fillId="0" borderId="1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2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/>
      </c>
      <c r="N2" s="2" t="s">
        <v>10</v>
      </c>
    </row>
    <row r="3" spans="1:14">
      <c r="J3" t="str">
        <f t="shared" si="0"/>
        <v>/</v>
      </c>
      <c r="K3" t="str">
        <f t="shared" si="1"/>
        <v/>
      </c>
    </row>
    <row r="4" spans="1:14">
      <c r="J4" t="str">
        <f t="shared" si="0"/>
        <v>/</v>
      </c>
      <c r="K4" t="str">
        <f t="shared" si="1"/>
        <v/>
      </c>
    </row>
    <row r="5" spans="1:14">
      <c r="J5" t="str">
        <f t="shared" si="0"/>
        <v>/</v>
      </c>
      <c r="K5" t="str">
        <f t="shared" si="1"/>
        <v/>
      </c>
    </row>
    <row r="6" spans="1:14">
      <c r="J6" t="str">
        <f t="shared" si="0"/>
        <v>/</v>
      </c>
      <c r="K6" t="str">
        <f t="shared" si="1"/>
        <v/>
      </c>
    </row>
    <row r="7" spans="1:14">
      <c r="J7" t="str">
        <f t="shared" si="0"/>
        <v>/</v>
      </c>
      <c r="K7" t="str">
        <f t="shared" si="1"/>
        <v/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/>
      </c>
    </row>
    <row r="9" spans="1:14">
      <c r="J9" t="str">
        <f t="shared" si="2"/>
        <v>/</v>
      </c>
      <c r="K9" t="str">
        <f t="shared" si="3"/>
        <v/>
      </c>
    </row>
    <row r="10" spans="1:14">
      <c r="J10" t="str">
        <f t="shared" si="2"/>
        <v>/</v>
      </c>
      <c r="K10" t="str">
        <f t="shared" si="3"/>
        <v/>
      </c>
    </row>
    <row r="11" spans="1:14">
      <c r="J11" t="str">
        <f t="shared" si="2"/>
        <v>/</v>
      </c>
      <c r="K11" t="str">
        <f t="shared" si="3"/>
        <v/>
      </c>
    </row>
    <row r="12" spans="1:14">
      <c r="J12" t="str">
        <f t="shared" si="2"/>
        <v>/</v>
      </c>
      <c r="K12" t="str">
        <f t="shared" si="3"/>
        <v/>
      </c>
    </row>
    <row r="13" spans="1:14">
      <c r="J13" t="str">
        <f t="shared" si="2"/>
        <v>/</v>
      </c>
      <c r="K13" t="str">
        <f t="shared" si="3"/>
        <v/>
      </c>
    </row>
    <row r="14" spans="1:14">
      <c r="J14" t="str">
        <f t="shared" si="2"/>
        <v>/</v>
      </c>
      <c r="K14" t="str">
        <f t="shared" si="3"/>
        <v/>
      </c>
    </row>
    <row r="15" spans="1:14">
      <c r="J15" t="str">
        <f t="shared" si="2"/>
        <v>/</v>
      </c>
      <c r="K15" t="str">
        <f t="shared" si="3"/>
        <v/>
      </c>
    </row>
    <row r="16" spans="1:14">
      <c r="J16" t="str">
        <f t="shared" si="2"/>
        <v>/</v>
      </c>
      <c r="K16" t="str">
        <f t="shared" si="3"/>
        <v/>
      </c>
    </row>
    <row r="17" spans="10:11">
      <c r="J17" t="str">
        <f t="shared" si="2"/>
        <v>/</v>
      </c>
      <c r="K17" t="str">
        <f t="shared" si="3"/>
        <v/>
      </c>
    </row>
    <row r="18" spans="10:11">
      <c r="J18" t="str">
        <f t="shared" si="2"/>
        <v>/</v>
      </c>
      <c r="K18" t="str">
        <f t="shared" si="3"/>
        <v/>
      </c>
    </row>
    <row r="19" spans="10:11">
      <c r="J19" t="str">
        <f t="shared" si="2"/>
        <v>/</v>
      </c>
      <c r="K19" t="str">
        <f t="shared" si="3"/>
        <v/>
      </c>
    </row>
    <row r="20" spans="10:11">
      <c r="J20" t="str">
        <f t="shared" si="2"/>
        <v>/</v>
      </c>
      <c r="K20" t="str">
        <f t="shared" si="3"/>
        <v/>
      </c>
    </row>
    <row r="21" spans="10:11">
      <c r="J21" t="str">
        <f t="shared" si="2"/>
        <v>/</v>
      </c>
      <c r="K21" t="str">
        <f t="shared" si="3"/>
        <v/>
      </c>
    </row>
    <row r="22" spans="10:11">
      <c r="J22" t="str">
        <f t="shared" si="2"/>
        <v>/</v>
      </c>
      <c r="K22" t="str">
        <f t="shared" si="3"/>
        <v/>
      </c>
    </row>
    <row r="23" spans="10:11">
      <c r="J23" t="str">
        <f t="shared" si="2"/>
        <v>/</v>
      </c>
      <c r="K23" t="str">
        <f t="shared" si="3"/>
        <v/>
      </c>
    </row>
    <row r="24" spans="10:11">
      <c r="J24" t="str">
        <f t="shared" si="2"/>
        <v>/</v>
      </c>
      <c r="K24" t="str">
        <f t="shared" si="3"/>
        <v/>
      </c>
    </row>
    <row r="25" spans="10:11">
      <c r="J25" t="str">
        <f t="shared" si="2"/>
        <v>/</v>
      </c>
      <c r="K25" t="str">
        <f t="shared" si="3"/>
        <v/>
      </c>
    </row>
    <row r="26" spans="10:11">
      <c r="J26" t="str">
        <f t="shared" si="2"/>
        <v>/</v>
      </c>
      <c r="K26" t="str">
        <f t="shared" si="3"/>
        <v/>
      </c>
    </row>
    <row r="27" spans="10:11">
      <c r="J27" t="str">
        <f t="shared" si="2"/>
        <v>/</v>
      </c>
      <c r="K27" t="str">
        <f t="shared" si="3"/>
        <v/>
      </c>
    </row>
    <row r="28" spans="10:11">
      <c r="J28" t="str">
        <f t="shared" si="2"/>
        <v>/</v>
      </c>
      <c r="K28" t="str">
        <f t="shared" si="3"/>
        <v/>
      </c>
    </row>
    <row r="29" spans="10:11">
      <c r="J29" t="str">
        <f t="shared" si="2"/>
        <v>/</v>
      </c>
      <c r="K29" t="str">
        <f t="shared" si="3"/>
        <v/>
      </c>
    </row>
    <row r="30" spans="10:11">
      <c r="J30" t="str">
        <f t="shared" si="2"/>
        <v>/</v>
      </c>
      <c r="K30" t="str">
        <f t="shared" si="3"/>
        <v/>
      </c>
    </row>
    <row r="31" spans="10:11">
      <c r="J31" t="str">
        <f t="shared" si="2"/>
        <v>/</v>
      </c>
      <c r="K31" t="str">
        <f t="shared" si="3"/>
        <v/>
      </c>
    </row>
    <row r="32" spans="10:11">
      <c r="J32" t="str">
        <f t="shared" si="2"/>
        <v>/</v>
      </c>
      <c r="K32" t="str">
        <f t="shared" si="3"/>
        <v/>
      </c>
    </row>
    <row r="33" spans="10:11">
      <c r="J33" t="str">
        <f t="shared" si="2"/>
        <v>/</v>
      </c>
      <c r="K33" t="str">
        <f t="shared" si="3"/>
        <v/>
      </c>
    </row>
    <row r="34" spans="10:11">
      <c r="J34" t="str">
        <f t="shared" si="2"/>
        <v>/</v>
      </c>
      <c r="K34" t="str">
        <f t="shared" si="3"/>
        <v/>
      </c>
    </row>
    <row r="35" spans="10:11">
      <c r="J35" t="str">
        <f t="shared" si="2"/>
        <v>/</v>
      </c>
      <c r="K35" t="str">
        <f t="shared" si="3"/>
        <v/>
      </c>
    </row>
    <row r="36" spans="10:11">
      <c r="J36" t="str">
        <f t="shared" si="2"/>
        <v>/</v>
      </c>
      <c r="K36" t="str">
        <f t="shared" si="3"/>
        <v/>
      </c>
    </row>
    <row r="37" spans="10:11">
      <c r="J37" t="str">
        <f t="shared" si="2"/>
        <v>/</v>
      </c>
      <c r="K37" t="str">
        <f t="shared" si="3"/>
        <v/>
      </c>
    </row>
    <row r="38" spans="10:11">
      <c r="J38" t="str">
        <f t="shared" si="2"/>
        <v>/</v>
      </c>
      <c r="K38" t="str">
        <f t="shared" si="3"/>
        <v/>
      </c>
    </row>
    <row r="39" spans="10:11">
      <c r="J39" t="str">
        <f t="shared" si="2"/>
        <v>/</v>
      </c>
      <c r="K39" t="str">
        <f t="shared" si="3"/>
        <v/>
      </c>
    </row>
    <row r="40" spans="10:11">
      <c r="J40" t="str">
        <f t="shared" si="2"/>
        <v>/</v>
      </c>
      <c r="K40" t="str">
        <f t="shared" si="3"/>
        <v/>
      </c>
    </row>
    <row r="41" spans="10:11">
      <c r="J41" t="str">
        <f t="shared" si="2"/>
        <v>/</v>
      </c>
      <c r="K41" t="str">
        <f t="shared" si="3"/>
        <v/>
      </c>
    </row>
    <row r="42" spans="10:11">
      <c r="J42" t="str">
        <f t="shared" si="2"/>
        <v>/</v>
      </c>
      <c r="K42" t="str">
        <f t="shared" si="3"/>
        <v/>
      </c>
    </row>
    <row r="43" spans="10:11">
      <c r="J43" t="str">
        <f t="shared" si="2"/>
        <v>/</v>
      </c>
      <c r="K43" t="str">
        <f t="shared" si="3"/>
        <v/>
      </c>
    </row>
    <row r="44" spans="10:11">
      <c r="J44" t="str">
        <f t="shared" si="2"/>
        <v>/</v>
      </c>
      <c r="K44" t="str">
        <f t="shared" si="3"/>
        <v/>
      </c>
    </row>
    <row r="45" spans="10:11">
      <c r="J45" t="str">
        <f t="shared" si="2"/>
        <v>/</v>
      </c>
      <c r="K45" t="str">
        <f t="shared" si="3"/>
        <v/>
      </c>
    </row>
    <row r="46" spans="10:11">
      <c r="J46" t="str">
        <f t="shared" si="2"/>
        <v>/</v>
      </c>
      <c r="K46" t="str">
        <f t="shared" si="3"/>
        <v/>
      </c>
    </row>
    <row r="47" spans="10:11">
      <c r="J47" t="str">
        <f t="shared" si="2"/>
        <v>/</v>
      </c>
      <c r="K47" t="str">
        <f t="shared" si="3"/>
        <v/>
      </c>
    </row>
    <row r="48" spans="10:11">
      <c r="J48" t="str">
        <f t="shared" si="2"/>
        <v>/</v>
      </c>
      <c r="K48" t="str">
        <f t="shared" si="3"/>
        <v/>
      </c>
    </row>
    <row r="49" spans="10:11">
      <c r="J49" t="str">
        <f t="shared" si="2"/>
        <v>/</v>
      </c>
      <c r="K49" t="str">
        <f t="shared" si="3"/>
        <v/>
      </c>
    </row>
    <row r="50" spans="10:11">
      <c r="J50" t="str">
        <f t="shared" si="2"/>
        <v>/</v>
      </c>
      <c r="K50" t="str">
        <f t="shared" si="3"/>
        <v/>
      </c>
    </row>
    <row r="51" spans="10:11">
      <c r="J51" t="str">
        <f t="shared" si="2"/>
        <v>/</v>
      </c>
      <c r="K51" t="str">
        <f t="shared" si="3"/>
        <v/>
      </c>
    </row>
    <row r="52" spans="10:11">
      <c r="J52" t="str">
        <f t="shared" si="2"/>
        <v>/</v>
      </c>
      <c r="K52" t="str">
        <f t="shared" si="3"/>
        <v/>
      </c>
    </row>
    <row r="53" spans="10:11">
      <c r="J53" t="str">
        <f t="shared" si="2"/>
        <v>/</v>
      </c>
      <c r="K53" t="str">
        <f t="shared" si="3"/>
        <v/>
      </c>
    </row>
    <row r="54" spans="10:11">
      <c r="J54" t="str">
        <f t="shared" si="2"/>
        <v>/</v>
      </c>
      <c r="K54" t="str">
        <f t="shared" si="3"/>
        <v/>
      </c>
    </row>
    <row r="55" spans="10:11">
      <c r="J55" t="str">
        <f t="shared" si="2"/>
        <v>/</v>
      </c>
      <c r="K55" t="str">
        <f t="shared" si="3"/>
        <v/>
      </c>
    </row>
    <row r="56" spans="10:11">
      <c r="J56" t="str">
        <f t="shared" si="2"/>
        <v>/</v>
      </c>
      <c r="K56" t="str">
        <f t="shared" si="3"/>
        <v/>
      </c>
    </row>
    <row r="57" spans="10:11">
      <c r="J57" t="str">
        <f t="shared" si="2"/>
        <v>/</v>
      </c>
      <c r="K57" t="str">
        <f t="shared" si="3"/>
        <v/>
      </c>
    </row>
    <row r="58" spans="10:11">
      <c r="J58" t="str">
        <f t="shared" si="2"/>
        <v>/</v>
      </c>
      <c r="K58" t="str">
        <f t="shared" si="3"/>
        <v/>
      </c>
    </row>
    <row r="59" spans="10:11">
      <c r="J59" t="str">
        <f t="shared" si="2"/>
        <v>/</v>
      </c>
      <c r="K59" t="str">
        <f t="shared" si="3"/>
        <v/>
      </c>
    </row>
    <row r="60" spans="10:11">
      <c r="J60" t="str">
        <f t="shared" si="2"/>
        <v>/</v>
      </c>
      <c r="K60" t="str">
        <f t="shared" si="3"/>
        <v/>
      </c>
    </row>
    <row r="61" spans="10:11">
      <c r="J61" t="str">
        <f t="shared" si="2"/>
        <v>/</v>
      </c>
      <c r="K61" t="str">
        <f t="shared" si="3"/>
        <v/>
      </c>
    </row>
    <row r="62" spans="10:11">
      <c r="J62" t="str">
        <f t="shared" si="2"/>
        <v>/</v>
      </c>
      <c r="K62" t="str">
        <f t="shared" si="3"/>
        <v/>
      </c>
    </row>
    <row r="63" spans="10:11">
      <c r="J63" t="str">
        <f t="shared" si="2"/>
        <v>/</v>
      </c>
      <c r="K63" t="str">
        <f t="shared" si="3"/>
        <v/>
      </c>
    </row>
    <row r="64" spans="10:11">
      <c r="J64" t="str">
        <f t="shared" si="2"/>
        <v>/</v>
      </c>
      <c r="K64" t="str">
        <f t="shared" si="3"/>
        <v/>
      </c>
    </row>
    <row r="65" spans="10:11">
      <c r="J65" t="str">
        <f t="shared" si="2"/>
        <v>/</v>
      </c>
      <c r="K65" t="str">
        <f t="shared" si="3"/>
        <v/>
      </c>
    </row>
    <row r="66" spans="10:11">
      <c r="J66" t="str">
        <f t="shared" si="2"/>
        <v>/</v>
      </c>
      <c r="K66" t="str">
        <f t="shared" si="3"/>
        <v/>
      </c>
    </row>
    <row r="67" spans="10:11">
      <c r="J67" t="str">
        <f t="shared" si="2"/>
        <v>/</v>
      </c>
      <c r="K67" t="str">
        <f t="shared" si="3"/>
        <v/>
      </c>
    </row>
    <row r="68" spans="10:11">
      <c r="J68" t="str">
        <f t="shared" si="2"/>
        <v>/</v>
      </c>
      <c r="K68" t="str">
        <f t="shared" si="3"/>
        <v/>
      </c>
    </row>
    <row r="69" spans="10:11">
      <c r="J69" t="str">
        <f t="shared" si="2"/>
        <v>/</v>
      </c>
      <c r="K69" t="str">
        <f t="shared" si="3"/>
        <v/>
      </c>
    </row>
    <row r="70" spans="10:11">
      <c r="J70" t="str">
        <f t="shared" si="2"/>
        <v>/</v>
      </c>
      <c r="K70" t="str">
        <f t="shared" si="3"/>
        <v/>
      </c>
    </row>
    <row r="71" spans="10:11">
      <c r="J71" t="str">
        <f t="shared" si="2"/>
        <v>/</v>
      </c>
      <c r="K71" t="str">
        <f t="shared" si="3"/>
        <v/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/>
      </c>
    </row>
    <row r="73" spans="10:11">
      <c r="J73" t="str">
        <f t="shared" si="4"/>
        <v>/</v>
      </c>
      <c r="K73" t="str">
        <f t="shared" si="5"/>
        <v/>
      </c>
    </row>
    <row r="74" spans="10:11">
      <c r="J74" t="str">
        <f t="shared" si="4"/>
        <v>/</v>
      </c>
      <c r="K74" t="str">
        <f t="shared" si="5"/>
        <v/>
      </c>
    </row>
    <row r="75" spans="10:11">
      <c r="J75" t="str">
        <f t="shared" si="4"/>
        <v>/</v>
      </c>
      <c r="K75" t="str">
        <f t="shared" si="5"/>
        <v/>
      </c>
    </row>
    <row r="76" spans="10:11">
      <c r="J76" t="str">
        <f t="shared" si="4"/>
        <v>/</v>
      </c>
      <c r="K76" t="str">
        <f t="shared" si="5"/>
        <v/>
      </c>
    </row>
    <row r="77" spans="10:11">
      <c r="J77" t="str">
        <f t="shared" si="4"/>
        <v>/</v>
      </c>
      <c r="K77" t="str">
        <f t="shared" si="5"/>
        <v/>
      </c>
    </row>
    <row r="78" spans="10:11">
      <c r="J78" t="str">
        <f t="shared" si="4"/>
        <v>/</v>
      </c>
      <c r="K78" t="str">
        <f t="shared" si="5"/>
        <v/>
      </c>
    </row>
    <row r="79" spans="10:11">
      <c r="J79" t="str">
        <f t="shared" si="4"/>
        <v>/</v>
      </c>
      <c r="K79" t="str">
        <f t="shared" si="5"/>
        <v/>
      </c>
    </row>
    <row r="80" spans="10:11">
      <c r="J80" t="str">
        <f t="shared" si="4"/>
        <v>/</v>
      </c>
      <c r="K80" t="str">
        <f t="shared" si="5"/>
        <v/>
      </c>
    </row>
    <row r="81" spans="10:11">
      <c r="J81" t="str">
        <f t="shared" si="4"/>
        <v>/</v>
      </c>
      <c r="K81" t="str">
        <f t="shared" si="5"/>
        <v/>
      </c>
    </row>
    <row r="82" spans="10:11">
      <c r="J82" t="str">
        <f t="shared" si="4"/>
        <v>/</v>
      </c>
      <c r="K82" t="str">
        <f t="shared" si="5"/>
        <v/>
      </c>
    </row>
    <row r="83" spans="10:11">
      <c r="J83" t="str">
        <f t="shared" si="4"/>
        <v>/</v>
      </c>
      <c r="K83" t="str">
        <f t="shared" si="5"/>
        <v/>
      </c>
    </row>
    <row r="84" spans="10:11">
      <c r="J84" t="str">
        <f t="shared" si="4"/>
        <v>/</v>
      </c>
      <c r="K84" t="str">
        <f t="shared" si="5"/>
        <v/>
      </c>
    </row>
    <row r="85" spans="10:11">
      <c r="J85" t="str">
        <f t="shared" si="4"/>
        <v>/</v>
      </c>
      <c r="K85" t="str">
        <f t="shared" si="5"/>
        <v/>
      </c>
    </row>
    <row r="86" spans="10:11">
      <c r="J86" t="str">
        <f t="shared" si="4"/>
        <v>/</v>
      </c>
      <c r="K86" t="str">
        <f t="shared" si="5"/>
        <v/>
      </c>
    </row>
    <row r="87" spans="10:11">
      <c r="J87" t="str">
        <f t="shared" si="4"/>
        <v>/</v>
      </c>
      <c r="K87" t="str">
        <f t="shared" si="5"/>
        <v/>
      </c>
    </row>
    <row r="88" spans="10:11">
      <c r="J88" t="str">
        <f t="shared" si="4"/>
        <v>/</v>
      </c>
      <c r="K88" t="str">
        <f t="shared" si="5"/>
        <v/>
      </c>
    </row>
    <row r="89" spans="10:11">
      <c r="J89" t="str">
        <f t="shared" si="4"/>
        <v>/</v>
      </c>
      <c r="K89" t="str">
        <f t="shared" si="5"/>
        <v/>
      </c>
    </row>
    <row r="90" spans="10:11">
      <c r="J90" t="str">
        <f t="shared" si="4"/>
        <v>/</v>
      </c>
      <c r="K90" t="str">
        <f t="shared" si="5"/>
        <v/>
      </c>
    </row>
    <row r="91" spans="10:11">
      <c r="J91" t="str">
        <f t="shared" si="4"/>
        <v>/</v>
      </c>
      <c r="K91" t="str">
        <f t="shared" si="5"/>
        <v/>
      </c>
    </row>
    <row r="92" spans="10:11">
      <c r="J92" t="str">
        <f t="shared" si="4"/>
        <v>/</v>
      </c>
      <c r="K92" t="str">
        <f t="shared" si="5"/>
        <v/>
      </c>
    </row>
    <row r="93" spans="10:11">
      <c r="J93" t="str">
        <f t="shared" si="4"/>
        <v>/</v>
      </c>
      <c r="K93" t="str">
        <f t="shared" si="5"/>
        <v/>
      </c>
    </row>
    <row r="94" spans="10:11">
      <c r="J94" t="str">
        <f t="shared" si="4"/>
        <v>/</v>
      </c>
      <c r="K94" t="str">
        <f t="shared" si="5"/>
        <v/>
      </c>
    </row>
    <row r="95" spans="10:11">
      <c r="J95" t="str">
        <f t="shared" si="4"/>
        <v>/</v>
      </c>
      <c r="K95" t="str">
        <f t="shared" si="5"/>
        <v/>
      </c>
    </row>
    <row r="96" spans="10:11">
      <c r="J96" t="str">
        <f t="shared" si="4"/>
        <v>/</v>
      </c>
      <c r="K96" t="str">
        <f t="shared" si="5"/>
        <v/>
      </c>
    </row>
    <row r="97" spans="10:11">
      <c r="J97" t="str">
        <f t="shared" si="4"/>
        <v>/</v>
      </c>
      <c r="K97" t="str">
        <f t="shared" si="5"/>
        <v/>
      </c>
    </row>
    <row r="98" spans="10:11">
      <c r="J98" t="str">
        <f t="shared" si="4"/>
        <v>/</v>
      </c>
      <c r="K98" t="str">
        <f t="shared" si="5"/>
        <v/>
      </c>
    </row>
    <row r="99" spans="10:11">
      <c r="J99" t="str">
        <f t="shared" si="4"/>
        <v>/</v>
      </c>
      <c r="K99" t="str">
        <f t="shared" si="5"/>
        <v/>
      </c>
    </row>
    <row r="100" spans="10:11">
      <c r="J100" t="str">
        <f t="shared" si="4"/>
        <v>/</v>
      </c>
      <c r="K100" t="str">
        <f t="shared" si="5"/>
        <v/>
      </c>
    </row>
    <row r="101" spans="10:11">
      <c r="J101" t="str">
        <f t="shared" si="4"/>
        <v>/</v>
      </c>
      <c r="K101" t="str">
        <f t="shared" si="5"/>
        <v/>
      </c>
    </row>
    <row r="102" spans="10:11">
      <c r="J102" t="str">
        <f t="shared" si="4"/>
        <v>/</v>
      </c>
      <c r="K102" t="str">
        <f t="shared" si="5"/>
        <v/>
      </c>
    </row>
    <row r="103" spans="10:11">
      <c r="J103" t="str">
        <f t="shared" si="4"/>
        <v>/</v>
      </c>
      <c r="K103" t="str">
        <f t="shared" si="5"/>
        <v/>
      </c>
    </row>
    <row r="104" spans="10:11">
      <c r="J104" t="str">
        <f t="shared" si="4"/>
        <v>/</v>
      </c>
      <c r="K104" t="str">
        <f t="shared" si="5"/>
        <v/>
      </c>
    </row>
    <row r="105" spans="10:11">
      <c r="J105" t="str">
        <f t="shared" si="4"/>
        <v>/</v>
      </c>
      <c r="K105" t="str">
        <f t="shared" si="5"/>
        <v/>
      </c>
    </row>
    <row r="106" spans="10:11">
      <c r="J106" t="str">
        <f t="shared" si="4"/>
        <v>/</v>
      </c>
      <c r="K106" t="str">
        <f t="shared" si="5"/>
        <v/>
      </c>
    </row>
    <row r="107" spans="10:11">
      <c r="J107" t="str">
        <f t="shared" si="4"/>
        <v>/</v>
      </c>
      <c r="K107" t="str">
        <f t="shared" si="5"/>
        <v/>
      </c>
    </row>
    <row r="108" spans="10:11">
      <c r="J108" t="str">
        <f t="shared" si="4"/>
        <v>/</v>
      </c>
      <c r="K108" t="str">
        <f t="shared" si="5"/>
        <v/>
      </c>
    </row>
    <row r="109" spans="10:11">
      <c r="J109" t="str">
        <f t="shared" si="4"/>
        <v>/</v>
      </c>
      <c r="K109" t="str">
        <f t="shared" si="5"/>
        <v/>
      </c>
    </row>
    <row r="110" spans="10:11">
      <c r="J110" t="str">
        <f t="shared" si="4"/>
        <v>/</v>
      </c>
      <c r="K110" t="str">
        <f t="shared" si="5"/>
        <v/>
      </c>
    </row>
    <row r="111" spans="10:11">
      <c r="J111" t="str">
        <f t="shared" si="4"/>
        <v>/</v>
      </c>
      <c r="K111" t="str">
        <f t="shared" si="5"/>
        <v/>
      </c>
    </row>
    <row r="112" spans="10:11">
      <c r="J112" t="str">
        <f t="shared" si="4"/>
        <v>/</v>
      </c>
      <c r="K112" t="str">
        <f t="shared" si="5"/>
        <v/>
      </c>
    </row>
    <row r="113" spans="10:11">
      <c r="J113" t="str">
        <f t="shared" si="4"/>
        <v>/</v>
      </c>
      <c r="K113" t="str">
        <f t="shared" si="5"/>
        <v/>
      </c>
    </row>
    <row r="114" spans="10:11">
      <c r="J114" t="str">
        <f t="shared" si="4"/>
        <v>/</v>
      </c>
      <c r="K114" t="str">
        <f t="shared" si="5"/>
        <v/>
      </c>
    </row>
    <row r="115" spans="10:11">
      <c r="J115" t="str">
        <f t="shared" si="4"/>
        <v>/</v>
      </c>
      <c r="K115" t="str">
        <f t="shared" si="5"/>
        <v/>
      </c>
    </row>
    <row r="116" spans="10:11">
      <c r="J116" t="str">
        <f t="shared" si="4"/>
        <v>/</v>
      </c>
      <c r="K116" t="str">
        <f t="shared" si="5"/>
        <v/>
      </c>
    </row>
    <row r="117" spans="10:11">
      <c r="J117" t="str">
        <f t="shared" si="4"/>
        <v>/</v>
      </c>
      <c r="K117" t="str">
        <f t="shared" si="5"/>
        <v/>
      </c>
    </row>
    <row r="118" spans="10:11">
      <c r="J118" t="str">
        <f t="shared" si="4"/>
        <v>/</v>
      </c>
      <c r="K118" t="str">
        <f t="shared" si="5"/>
        <v/>
      </c>
    </row>
    <row r="119" spans="10:11">
      <c r="J119" t="str">
        <f t="shared" si="4"/>
        <v>/</v>
      </c>
      <c r="K119" t="str">
        <f t="shared" si="5"/>
        <v/>
      </c>
    </row>
    <row r="120" spans="10:11">
      <c r="J120" t="str">
        <f t="shared" si="4"/>
        <v>/</v>
      </c>
      <c r="K120" t="str">
        <f t="shared" si="5"/>
        <v/>
      </c>
    </row>
    <row r="121" spans="10:11">
      <c r="J121" t="str">
        <f t="shared" si="4"/>
        <v>/</v>
      </c>
      <c r="K121" t="str">
        <f t="shared" si="5"/>
        <v/>
      </c>
    </row>
    <row r="122" spans="10:11">
      <c r="J122" t="str">
        <f t="shared" si="4"/>
        <v>/</v>
      </c>
      <c r="K122" t="str">
        <f t="shared" si="5"/>
        <v/>
      </c>
    </row>
    <row r="123" spans="10:11">
      <c r="J123" t="str">
        <f t="shared" si="4"/>
        <v>/</v>
      </c>
      <c r="K123" t="str">
        <f t="shared" si="5"/>
        <v/>
      </c>
    </row>
    <row r="124" spans="10:11">
      <c r="J124" t="str">
        <f t="shared" si="4"/>
        <v>/</v>
      </c>
      <c r="K124" t="str">
        <f t="shared" si="5"/>
        <v/>
      </c>
    </row>
    <row r="125" spans="10:11">
      <c r="J125" t="str">
        <f t="shared" si="4"/>
        <v>/</v>
      </c>
      <c r="K125" t="str">
        <f t="shared" si="5"/>
        <v/>
      </c>
    </row>
    <row r="126" spans="10:11">
      <c r="J126" t="str">
        <f t="shared" si="4"/>
        <v>/</v>
      </c>
      <c r="K126" t="str">
        <f t="shared" si="5"/>
        <v/>
      </c>
    </row>
    <row r="127" spans="10:11">
      <c r="J127" t="str">
        <f t="shared" si="4"/>
        <v>/</v>
      </c>
      <c r="K127" t="str">
        <f t="shared" si="5"/>
        <v/>
      </c>
    </row>
    <row r="128" spans="10:11">
      <c r="J128" t="str">
        <f t="shared" si="4"/>
        <v>/</v>
      </c>
      <c r="K128" t="str">
        <f t="shared" si="5"/>
        <v/>
      </c>
    </row>
    <row r="129" spans="10:11">
      <c r="J129" t="str">
        <f t="shared" si="4"/>
        <v>/</v>
      </c>
      <c r="K129" t="str">
        <f t="shared" si="5"/>
        <v/>
      </c>
    </row>
    <row r="130" spans="10:11">
      <c r="J130" t="str">
        <f t="shared" si="4"/>
        <v>/</v>
      </c>
      <c r="K130" t="str">
        <f t="shared" si="5"/>
        <v/>
      </c>
    </row>
    <row r="131" spans="10:11">
      <c r="J131" t="str">
        <f t="shared" si="4"/>
        <v>/</v>
      </c>
      <c r="K131" t="str">
        <f t="shared" si="5"/>
        <v/>
      </c>
    </row>
    <row r="132" spans="10:11">
      <c r="J132" t="str">
        <f t="shared" si="4"/>
        <v>/</v>
      </c>
      <c r="K132" t="str">
        <f t="shared" si="5"/>
        <v/>
      </c>
    </row>
    <row r="133" spans="10:11">
      <c r="J133" t="str">
        <f t="shared" si="4"/>
        <v>/</v>
      </c>
      <c r="K133" t="str">
        <f t="shared" si="5"/>
        <v/>
      </c>
    </row>
    <row r="134" spans="10:11">
      <c r="J134" t="str">
        <f t="shared" si="4"/>
        <v>/</v>
      </c>
      <c r="K134" t="str">
        <f t="shared" si="5"/>
        <v/>
      </c>
    </row>
    <row r="135" spans="10:11">
      <c r="J135" t="str">
        <f t="shared" si="4"/>
        <v>/</v>
      </c>
      <c r="K135" t="str">
        <f t="shared" si="5"/>
        <v/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/>
      </c>
    </row>
    <row r="137" spans="10:11">
      <c r="J137" t="str">
        <f t="shared" si="6"/>
        <v>/</v>
      </c>
      <c r="K137" t="str">
        <f t="shared" si="7"/>
        <v/>
      </c>
    </row>
    <row r="138" spans="10:11">
      <c r="J138" t="str">
        <f t="shared" si="6"/>
        <v>/</v>
      </c>
      <c r="K138" t="str">
        <f t="shared" si="7"/>
        <v/>
      </c>
    </row>
    <row r="139" spans="10:11">
      <c r="J139" t="str">
        <f t="shared" si="6"/>
        <v>/</v>
      </c>
      <c r="K139" t="str">
        <f t="shared" si="7"/>
        <v/>
      </c>
    </row>
    <row r="140" spans="10:11">
      <c r="J140" t="str">
        <f t="shared" si="6"/>
        <v>/</v>
      </c>
      <c r="K140" t="str">
        <f t="shared" si="7"/>
        <v/>
      </c>
    </row>
    <row r="141" spans="10:11">
      <c r="J141" t="str">
        <f t="shared" si="6"/>
        <v>/</v>
      </c>
      <c r="K141" t="str">
        <f t="shared" si="7"/>
        <v/>
      </c>
    </row>
    <row r="142" spans="10:11">
      <c r="J142" t="str">
        <f t="shared" si="6"/>
        <v>/</v>
      </c>
      <c r="K142" t="str">
        <f t="shared" si="7"/>
        <v/>
      </c>
    </row>
    <row r="143" spans="10:11">
      <c r="J143" t="str">
        <f t="shared" si="6"/>
        <v>/</v>
      </c>
      <c r="K143" t="str">
        <f t="shared" si="7"/>
        <v/>
      </c>
    </row>
    <row r="144" spans="10:11">
      <c r="J144" t="str">
        <f t="shared" si="6"/>
        <v>/</v>
      </c>
      <c r="K144" t="str">
        <f t="shared" si="7"/>
        <v/>
      </c>
    </row>
    <row r="145" spans="10:11">
      <c r="J145" t="str">
        <f t="shared" si="6"/>
        <v>/</v>
      </c>
      <c r="K145" t="str">
        <f t="shared" si="7"/>
        <v/>
      </c>
    </row>
    <row r="146" spans="10:11">
      <c r="J146" t="str">
        <f t="shared" si="6"/>
        <v>/</v>
      </c>
      <c r="K146" t="str">
        <f t="shared" si="7"/>
        <v/>
      </c>
    </row>
    <row r="147" spans="10:11">
      <c r="J147" t="str">
        <f t="shared" si="6"/>
        <v>/</v>
      </c>
      <c r="K147" t="str">
        <f t="shared" si="7"/>
        <v/>
      </c>
    </row>
    <row r="148" spans="10:11">
      <c r="J148" t="str">
        <f t="shared" si="6"/>
        <v>/</v>
      </c>
      <c r="K148" t="str">
        <f t="shared" si="7"/>
        <v/>
      </c>
    </row>
    <row r="149" spans="10:11">
      <c r="J149" t="str">
        <f t="shared" si="6"/>
        <v>/</v>
      </c>
      <c r="K149" t="str">
        <f t="shared" si="7"/>
        <v/>
      </c>
    </row>
    <row r="150" spans="10:11">
      <c r="J150" t="str">
        <f t="shared" si="6"/>
        <v>/</v>
      </c>
      <c r="K150" t="str">
        <f t="shared" si="7"/>
        <v/>
      </c>
    </row>
    <row r="151" spans="10:11">
      <c r="J151" t="str">
        <f t="shared" si="6"/>
        <v>/</v>
      </c>
      <c r="K151" t="str">
        <f t="shared" si="7"/>
        <v/>
      </c>
    </row>
    <row r="152" spans="10:11">
      <c r="J152" t="str">
        <f t="shared" si="6"/>
        <v>/</v>
      </c>
      <c r="K152" t="str">
        <f t="shared" si="7"/>
        <v/>
      </c>
    </row>
    <row r="153" spans="10:11">
      <c r="J153" t="str">
        <f t="shared" si="6"/>
        <v>/</v>
      </c>
      <c r="K153" t="str">
        <f t="shared" si="7"/>
        <v/>
      </c>
    </row>
    <row r="154" spans="10:11">
      <c r="J154" t="str">
        <f t="shared" si="6"/>
        <v>/</v>
      </c>
      <c r="K154" t="str">
        <f t="shared" si="7"/>
        <v/>
      </c>
    </row>
    <row r="155" spans="10:11">
      <c r="J155" t="str">
        <f t="shared" si="6"/>
        <v>/</v>
      </c>
      <c r="K155" t="str">
        <f t="shared" si="7"/>
        <v/>
      </c>
    </row>
    <row r="156" spans="10:11">
      <c r="J156" t="str">
        <f t="shared" si="6"/>
        <v>/</v>
      </c>
      <c r="K156" t="str">
        <f t="shared" si="7"/>
        <v/>
      </c>
    </row>
    <row r="157" spans="10:11">
      <c r="J157" t="str">
        <f t="shared" si="6"/>
        <v>/</v>
      </c>
      <c r="K157" t="str">
        <f t="shared" si="7"/>
        <v/>
      </c>
    </row>
    <row r="158" spans="10:11">
      <c r="J158" t="str">
        <f t="shared" si="6"/>
        <v>/</v>
      </c>
      <c r="K158" t="str">
        <f t="shared" si="7"/>
        <v/>
      </c>
    </row>
    <row r="159" spans="10:11">
      <c r="J159" t="str">
        <f t="shared" si="6"/>
        <v>/</v>
      </c>
      <c r="K159" t="str">
        <f t="shared" si="7"/>
        <v/>
      </c>
    </row>
    <row r="160" spans="10:11">
      <c r="J160" t="str">
        <f t="shared" si="6"/>
        <v>/</v>
      </c>
      <c r="K160" t="str">
        <f t="shared" si="7"/>
        <v/>
      </c>
    </row>
    <row r="161" spans="10:11">
      <c r="J161" t="str">
        <f t="shared" si="6"/>
        <v>/</v>
      </c>
      <c r="K161" t="str">
        <f t="shared" si="7"/>
        <v/>
      </c>
    </row>
    <row r="162" spans="10:11">
      <c r="J162" t="str">
        <f t="shared" si="6"/>
        <v>/</v>
      </c>
      <c r="K162" t="str">
        <f t="shared" si="7"/>
        <v/>
      </c>
    </row>
    <row r="163" spans="10:11">
      <c r="J163" t="str">
        <f t="shared" si="6"/>
        <v>/</v>
      </c>
      <c r="K163" t="str">
        <f t="shared" si="7"/>
        <v/>
      </c>
    </row>
    <row r="164" spans="10:11">
      <c r="J164" t="str">
        <f t="shared" si="6"/>
        <v>/</v>
      </c>
      <c r="K164" t="str">
        <f t="shared" si="7"/>
        <v/>
      </c>
    </row>
    <row r="165" spans="10:11">
      <c r="J165" t="str">
        <f t="shared" si="6"/>
        <v>/</v>
      </c>
      <c r="K165" t="str">
        <f t="shared" si="7"/>
        <v/>
      </c>
    </row>
    <row r="166" spans="10:11">
      <c r="J166" t="str">
        <f t="shared" si="6"/>
        <v>/</v>
      </c>
      <c r="K166" t="str">
        <f t="shared" si="7"/>
        <v/>
      </c>
    </row>
    <row r="167" spans="10:11">
      <c r="J167" t="str">
        <f t="shared" si="6"/>
        <v>/</v>
      </c>
      <c r="K167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7"/>
  <sheetViews>
    <sheetView tabSelected="1" topLeftCell="A21" workbookViewId="0">
      <selection activeCell="I25" sqref="I25"/>
    </sheetView>
  </sheetViews>
  <sheetFormatPr defaultColWidth="9.28515625" defaultRowHeight="12.75"/>
  <cols>
    <col min="1" max="1" width="5.42578125" style="1" customWidth="1"/>
    <col min="2" max="2" width="18" style="1" customWidth="1"/>
    <col min="3" max="3" width="13" style="1" customWidth="1"/>
    <col min="4" max="4" width="12" style="1" customWidth="1"/>
    <col min="5" max="5" width="14.140625" style="1" customWidth="1"/>
    <col min="6" max="6" width="0.85546875" style="1" customWidth="1"/>
    <col min="7" max="7" width="7" style="1" hidden="1" customWidth="1"/>
    <col min="8" max="8" width="9.28515625" style="1" customWidth="1"/>
    <col min="9" max="9" width="8.7109375" style="1" customWidth="1"/>
    <col min="10" max="10" width="5.42578125" style="1" hidden="1" customWidth="1"/>
    <col min="11" max="11" width="9" style="1" customWidth="1"/>
    <col min="12" max="12" width="7.28515625" style="1" customWidth="1"/>
    <col min="13" max="13" width="13.5703125" style="1" customWidth="1"/>
    <col min="14" max="14" width="9.28515625" style="1" customWidth="1"/>
    <col min="15" max="15" width="10.140625" style="1" customWidth="1"/>
    <col min="16" max="16" width="7.28515625" style="1" customWidth="1"/>
    <col min="17" max="16384" width="9.28515625" style="1"/>
  </cols>
  <sheetData>
    <row r="1" spans="1:16" ht="18.75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  <c r="N1" s="42" t="s">
        <v>17</v>
      </c>
      <c r="O1" s="43"/>
      <c r="P1" s="44"/>
    </row>
    <row r="2" spans="1:16" ht="22.15" customHeight="1">
      <c r="A2" s="64" t="s">
        <v>27</v>
      </c>
      <c r="B2" s="65"/>
      <c r="C2" s="66"/>
      <c r="D2" s="66"/>
      <c r="E2" s="66"/>
      <c r="F2" s="66"/>
      <c r="G2" s="67"/>
      <c r="H2" s="53" t="s">
        <v>18</v>
      </c>
      <c r="I2" s="54"/>
      <c r="J2" s="54"/>
      <c r="K2" s="54"/>
      <c r="L2" s="54"/>
      <c r="M2" s="54"/>
      <c r="N2" s="54"/>
      <c r="O2" s="54"/>
      <c r="P2" s="55"/>
    </row>
    <row r="3" spans="1:16" ht="54" customHeight="1">
      <c r="A3" s="68" t="s">
        <v>26</v>
      </c>
      <c r="B3" s="69"/>
      <c r="C3" s="70"/>
      <c r="D3" s="15" t="s">
        <v>19</v>
      </c>
      <c r="E3" s="71" t="s">
        <v>70</v>
      </c>
      <c r="F3" s="72"/>
      <c r="G3" s="72"/>
      <c r="H3" s="72"/>
      <c r="I3" s="73"/>
      <c r="J3" s="56" t="s">
        <v>69</v>
      </c>
      <c r="K3" s="57"/>
      <c r="L3" s="57"/>
      <c r="M3" s="57"/>
      <c r="N3" s="57"/>
      <c r="O3" s="57"/>
      <c r="P3" s="58"/>
    </row>
    <row r="4" spans="1:16" ht="9" customHeight="1">
      <c r="D4" s="15"/>
    </row>
    <row r="5" spans="1:16" ht="21" customHeight="1">
      <c r="A5" s="74" t="s">
        <v>1</v>
      </c>
      <c r="B5" s="77" t="s">
        <v>2</v>
      </c>
      <c r="C5" s="59" t="s">
        <v>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48"/>
      <c r="P5" s="50" t="s">
        <v>23</v>
      </c>
    </row>
    <row r="6" spans="1:16" ht="23.25" customHeight="1">
      <c r="A6" s="75"/>
      <c r="B6" s="78"/>
      <c r="C6" s="80" t="s">
        <v>20</v>
      </c>
      <c r="D6" s="81"/>
      <c r="E6" s="36" t="s">
        <v>11</v>
      </c>
      <c r="F6" s="37"/>
      <c r="G6" s="37"/>
      <c r="H6" s="37"/>
      <c r="I6" s="37"/>
      <c r="J6" s="37"/>
      <c r="K6" s="38"/>
      <c r="L6" s="84" t="s">
        <v>14</v>
      </c>
      <c r="M6" s="62" t="s">
        <v>4</v>
      </c>
      <c r="N6" s="63"/>
      <c r="O6" s="49"/>
      <c r="P6" s="51"/>
    </row>
    <row r="7" spans="1:16" ht="32.25" customHeight="1" thickBot="1">
      <c r="A7" s="76"/>
      <c r="B7" s="79"/>
      <c r="C7" s="82"/>
      <c r="D7" s="83"/>
      <c r="E7" s="39" t="s">
        <v>21</v>
      </c>
      <c r="F7" s="40"/>
      <c r="G7" s="41"/>
      <c r="H7" s="3" t="s">
        <v>12</v>
      </c>
      <c r="I7" s="3" t="s">
        <v>22</v>
      </c>
      <c r="J7" s="4"/>
      <c r="K7" s="3" t="s">
        <v>13</v>
      </c>
      <c r="L7" s="85"/>
      <c r="M7" s="8" t="s">
        <v>15</v>
      </c>
      <c r="N7" s="7" t="s">
        <v>16</v>
      </c>
      <c r="O7" s="16" t="s">
        <v>68</v>
      </c>
      <c r="P7" s="52"/>
    </row>
    <row r="8" spans="1:16" ht="13.5" thickTop="1">
      <c r="A8" s="11" t="s">
        <v>71</v>
      </c>
      <c r="B8" s="6" t="s">
        <v>72</v>
      </c>
      <c r="C8" s="30">
        <v>10</v>
      </c>
      <c r="D8" s="31"/>
      <c r="E8" s="30">
        <v>11</v>
      </c>
      <c r="F8" s="32"/>
      <c r="G8" s="31"/>
      <c r="H8" s="17"/>
      <c r="I8" s="17">
        <v>13</v>
      </c>
      <c r="J8" s="18"/>
      <c r="K8" s="17"/>
      <c r="L8" s="19">
        <f t="shared" ref="L8:L17" si="0">SUM(C8)+IF(E8,E8,H8)+IF(K8,K8,I8)</f>
        <v>34</v>
      </c>
      <c r="M8" s="19" t="s">
        <v>112</v>
      </c>
      <c r="N8" s="19"/>
      <c r="O8" s="20" t="e">
        <f t="shared" ref="O8:O43" si="1">SUM(L8)+IF(N8,N8,M8)</f>
        <v>#VALUE!</v>
      </c>
      <c r="P8" s="5" t="e">
        <f>IF(O8&gt;=90,"A",IF(O8&gt;=80,"B",IF(O8&gt;=70,"C",IF(O8&gt;=60,"D",IF(O8&gt;=50,"E","F")))))</f>
        <v>#VALUE!</v>
      </c>
    </row>
    <row r="9" spans="1:16">
      <c r="A9" s="11" t="s">
        <v>73</v>
      </c>
      <c r="B9" s="6" t="s">
        <v>74</v>
      </c>
      <c r="C9" s="30">
        <v>10</v>
      </c>
      <c r="D9" s="31"/>
      <c r="E9" s="30">
        <v>18.5</v>
      </c>
      <c r="F9" s="32"/>
      <c r="G9" s="31"/>
      <c r="H9" s="17"/>
      <c r="I9" s="17">
        <v>20</v>
      </c>
      <c r="J9" s="21"/>
      <c r="K9" s="22"/>
      <c r="L9" s="19">
        <f t="shared" si="0"/>
        <v>48.5</v>
      </c>
      <c r="M9" s="19" t="s">
        <v>103</v>
      </c>
      <c r="N9" s="19"/>
      <c r="O9" s="20" t="e">
        <f t="shared" si="1"/>
        <v>#VALUE!</v>
      </c>
      <c r="P9" s="5" t="e">
        <f>IF(O9&gt;=90,"A",IF(O9&gt;=80,"B",IF(O9&gt;=70,"C",IF(O9&gt;=60,"D",IF(O9&gt;=50,"E","F")))))</f>
        <v>#VALUE!</v>
      </c>
    </row>
    <row r="10" spans="1:16">
      <c r="A10" s="11" t="s">
        <v>75</v>
      </c>
      <c r="B10" s="6" t="s">
        <v>76</v>
      </c>
      <c r="C10" s="30">
        <v>10</v>
      </c>
      <c r="D10" s="31"/>
      <c r="E10" s="30">
        <v>12.8</v>
      </c>
      <c r="F10" s="32"/>
      <c r="G10" s="31"/>
      <c r="H10" s="17"/>
      <c r="I10" s="17">
        <v>0</v>
      </c>
      <c r="J10" s="21"/>
      <c r="K10" s="22"/>
      <c r="L10" s="19">
        <f t="shared" si="0"/>
        <v>22.8</v>
      </c>
      <c r="M10" s="19"/>
      <c r="N10" s="19"/>
      <c r="O10" s="20">
        <f t="shared" si="1"/>
        <v>22.8</v>
      </c>
      <c r="P10" s="5" t="str">
        <f t="shared" ref="P10:P46" si="2">IF(O10&gt;=90,"A",IF(O10&gt;=80,"B",IF(O10&gt;=70,"C",IF(O10&gt;=60,"D",IF(O10&gt;=50,"E","F")))))</f>
        <v>F</v>
      </c>
    </row>
    <row r="11" spans="1:16">
      <c r="A11" s="11" t="s">
        <v>77</v>
      </c>
      <c r="B11" s="6" t="s">
        <v>78</v>
      </c>
      <c r="C11" s="30">
        <v>10</v>
      </c>
      <c r="D11" s="31"/>
      <c r="E11" s="30">
        <v>16</v>
      </c>
      <c r="F11" s="32"/>
      <c r="G11" s="31"/>
      <c r="H11" s="17"/>
      <c r="I11" s="17"/>
      <c r="J11" s="21"/>
      <c r="K11" s="22"/>
      <c r="L11" s="19">
        <f t="shared" si="0"/>
        <v>26</v>
      </c>
      <c r="M11" s="19"/>
      <c r="N11" s="19"/>
      <c r="O11" s="20">
        <f t="shared" si="1"/>
        <v>26</v>
      </c>
      <c r="P11" s="5" t="str">
        <f t="shared" si="2"/>
        <v>F</v>
      </c>
    </row>
    <row r="12" spans="1:16">
      <c r="A12" s="11" t="s">
        <v>79</v>
      </c>
      <c r="B12" s="6" t="s">
        <v>80</v>
      </c>
      <c r="C12" s="30">
        <v>10</v>
      </c>
      <c r="D12" s="31"/>
      <c r="E12" s="30">
        <v>11.5</v>
      </c>
      <c r="F12" s="32"/>
      <c r="G12" s="31"/>
      <c r="H12" s="17"/>
      <c r="I12" s="17"/>
      <c r="J12" s="21"/>
      <c r="K12" s="22"/>
      <c r="L12" s="19">
        <f t="shared" si="0"/>
        <v>21.5</v>
      </c>
      <c r="M12" s="19"/>
      <c r="N12" s="19"/>
      <c r="O12" s="20">
        <f t="shared" si="1"/>
        <v>21.5</v>
      </c>
      <c r="P12" s="5" t="str">
        <f t="shared" si="2"/>
        <v>F</v>
      </c>
    </row>
    <row r="13" spans="1:16">
      <c r="A13" s="11" t="s">
        <v>81</v>
      </c>
      <c r="B13" s="6" t="s">
        <v>82</v>
      </c>
      <c r="C13" s="30">
        <v>10</v>
      </c>
      <c r="D13" s="31"/>
      <c r="E13" s="30">
        <v>17.5</v>
      </c>
      <c r="F13" s="32"/>
      <c r="G13" s="31"/>
      <c r="H13" s="17"/>
      <c r="I13" s="17">
        <v>12</v>
      </c>
      <c r="J13" s="21"/>
      <c r="K13" s="22"/>
      <c r="L13" s="19">
        <f t="shared" si="0"/>
        <v>39.5</v>
      </c>
      <c r="M13" s="19" t="s">
        <v>102</v>
      </c>
      <c r="N13" s="19"/>
      <c r="O13" s="20" t="e">
        <f t="shared" si="1"/>
        <v>#VALUE!</v>
      </c>
      <c r="P13" s="5" t="e">
        <f t="shared" si="2"/>
        <v>#VALUE!</v>
      </c>
    </row>
    <row r="14" spans="1:16">
      <c r="A14" s="11" t="s">
        <v>83</v>
      </c>
      <c r="B14" s="6" t="s">
        <v>84</v>
      </c>
      <c r="C14" s="30">
        <v>10</v>
      </c>
      <c r="D14" s="31"/>
      <c r="E14" s="30">
        <v>10.5</v>
      </c>
      <c r="F14" s="32"/>
      <c r="G14" s="31"/>
      <c r="H14" s="17"/>
      <c r="I14" s="17">
        <v>7</v>
      </c>
      <c r="J14" s="21"/>
      <c r="K14" s="22"/>
      <c r="L14" s="19">
        <f t="shared" si="0"/>
        <v>27.5</v>
      </c>
      <c r="M14" s="19"/>
      <c r="N14" s="19"/>
      <c r="O14" s="20">
        <f t="shared" si="1"/>
        <v>27.5</v>
      </c>
      <c r="P14" s="5" t="str">
        <f t="shared" si="2"/>
        <v>F</v>
      </c>
    </row>
    <row r="15" spans="1:16">
      <c r="A15" s="11" t="s">
        <v>85</v>
      </c>
      <c r="B15" s="6" t="s">
        <v>86</v>
      </c>
      <c r="C15" s="30">
        <v>10</v>
      </c>
      <c r="D15" s="31"/>
      <c r="E15" s="30">
        <v>9</v>
      </c>
      <c r="F15" s="32"/>
      <c r="G15" s="31"/>
      <c r="H15" s="17"/>
      <c r="I15" s="17">
        <v>0</v>
      </c>
      <c r="J15" s="21"/>
      <c r="K15" s="22"/>
      <c r="L15" s="19">
        <f t="shared" si="0"/>
        <v>19</v>
      </c>
      <c r="M15" s="19" t="s">
        <v>105</v>
      </c>
      <c r="N15" s="19"/>
      <c r="O15" s="20" t="e">
        <f t="shared" si="1"/>
        <v>#VALUE!</v>
      </c>
      <c r="P15" s="5" t="e">
        <f t="shared" si="2"/>
        <v>#VALUE!</v>
      </c>
    </row>
    <row r="16" spans="1:16">
      <c r="A16" s="11" t="s">
        <v>87</v>
      </c>
      <c r="B16" s="6" t="s">
        <v>88</v>
      </c>
      <c r="C16" s="30">
        <v>10</v>
      </c>
      <c r="D16" s="31"/>
      <c r="E16" s="30">
        <v>7</v>
      </c>
      <c r="F16" s="32"/>
      <c r="G16" s="31"/>
      <c r="H16" s="17"/>
      <c r="I16" s="17">
        <v>9</v>
      </c>
      <c r="J16" s="21"/>
      <c r="K16" s="22"/>
      <c r="L16" s="19">
        <f t="shared" si="0"/>
        <v>26</v>
      </c>
      <c r="M16" s="19" t="s">
        <v>111</v>
      </c>
      <c r="N16" s="19"/>
      <c r="O16" s="20" t="e">
        <f t="shared" si="1"/>
        <v>#VALUE!</v>
      </c>
      <c r="P16" s="5" t="e">
        <f t="shared" si="2"/>
        <v>#VALUE!</v>
      </c>
    </row>
    <row r="17" spans="1:16">
      <c r="A17" s="11" t="s">
        <v>40</v>
      </c>
      <c r="B17" s="6" t="s">
        <v>54</v>
      </c>
      <c r="C17" s="30">
        <v>10</v>
      </c>
      <c r="D17" s="31"/>
      <c r="E17" s="30"/>
      <c r="F17" s="32"/>
      <c r="G17" s="31"/>
      <c r="H17" s="17"/>
      <c r="I17" s="17"/>
      <c r="J17" s="21"/>
      <c r="K17" s="22"/>
      <c r="L17" s="19">
        <f t="shared" si="0"/>
        <v>10</v>
      </c>
      <c r="M17" s="19"/>
      <c r="N17" s="19"/>
      <c r="O17" s="20">
        <f t="shared" si="1"/>
        <v>10</v>
      </c>
      <c r="P17" s="5" t="str">
        <f t="shared" si="2"/>
        <v>F</v>
      </c>
    </row>
    <row r="18" spans="1:16">
      <c r="A18" s="11" t="s">
        <v>89</v>
      </c>
      <c r="B18" s="6" t="s">
        <v>90</v>
      </c>
      <c r="C18" s="30">
        <v>10</v>
      </c>
      <c r="D18" s="31"/>
      <c r="E18" s="30"/>
      <c r="F18" s="32"/>
      <c r="G18" s="31"/>
      <c r="H18" s="17"/>
      <c r="I18" s="17"/>
      <c r="J18" s="21"/>
      <c r="K18" s="22"/>
      <c r="L18" s="19">
        <f>SUM(C18)+IF(E18,H18,H18)+IF(K18,K18,I18)</f>
        <v>10</v>
      </c>
      <c r="M18" s="19"/>
      <c r="N18" s="19"/>
      <c r="O18" s="20">
        <f t="shared" si="1"/>
        <v>10</v>
      </c>
      <c r="P18" s="5" t="str">
        <f t="shared" si="2"/>
        <v>F</v>
      </c>
    </row>
    <row r="19" spans="1:16">
      <c r="A19" s="11" t="s">
        <v>91</v>
      </c>
      <c r="B19" s="6" t="s">
        <v>92</v>
      </c>
      <c r="C19" s="30">
        <v>10</v>
      </c>
      <c r="D19" s="31"/>
      <c r="E19" s="30">
        <v>0</v>
      </c>
      <c r="F19" s="32"/>
      <c r="G19" s="31"/>
      <c r="H19" s="17"/>
      <c r="I19" s="17"/>
      <c r="J19" s="21"/>
      <c r="K19" s="22"/>
      <c r="L19" s="19">
        <f>SUM(C19)+IF(E19,H19,H19)+IF(K19,K19,I19)</f>
        <v>10</v>
      </c>
      <c r="M19" s="19"/>
      <c r="N19" s="19"/>
      <c r="O19" s="20">
        <f t="shared" si="1"/>
        <v>10</v>
      </c>
      <c r="P19" s="5" t="str">
        <f t="shared" si="2"/>
        <v>F</v>
      </c>
    </row>
    <row r="20" spans="1:16">
      <c r="A20" s="11" t="s">
        <v>93</v>
      </c>
      <c r="B20" s="6" t="s">
        <v>94</v>
      </c>
      <c r="C20" s="30">
        <v>10</v>
      </c>
      <c r="D20" s="31"/>
      <c r="E20" s="30">
        <v>9.5</v>
      </c>
      <c r="F20" s="32"/>
      <c r="G20" s="31"/>
      <c r="H20" s="17"/>
      <c r="I20" s="17"/>
      <c r="J20" s="23"/>
      <c r="K20" s="22"/>
      <c r="L20" s="19">
        <f>SUM(C20)+IF(E20,E20,H20)+IF(K20,K20,I20)</f>
        <v>19.5</v>
      </c>
      <c r="M20" s="19"/>
      <c r="N20" s="19"/>
      <c r="O20" s="20">
        <f t="shared" si="1"/>
        <v>19.5</v>
      </c>
      <c r="P20" s="5" t="str">
        <f t="shared" si="2"/>
        <v>F</v>
      </c>
    </row>
    <row r="21" spans="1:16">
      <c r="A21" s="11" t="s">
        <v>41</v>
      </c>
      <c r="B21" s="6" t="s">
        <v>55</v>
      </c>
      <c r="C21" s="30">
        <v>10</v>
      </c>
      <c r="D21" s="31"/>
      <c r="E21" s="30">
        <v>10.5</v>
      </c>
      <c r="F21" s="32"/>
      <c r="G21" s="31"/>
      <c r="H21" s="17">
        <v>19.5</v>
      </c>
      <c r="I21" s="17"/>
      <c r="J21" s="24"/>
      <c r="K21" s="22"/>
      <c r="L21" s="19">
        <f>SUM(C21)+H21+K21+IF(K21,K21,I21)</f>
        <v>29.5</v>
      </c>
      <c r="M21" s="19"/>
      <c r="N21" s="19"/>
      <c r="O21" s="20">
        <f t="shared" si="1"/>
        <v>29.5</v>
      </c>
      <c r="P21" s="5" t="str">
        <f t="shared" si="2"/>
        <v>F</v>
      </c>
    </row>
    <row r="22" spans="1:16">
      <c r="A22" s="11" t="s">
        <v>42</v>
      </c>
      <c r="B22" s="14" t="s">
        <v>56</v>
      </c>
      <c r="C22" s="30">
        <v>10</v>
      </c>
      <c r="D22" s="31"/>
      <c r="E22" s="30">
        <v>6.5</v>
      </c>
      <c r="F22" s="32"/>
      <c r="G22" s="31"/>
      <c r="H22" s="17">
        <v>19</v>
      </c>
      <c r="I22" s="17">
        <v>4</v>
      </c>
      <c r="J22" s="24"/>
      <c r="K22" s="25"/>
      <c r="L22" s="19">
        <f>SUM(C22)+H22+IF(K22,K22,I22)</f>
        <v>33</v>
      </c>
      <c r="M22" s="19"/>
      <c r="N22" s="19"/>
      <c r="O22" s="20">
        <f t="shared" si="1"/>
        <v>33</v>
      </c>
      <c r="P22" s="5" t="str">
        <f t="shared" si="2"/>
        <v>F</v>
      </c>
    </row>
    <row r="23" spans="1:16">
      <c r="A23" s="11" t="s">
        <v>43</v>
      </c>
      <c r="B23" s="6" t="s">
        <v>57</v>
      </c>
      <c r="C23" s="30">
        <v>10</v>
      </c>
      <c r="D23" s="31"/>
      <c r="E23" s="30">
        <v>3.5</v>
      </c>
      <c r="F23" s="32"/>
      <c r="G23" s="31"/>
      <c r="H23" s="17">
        <v>3.5</v>
      </c>
      <c r="I23" s="17">
        <v>6</v>
      </c>
      <c r="J23" s="24"/>
      <c r="K23" s="22"/>
      <c r="L23" s="19">
        <f>SUM(C23)+IF(E23,E23,H23)+IF(K23,K23,I23)</f>
        <v>19.5</v>
      </c>
      <c r="M23" s="19"/>
      <c r="N23" s="19"/>
      <c r="O23" s="20">
        <f t="shared" si="1"/>
        <v>19.5</v>
      </c>
      <c r="P23" s="5" t="str">
        <f t="shared" si="2"/>
        <v>F</v>
      </c>
    </row>
    <row r="24" spans="1:16">
      <c r="A24" s="11" t="s">
        <v>95</v>
      </c>
      <c r="B24" s="6" t="s">
        <v>96</v>
      </c>
      <c r="C24" s="30">
        <v>10</v>
      </c>
      <c r="D24" s="31"/>
      <c r="E24" s="30">
        <v>2.5</v>
      </c>
      <c r="F24" s="32"/>
      <c r="G24" s="31"/>
      <c r="H24" s="17">
        <v>4</v>
      </c>
      <c r="I24" s="17">
        <v>0</v>
      </c>
      <c r="J24" s="24"/>
      <c r="K24" s="22"/>
      <c r="L24" s="19">
        <f>SUM(C24)+IF(H24,H24,E24)+IF(K24,K24,I24)</f>
        <v>14</v>
      </c>
      <c r="M24" s="19"/>
      <c r="N24" s="19"/>
      <c r="O24" s="20">
        <f t="shared" si="1"/>
        <v>14</v>
      </c>
      <c r="P24" s="5" t="str">
        <f t="shared" si="2"/>
        <v>F</v>
      </c>
    </row>
    <row r="25" spans="1:16">
      <c r="A25" s="11" t="s">
        <v>44</v>
      </c>
      <c r="B25" s="6" t="s">
        <v>58</v>
      </c>
      <c r="C25" s="30">
        <v>10</v>
      </c>
      <c r="D25" s="31"/>
      <c r="E25" s="30"/>
      <c r="F25" s="32"/>
      <c r="G25" s="31"/>
      <c r="H25" s="17">
        <v>4.5</v>
      </c>
      <c r="I25" s="17"/>
      <c r="J25" s="24"/>
      <c r="K25" s="22"/>
      <c r="L25" s="19">
        <f>SUM(C25)+IF(E25,H25,H25)+IF(K25,K25,I25)</f>
        <v>14.5</v>
      </c>
      <c r="M25" s="19" t="s">
        <v>105</v>
      </c>
      <c r="N25" s="19"/>
      <c r="O25" s="20" t="e">
        <f t="shared" si="1"/>
        <v>#VALUE!</v>
      </c>
      <c r="P25" s="5" t="e">
        <f t="shared" si="2"/>
        <v>#VALUE!</v>
      </c>
    </row>
    <row r="26" spans="1:16">
      <c r="A26" s="11" t="s">
        <v>45</v>
      </c>
      <c r="B26" s="6" t="s">
        <v>59</v>
      </c>
      <c r="C26" s="30">
        <v>10</v>
      </c>
      <c r="D26" s="31"/>
      <c r="E26" s="30">
        <v>7.5</v>
      </c>
      <c r="F26" s="32"/>
      <c r="G26" s="31"/>
      <c r="H26" s="17">
        <v>13.5</v>
      </c>
      <c r="I26" s="17">
        <v>12</v>
      </c>
      <c r="J26" s="24"/>
      <c r="K26" s="22"/>
      <c r="L26" s="19">
        <f>SUM(C26)+H26+IF(K26,K26,I26)</f>
        <v>35.5</v>
      </c>
      <c r="M26" s="19" t="s">
        <v>111</v>
      </c>
      <c r="N26" s="19"/>
      <c r="O26" s="20" t="e">
        <f t="shared" si="1"/>
        <v>#VALUE!</v>
      </c>
      <c r="P26" s="5" t="e">
        <f t="shared" si="2"/>
        <v>#VALUE!</v>
      </c>
    </row>
    <row r="27" spans="1:16">
      <c r="A27" s="11" t="s">
        <v>46</v>
      </c>
      <c r="B27" s="6" t="s">
        <v>60</v>
      </c>
      <c r="C27" s="30">
        <v>10</v>
      </c>
      <c r="D27" s="31"/>
      <c r="E27" s="30">
        <v>1.5</v>
      </c>
      <c r="F27" s="32"/>
      <c r="G27" s="31"/>
      <c r="H27" s="17">
        <v>1</v>
      </c>
      <c r="I27" s="17">
        <v>7</v>
      </c>
      <c r="J27" s="24"/>
      <c r="K27" s="22"/>
      <c r="L27" s="19">
        <f>SUM(C27)+H27+IF(K27,K27,I27)</f>
        <v>18</v>
      </c>
      <c r="M27" s="19"/>
      <c r="N27" s="19"/>
      <c r="O27" s="20">
        <f t="shared" si="1"/>
        <v>18</v>
      </c>
      <c r="P27" s="5" t="str">
        <f t="shared" si="2"/>
        <v>F</v>
      </c>
    </row>
    <row r="28" spans="1:16">
      <c r="A28" s="12" t="s">
        <v>47</v>
      </c>
      <c r="B28" s="9" t="s">
        <v>61</v>
      </c>
      <c r="C28" s="30">
        <v>10</v>
      </c>
      <c r="D28" s="31"/>
      <c r="E28" s="30">
        <v>7</v>
      </c>
      <c r="F28" s="32"/>
      <c r="G28" s="31"/>
      <c r="H28" s="19"/>
      <c r="I28" s="19">
        <v>9</v>
      </c>
      <c r="J28" s="24"/>
      <c r="K28" s="26"/>
      <c r="L28" s="19">
        <v>26</v>
      </c>
      <c r="M28" s="19" t="s">
        <v>101</v>
      </c>
      <c r="N28" s="19"/>
      <c r="O28" s="20" t="e">
        <f t="shared" si="1"/>
        <v>#VALUE!</v>
      </c>
      <c r="P28" s="5" t="e">
        <f t="shared" si="2"/>
        <v>#VALUE!</v>
      </c>
    </row>
    <row r="29" spans="1:16">
      <c r="A29" s="11" t="s">
        <v>97</v>
      </c>
      <c r="B29" s="6" t="s">
        <v>98</v>
      </c>
      <c r="C29" s="30">
        <v>10</v>
      </c>
      <c r="D29" s="31"/>
      <c r="E29" s="30">
        <v>8</v>
      </c>
      <c r="F29" s="32"/>
      <c r="G29" s="31"/>
      <c r="H29" s="17"/>
      <c r="I29" s="17">
        <v>4</v>
      </c>
      <c r="J29" s="27"/>
      <c r="K29" s="22"/>
      <c r="L29" s="19">
        <f>SUM(C29)+IF(E29,E29,H29)+IF(K29,K29,I29)</f>
        <v>22</v>
      </c>
      <c r="M29" s="17" t="s">
        <v>107</v>
      </c>
      <c r="N29" s="17"/>
      <c r="O29" s="20" t="e">
        <f t="shared" si="1"/>
        <v>#VALUE!</v>
      </c>
      <c r="P29" s="5" t="e">
        <f t="shared" si="2"/>
        <v>#VALUE!</v>
      </c>
    </row>
    <row r="30" spans="1:16">
      <c r="A30" s="13" t="s">
        <v>48</v>
      </c>
      <c r="B30" s="10" t="s">
        <v>62</v>
      </c>
      <c r="C30" s="30"/>
      <c r="D30" s="31"/>
      <c r="E30" s="33"/>
      <c r="F30" s="34"/>
      <c r="G30" s="35"/>
      <c r="H30" s="20"/>
      <c r="I30" s="20"/>
      <c r="J30" s="24"/>
      <c r="K30" s="25"/>
      <c r="L30" s="19">
        <f>SUM(C30)+IF(E30,H30,H30)+IF(K30,K30,I30)</f>
        <v>0</v>
      </c>
      <c r="M30" s="28"/>
      <c r="N30" s="28"/>
      <c r="O30" s="20">
        <f t="shared" si="1"/>
        <v>0</v>
      </c>
      <c r="P30" s="5" t="str">
        <f t="shared" si="2"/>
        <v>F</v>
      </c>
    </row>
    <row r="31" spans="1:16">
      <c r="A31" s="11" t="s">
        <v>49</v>
      </c>
      <c r="B31" s="6" t="s">
        <v>63</v>
      </c>
      <c r="C31" s="30">
        <v>10</v>
      </c>
      <c r="D31" s="31"/>
      <c r="E31" s="30">
        <v>1</v>
      </c>
      <c r="F31" s="32"/>
      <c r="G31" s="31"/>
      <c r="H31" s="17"/>
      <c r="I31" s="17"/>
      <c r="J31" s="24"/>
      <c r="K31" s="22"/>
      <c r="L31" s="19">
        <f>SUM(C31)+IF(E31,E31,H31)+IF(K31,K31,I31)</f>
        <v>11</v>
      </c>
      <c r="M31" s="17" t="s">
        <v>111</v>
      </c>
      <c r="N31" s="17"/>
      <c r="O31" s="20" t="e">
        <f t="shared" si="1"/>
        <v>#VALUE!</v>
      </c>
      <c r="P31" s="5" t="e">
        <f t="shared" si="2"/>
        <v>#VALUE!</v>
      </c>
    </row>
    <row r="32" spans="1:16">
      <c r="A32" s="13" t="s">
        <v>50</v>
      </c>
      <c r="B32" s="10" t="s">
        <v>64</v>
      </c>
      <c r="C32" s="30">
        <v>10</v>
      </c>
      <c r="D32" s="31"/>
      <c r="E32" s="33">
        <v>1.5</v>
      </c>
      <c r="F32" s="34"/>
      <c r="G32" s="35"/>
      <c r="H32" s="20">
        <v>8.5</v>
      </c>
      <c r="I32" s="20"/>
      <c r="J32" s="24"/>
      <c r="K32" s="25"/>
      <c r="L32" s="19">
        <f>SUM(C3)+H32+IF(K32,K32,I32)</f>
        <v>8.5</v>
      </c>
      <c r="M32" s="28" t="s">
        <v>109</v>
      </c>
      <c r="N32" s="28"/>
      <c r="O32" s="20" t="e">
        <f t="shared" si="1"/>
        <v>#VALUE!</v>
      </c>
      <c r="P32" s="5" t="e">
        <f t="shared" si="2"/>
        <v>#VALUE!</v>
      </c>
    </row>
    <row r="33" spans="1:16">
      <c r="A33" s="11" t="s">
        <v>51</v>
      </c>
      <c r="B33" s="6" t="s">
        <v>65</v>
      </c>
      <c r="C33" s="30">
        <v>10</v>
      </c>
      <c r="D33" s="31"/>
      <c r="E33" s="30">
        <v>7.5</v>
      </c>
      <c r="F33" s="32"/>
      <c r="G33" s="31"/>
      <c r="H33" s="17"/>
      <c r="I33" s="17">
        <v>10</v>
      </c>
      <c r="J33" s="24"/>
      <c r="K33" s="22"/>
      <c r="L33" s="19">
        <f t="shared" ref="L33:L38" si="3">SUM(C33)+IF(E33,E33,H33)+IF(K33,K33,I33)</f>
        <v>27.5</v>
      </c>
      <c r="M33" s="19" t="s">
        <v>111</v>
      </c>
      <c r="N33" s="19"/>
      <c r="O33" s="20" t="e">
        <f t="shared" si="1"/>
        <v>#VALUE!</v>
      </c>
      <c r="P33" s="5" t="e">
        <f t="shared" si="2"/>
        <v>#VALUE!</v>
      </c>
    </row>
    <row r="34" spans="1:16">
      <c r="A34" s="11" t="s">
        <v>52</v>
      </c>
      <c r="B34" s="6" t="s">
        <v>66</v>
      </c>
      <c r="C34" s="30">
        <v>10</v>
      </c>
      <c r="D34" s="31"/>
      <c r="E34" s="30">
        <v>4.5</v>
      </c>
      <c r="F34" s="32"/>
      <c r="G34" s="31"/>
      <c r="H34" s="17"/>
      <c r="I34" s="17">
        <v>5</v>
      </c>
      <c r="J34" s="24"/>
      <c r="K34" s="22"/>
      <c r="L34" s="19">
        <f t="shared" si="3"/>
        <v>19.5</v>
      </c>
      <c r="M34" s="19" t="s">
        <v>104</v>
      </c>
      <c r="N34" s="19"/>
      <c r="O34" s="20" t="e">
        <f t="shared" si="1"/>
        <v>#VALUE!</v>
      </c>
      <c r="P34" s="5" t="e">
        <f t="shared" si="2"/>
        <v>#VALUE!</v>
      </c>
    </row>
    <row r="35" spans="1:16">
      <c r="A35" s="12" t="s">
        <v>53</v>
      </c>
      <c r="B35" s="9" t="s">
        <v>67</v>
      </c>
      <c r="C35" s="30">
        <v>10</v>
      </c>
      <c r="D35" s="31"/>
      <c r="E35" s="30">
        <v>8</v>
      </c>
      <c r="F35" s="32"/>
      <c r="G35" s="31"/>
      <c r="H35" s="19"/>
      <c r="I35" s="19"/>
      <c r="J35" s="24"/>
      <c r="K35" s="26"/>
      <c r="L35" s="19">
        <f t="shared" si="3"/>
        <v>18</v>
      </c>
      <c r="M35" s="19" t="s">
        <v>110</v>
      </c>
      <c r="N35" s="19"/>
      <c r="O35" s="20" t="e">
        <f t="shared" si="1"/>
        <v>#VALUE!</v>
      </c>
      <c r="P35" s="5" t="e">
        <f t="shared" si="2"/>
        <v>#VALUE!</v>
      </c>
    </row>
    <row r="36" spans="1:16">
      <c r="A36" s="11" t="s">
        <v>24</v>
      </c>
      <c r="B36" s="6" t="s">
        <v>33</v>
      </c>
      <c r="C36" s="30">
        <v>10</v>
      </c>
      <c r="D36" s="31"/>
      <c r="E36" s="30"/>
      <c r="F36" s="32"/>
      <c r="G36" s="31"/>
      <c r="H36" s="17">
        <v>2.5</v>
      </c>
      <c r="I36" s="17">
        <v>2</v>
      </c>
      <c r="J36" s="27"/>
      <c r="K36" s="22"/>
      <c r="L36" s="19">
        <f t="shared" si="3"/>
        <v>14.5</v>
      </c>
      <c r="M36" s="17"/>
      <c r="N36" s="17"/>
      <c r="O36" s="20">
        <f t="shared" si="1"/>
        <v>14.5</v>
      </c>
      <c r="P36" s="5" t="str">
        <f t="shared" si="2"/>
        <v>F</v>
      </c>
    </row>
    <row r="37" spans="1:16">
      <c r="A37" s="13" t="s">
        <v>25</v>
      </c>
      <c r="B37" s="10" t="s">
        <v>34</v>
      </c>
      <c r="C37" s="30">
        <v>10</v>
      </c>
      <c r="D37" s="31"/>
      <c r="E37" s="33"/>
      <c r="F37" s="34"/>
      <c r="G37" s="35"/>
      <c r="H37" s="20">
        <v>1.5</v>
      </c>
      <c r="I37" s="20">
        <v>13</v>
      </c>
      <c r="J37" s="24"/>
      <c r="K37" s="25"/>
      <c r="L37" s="19">
        <f t="shared" si="3"/>
        <v>24.5</v>
      </c>
      <c r="M37" s="28"/>
      <c r="N37" s="28"/>
      <c r="O37" s="20">
        <f t="shared" si="1"/>
        <v>24.5</v>
      </c>
      <c r="P37" s="5" t="str">
        <f t="shared" si="2"/>
        <v>F</v>
      </c>
    </row>
    <row r="38" spans="1:16">
      <c r="A38" s="11" t="s">
        <v>28</v>
      </c>
      <c r="B38" s="6" t="s">
        <v>35</v>
      </c>
      <c r="C38" s="30">
        <v>10</v>
      </c>
      <c r="D38" s="31"/>
      <c r="E38" s="30"/>
      <c r="F38" s="32"/>
      <c r="G38" s="31"/>
      <c r="H38" s="17">
        <v>0</v>
      </c>
      <c r="I38" s="17"/>
      <c r="J38" s="24"/>
      <c r="K38" s="22"/>
      <c r="L38" s="19">
        <f t="shared" si="3"/>
        <v>10</v>
      </c>
      <c r="M38" s="17"/>
      <c r="N38" s="17"/>
      <c r="O38" s="20">
        <f t="shared" si="1"/>
        <v>10</v>
      </c>
      <c r="P38" s="5" t="str">
        <f t="shared" si="2"/>
        <v>F</v>
      </c>
    </row>
    <row r="39" spans="1:16">
      <c r="A39" s="13" t="s">
        <v>29</v>
      </c>
      <c r="B39" s="10" t="s">
        <v>36</v>
      </c>
      <c r="C39" s="30">
        <v>10</v>
      </c>
      <c r="D39" s="31"/>
      <c r="E39" s="33">
        <v>2</v>
      </c>
      <c r="F39" s="34"/>
      <c r="G39" s="35"/>
      <c r="H39" s="20">
        <v>0.5</v>
      </c>
      <c r="I39" s="20">
        <v>7</v>
      </c>
      <c r="J39" s="24"/>
      <c r="K39" s="25"/>
      <c r="L39" s="19">
        <f>SUM(C39)+H39+IF(K39,K39,I39)</f>
        <v>17.5</v>
      </c>
      <c r="M39" s="28" t="s">
        <v>108</v>
      </c>
      <c r="N39" s="28"/>
      <c r="O39" s="20" t="e">
        <f t="shared" si="1"/>
        <v>#VALUE!</v>
      </c>
      <c r="P39" s="5" t="e">
        <f t="shared" si="2"/>
        <v>#VALUE!</v>
      </c>
    </row>
    <row r="40" spans="1:16">
      <c r="A40" s="11" t="s">
        <v>30</v>
      </c>
      <c r="B40" s="6" t="s">
        <v>37</v>
      </c>
      <c r="C40" s="30"/>
      <c r="D40" s="31"/>
      <c r="E40" s="30"/>
      <c r="F40" s="32"/>
      <c r="G40" s="31"/>
      <c r="H40" s="17"/>
      <c r="I40" s="17"/>
      <c r="J40" s="24"/>
      <c r="K40" s="22"/>
      <c r="L40" s="19">
        <f>SUM(C40)+IF(E40,E40,H40)+IF(K40,K40,I40)</f>
        <v>0</v>
      </c>
      <c r="M40" s="19"/>
      <c r="N40" s="19"/>
      <c r="O40" s="20">
        <f t="shared" si="1"/>
        <v>0</v>
      </c>
      <c r="P40" s="5" t="str">
        <f t="shared" si="2"/>
        <v>F</v>
      </c>
    </row>
    <row r="41" spans="1:16">
      <c r="A41" s="11" t="s">
        <v>31</v>
      </c>
      <c r="B41" s="6" t="s">
        <v>38</v>
      </c>
      <c r="C41" s="30">
        <v>10</v>
      </c>
      <c r="D41" s="31"/>
      <c r="E41" s="30">
        <v>11</v>
      </c>
      <c r="F41" s="32"/>
      <c r="G41" s="31"/>
      <c r="H41" s="17"/>
      <c r="I41" s="17">
        <v>7</v>
      </c>
      <c r="J41" s="24"/>
      <c r="K41" s="22"/>
      <c r="L41" s="19">
        <f>SUM(C41)+IF(E41,E41,H41)+IF(K41,K41,I41)</f>
        <v>28</v>
      </c>
      <c r="M41" s="17" t="s">
        <v>106</v>
      </c>
      <c r="N41" s="17"/>
      <c r="O41" s="20" t="e">
        <f t="shared" si="1"/>
        <v>#VALUE!</v>
      </c>
      <c r="P41" s="5" t="e">
        <f t="shared" si="2"/>
        <v>#VALUE!</v>
      </c>
    </row>
    <row r="42" spans="1:16">
      <c r="A42" s="13" t="s">
        <v>32</v>
      </c>
      <c r="B42" s="10" t="s">
        <v>39</v>
      </c>
      <c r="C42" s="30">
        <v>10</v>
      </c>
      <c r="D42" s="31"/>
      <c r="E42" s="33">
        <v>14</v>
      </c>
      <c r="F42" s="34"/>
      <c r="G42" s="35"/>
      <c r="H42" s="20"/>
      <c r="I42" s="20">
        <v>13</v>
      </c>
      <c r="J42" s="24"/>
      <c r="K42" s="25"/>
      <c r="L42" s="19">
        <f>SUM(C42)+IF(E42,E42,H42)+IF(K42,K42,I42)</f>
        <v>37</v>
      </c>
      <c r="M42" s="28"/>
      <c r="N42" s="28"/>
      <c r="O42" s="20">
        <f t="shared" si="1"/>
        <v>37</v>
      </c>
      <c r="P42" s="5" t="str">
        <f t="shared" si="2"/>
        <v>F</v>
      </c>
    </row>
    <row r="43" spans="1:16">
      <c r="A43" s="11" t="s">
        <v>99</v>
      </c>
      <c r="B43" s="6" t="s">
        <v>100</v>
      </c>
      <c r="C43" s="30">
        <v>10</v>
      </c>
      <c r="D43" s="31"/>
      <c r="E43" s="30">
        <v>1</v>
      </c>
      <c r="F43" s="32"/>
      <c r="G43" s="31"/>
      <c r="H43" s="17">
        <v>4.5</v>
      </c>
      <c r="I43" s="17"/>
      <c r="J43" s="24"/>
      <c r="K43" s="22"/>
      <c r="L43" s="19">
        <f>SUM(C43)+H43+IF(K43,K43,I43)</f>
        <v>14.5</v>
      </c>
      <c r="M43" s="19"/>
      <c r="N43" s="19"/>
      <c r="O43" s="20">
        <f t="shared" si="1"/>
        <v>14.5</v>
      </c>
      <c r="P43" s="5" t="str">
        <f t="shared" si="2"/>
        <v>F</v>
      </c>
    </row>
    <row r="44" spans="1:16">
      <c r="A44" s="11"/>
      <c r="B44" s="6"/>
      <c r="C44" s="30"/>
      <c r="D44" s="31"/>
      <c r="E44" s="30"/>
      <c r="F44" s="32"/>
      <c r="G44" s="31"/>
      <c r="H44" s="17"/>
      <c r="I44" s="17"/>
      <c r="J44" s="24"/>
      <c r="K44" s="22"/>
      <c r="L44" s="19">
        <f t="shared" ref="L44:L46" si="4">SUM(C44)+IF(E44,H44,H44)+IF(I44,I44,K44)</f>
        <v>0</v>
      </c>
      <c r="M44" s="17"/>
      <c r="N44" s="17"/>
      <c r="O44" s="20">
        <f t="shared" ref="O44:O46" si="5">SUM(L44)+IF(M44,N44,N44)</f>
        <v>0</v>
      </c>
      <c r="P44" s="5" t="str">
        <f t="shared" si="2"/>
        <v>F</v>
      </c>
    </row>
    <row r="45" spans="1:16">
      <c r="A45" s="13"/>
      <c r="B45" s="10"/>
      <c r="C45" s="30"/>
      <c r="D45" s="31"/>
      <c r="E45" s="33"/>
      <c r="F45" s="34"/>
      <c r="G45" s="35"/>
      <c r="H45" s="20"/>
      <c r="I45" s="20"/>
      <c r="J45" s="24"/>
      <c r="K45" s="25"/>
      <c r="L45" s="19">
        <f t="shared" si="4"/>
        <v>0</v>
      </c>
      <c r="M45" s="28"/>
      <c r="N45" s="28"/>
      <c r="O45" s="20">
        <f t="shared" si="5"/>
        <v>0</v>
      </c>
      <c r="P45" s="5" t="str">
        <f t="shared" si="2"/>
        <v>F</v>
      </c>
    </row>
    <row r="46" spans="1:16">
      <c r="A46" s="11"/>
      <c r="B46" s="6"/>
      <c r="C46" s="30"/>
      <c r="D46" s="31"/>
      <c r="E46" s="30"/>
      <c r="F46" s="32"/>
      <c r="G46" s="31"/>
      <c r="H46" s="17"/>
      <c r="I46" s="17"/>
      <c r="J46" s="24"/>
      <c r="K46" s="22"/>
      <c r="L46" s="19">
        <f t="shared" si="4"/>
        <v>0</v>
      </c>
      <c r="M46" s="19"/>
      <c r="N46" s="19"/>
      <c r="O46" s="20">
        <f t="shared" si="5"/>
        <v>0</v>
      </c>
      <c r="P46" s="5" t="str">
        <f t="shared" si="2"/>
        <v>F</v>
      </c>
    </row>
    <row r="47" spans="1:16"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</sheetData>
  <mergeCells count="95">
    <mergeCell ref="C19:D19"/>
    <mergeCell ref="C14:D14"/>
    <mergeCell ref="C15:D15"/>
    <mergeCell ref="C16:D16"/>
    <mergeCell ref="C17:D17"/>
    <mergeCell ref="C18:D18"/>
    <mergeCell ref="C9:D9"/>
    <mergeCell ref="C10:D10"/>
    <mergeCell ref="C11:D11"/>
    <mergeCell ref="C12:D12"/>
    <mergeCell ref="C13:D13"/>
    <mergeCell ref="N1:P1"/>
    <mergeCell ref="A1:M1"/>
    <mergeCell ref="O5:O6"/>
    <mergeCell ref="P5:P7"/>
    <mergeCell ref="H2:P2"/>
    <mergeCell ref="J3:P3"/>
    <mergeCell ref="C5:N5"/>
    <mergeCell ref="M6:N6"/>
    <mergeCell ref="A2:G2"/>
    <mergeCell ref="A3:C3"/>
    <mergeCell ref="E3:I3"/>
    <mergeCell ref="A5:A7"/>
    <mergeCell ref="B5:B7"/>
    <mergeCell ref="C6:D7"/>
    <mergeCell ref="L6:L7"/>
    <mergeCell ref="E30:G30"/>
    <mergeCell ref="E31:G31"/>
    <mergeCell ref="C29:D29"/>
    <mergeCell ref="C28:D28"/>
    <mergeCell ref="C31:D31"/>
    <mergeCell ref="C30:D30"/>
    <mergeCell ref="C22:D22"/>
    <mergeCell ref="C23:D23"/>
    <mergeCell ref="C24:D24"/>
    <mergeCell ref="E28:G28"/>
    <mergeCell ref="E29:G29"/>
    <mergeCell ref="E8:G8"/>
    <mergeCell ref="E6:K6"/>
    <mergeCell ref="E7:G7"/>
    <mergeCell ref="C8:D8"/>
    <mergeCell ref="C32:D32"/>
    <mergeCell ref="E32:G32"/>
    <mergeCell ref="E16:G16"/>
    <mergeCell ref="E17:G17"/>
    <mergeCell ref="E9:G9"/>
    <mergeCell ref="E10:G10"/>
    <mergeCell ref="E11:G11"/>
    <mergeCell ref="E12:G12"/>
    <mergeCell ref="E13:G13"/>
    <mergeCell ref="E23:G23"/>
    <mergeCell ref="E24:G24"/>
    <mergeCell ref="E25:G25"/>
    <mergeCell ref="C33:D33"/>
    <mergeCell ref="E33:G33"/>
    <mergeCell ref="E14:G14"/>
    <mergeCell ref="E15:G15"/>
    <mergeCell ref="C25:D25"/>
    <mergeCell ref="C26:D26"/>
    <mergeCell ref="C27:D27"/>
    <mergeCell ref="E18:G18"/>
    <mergeCell ref="E19:G19"/>
    <mergeCell ref="E20:G20"/>
    <mergeCell ref="E26:G26"/>
    <mergeCell ref="E27:G27"/>
    <mergeCell ref="E22:G22"/>
    <mergeCell ref="E21:G21"/>
    <mergeCell ref="C20:D20"/>
    <mergeCell ref="C21:D21"/>
    <mergeCell ref="C34:D34"/>
    <mergeCell ref="E34:G34"/>
    <mergeCell ref="C35:D35"/>
    <mergeCell ref="E35:G35"/>
    <mergeCell ref="C36:D36"/>
    <mergeCell ref="E36:G36"/>
    <mergeCell ref="C37:D37"/>
    <mergeCell ref="E37:G37"/>
    <mergeCell ref="C38:D38"/>
    <mergeCell ref="E38:G38"/>
    <mergeCell ref="C39:D39"/>
    <mergeCell ref="E39:G39"/>
    <mergeCell ref="C40:D40"/>
    <mergeCell ref="E40:G40"/>
    <mergeCell ref="C41:D41"/>
    <mergeCell ref="E41:G41"/>
    <mergeCell ref="C42:D42"/>
    <mergeCell ref="E42:G42"/>
    <mergeCell ref="C46:D46"/>
    <mergeCell ref="E46:G46"/>
    <mergeCell ref="C43:D43"/>
    <mergeCell ref="E43:G43"/>
    <mergeCell ref="C44:D44"/>
    <mergeCell ref="E44:G44"/>
    <mergeCell ref="C45:D45"/>
    <mergeCell ref="E45:G45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mKorisnik</cp:lastModifiedBy>
  <cp:lastPrinted>2019-06-26T07:16:22Z</cp:lastPrinted>
  <dcterms:created xsi:type="dcterms:W3CDTF">2007-10-09T19:03:50Z</dcterms:created>
  <dcterms:modified xsi:type="dcterms:W3CDTF">2020-06-25T21:49:25Z</dcterms:modified>
</cp:coreProperties>
</file>