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8C365B9-B945-449B-8AA1-A3F1CB6E9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1" r:id="rId1"/>
    <sheet name="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2" l="1"/>
  <c r="L28" i="2"/>
  <c r="G28" i="2"/>
  <c r="S28" i="2" s="1"/>
  <c r="R27" i="2"/>
  <c r="L27" i="2"/>
  <c r="G27" i="2"/>
  <c r="S27" i="2" s="1"/>
  <c r="R26" i="2"/>
  <c r="L26" i="2"/>
  <c r="G26" i="2"/>
  <c r="S26" i="2" s="1"/>
  <c r="R25" i="2"/>
  <c r="L25" i="2"/>
  <c r="G25" i="2"/>
  <c r="S25" i="2" s="1"/>
  <c r="R24" i="2"/>
  <c r="L24" i="2"/>
  <c r="G24" i="2"/>
  <c r="S24" i="2" s="1"/>
  <c r="R23" i="2"/>
  <c r="L23" i="2"/>
  <c r="G23" i="2"/>
  <c r="S23" i="2" s="1"/>
  <c r="R22" i="2"/>
  <c r="L22" i="2"/>
  <c r="G22" i="2"/>
  <c r="S22" i="2" s="1"/>
  <c r="R21" i="2"/>
  <c r="L21" i="2"/>
  <c r="G21" i="2"/>
  <c r="S21" i="2" s="1"/>
  <c r="R20" i="2"/>
  <c r="L20" i="2"/>
  <c r="G20" i="2"/>
  <c r="S20" i="2" s="1"/>
  <c r="R19" i="2"/>
  <c r="L19" i="2"/>
  <c r="G19" i="2"/>
  <c r="S19" i="2" s="1"/>
  <c r="R18" i="2"/>
  <c r="L18" i="2"/>
  <c r="G18" i="2"/>
  <c r="S18" i="2" s="1"/>
  <c r="R17" i="2"/>
  <c r="L17" i="2"/>
  <c r="G17" i="2"/>
  <c r="S17" i="2" s="1"/>
  <c r="R16" i="2"/>
  <c r="L16" i="2"/>
  <c r="G16" i="2"/>
  <c r="S16" i="2" s="1"/>
  <c r="R15" i="2"/>
  <c r="L15" i="2"/>
  <c r="G15" i="2"/>
  <c r="S15" i="2" s="1"/>
  <c r="R14" i="2"/>
  <c r="L14" i="2"/>
  <c r="G14" i="2"/>
  <c r="S14" i="2" s="1"/>
  <c r="R13" i="2"/>
  <c r="L13" i="2"/>
  <c r="G13" i="2"/>
  <c r="S13" i="2" s="1"/>
  <c r="R12" i="2"/>
  <c r="L12" i="2"/>
  <c r="G12" i="2"/>
  <c r="S12" i="2" s="1"/>
  <c r="R11" i="2"/>
  <c r="L11" i="2"/>
  <c r="G11" i="2"/>
  <c r="S11" i="2" s="1"/>
  <c r="R10" i="2"/>
  <c r="L10" i="2"/>
  <c r="G10" i="2"/>
  <c r="S10" i="2" s="1"/>
  <c r="R9" i="2"/>
  <c r="L9" i="2"/>
  <c r="G9" i="2"/>
  <c r="S9" i="2" s="1"/>
  <c r="R8" i="2"/>
  <c r="L8" i="2"/>
  <c r="G8" i="2"/>
  <c r="S8" i="2" s="1"/>
  <c r="R7" i="2"/>
  <c r="L7" i="2"/>
  <c r="G7" i="2"/>
  <c r="S7" i="2" s="1"/>
  <c r="R6" i="2"/>
  <c r="L6" i="2"/>
  <c r="G6" i="2"/>
  <c r="S6" i="2" s="1"/>
  <c r="R5" i="2"/>
  <c r="L5" i="2"/>
  <c r="G5" i="2"/>
  <c r="S5" i="2" s="1"/>
  <c r="R4" i="2"/>
  <c r="L4" i="2"/>
  <c r="G4" i="2"/>
  <c r="S4" i="2" s="1"/>
  <c r="R3" i="2"/>
  <c r="L3" i="2"/>
  <c r="G3" i="2"/>
  <c r="S3" i="2" s="1"/>
  <c r="R2" i="2"/>
  <c r="L2" i="2"/>
  <c r="G2" i="2"/>
  <c r="Q8" i="1"/>
  <c r="L8" i="1"/>
  <c r="G8" i="1"/>
  <c r="R8" i="1" s="1"/>
  <c r="Q7" i="1"/>
  <c r="L7" i="1"/>
  <c r="G7" i="1"/>
  <c r="R7" i="1" s="1"/>
  <c r="Q6" i="1"/>
  <c r="L6" i="1"/>
  <c r="G6" i="1"/>
  <c r="R6" i="1" s="1"/>
  <c r="Q5" i="1"/>
  <c r="L5" i="1"/>
  <c r="G5" i="1"/>
  <c r="R5" i="1" s="1"/>
  <c r="Q4" i="1"/>
  <c r="L4" i="1"/>
  <c r="G4" i="1"/>
  <c r="Q3" i="1"/>
  <c r="L3" i="1"/>
  <c r="G3" i="1"/>
  <c r="R3" i="1" s="1"/>
  <c r="Q2" i="1"/>
  <c r="L2" i="1"/>
  <c r="G2" i="1"/>
  <c r="R2" i="1" s="1"/>
  <c r="S2" i="2" l="1"/>
  <c r="R4" i="1"/>
</calcChain>
</file>

<file path=xl/sharedStrings.xml><?xml version="1.0" encoding="utf-8"?>
<sst xmlns="http://schemas.openxmlformats.org/spreadsheetml/2006/main" count="97" uniqueCount="74">
  <si>
    <t>Br. indexa</t>
  </si>
  <si>
    <t>Ime i prezime</t>
  </si>
  <si>
    <t>I-red</t>
  </si>
  <si>
    <t>I-pop</t>
  </si>
  <si>
    <t>S1</t>
  </si>
  <si>
    <t>S2</t>
  </si>
  <si>
    <t>I-kon</t>
  </si>
  <si>
    <t>II-red</t>
  </si>
  <si>
    <t>II-pop</t>
  </si>
  <si>
    <t>II-kon</t>
  </si>
  <si>
    <t>Z-red</t>
  </si>
  <si>
    <t>Z-pop</t>
  </si>
  <si>
    <t>Z-kon</t>
  </si>
  <si>
    <t>Ukupno</t>
  </si>
  <si>
    <t>Ocjena</t>
  </si>
  <si>
    <t>20/2020</t>
  </si>
  <si>
    <t>Danica Duković</t>
  </si>
  <si>
    <t>22/2020</t>
  </si>
  <si>
    <t>Maša Laban</t>
  </si>
  <si>
    <t>13/2019</t>
  </si>
  <si>
    <t>Marko Gogić</t>
  </si>
  <si>
    <t>Anđela Zečević</t>
  </si>
  <si>
    <t>Sanja Strunjaš</t>
  </si>
  <si>
    <t>22/2017</t>
  </si>
  <si>
    <t>Ivana Fatić</t>
  </si>
  <si>
    <t>31/2016</t>
  </si>
  <si>
    <t>Vladimir Bulatović</t>
  </si>
  <si>
    <t xml:space="preserve">usmeno </t>
  </si>
  <si>
    <t>Lazar Merdović</t>
  </si>
  <si>
    <t>18/2021</t>
  </si>
  <si>
    <t>Rade Despotović</t>
  </si>
  <si>
    <t>22/2021</t>
  </si>
  <si>
    <t>Nikola Popović</t>
  </si>
  <si>
    <t>40/2021</t>
  </si>
  <si>
    <t>Nermina Ćeman</t>
  </si>
  <si>
    <t>Luka Vukčević</t>
  </si>
  <si>
    <t>Aćim Gogić</t>
  </si>
  <si>
    <t>Bekir Ramdedović</t>
  </si>
  <si>
    <t>Teodora Vuković</t>
  </si>
  <si>
    <t>31/2020</t>
  </si>
  <si>
    <t>Mirjana Albijanić</t>
  </si>
  <si>
    <t>37/2020</t>
  </si>
  <si>
    <t>Raduša Damjanović</t>
  </si>
  <si>
    <t>40/2020</t>
  </si>
  <si>
    <t>Nadžije Molla</t>
  </si>
  <si>
    <t>Emina Krnić</t>
  </si>
  <si>
    <t>22/2019</t>
  </si>
  <si>
    <t>Andrea Čabarkapa</t>
  </si>
  <si>
    <t>Ljiljana Jelić</t>
  </si>
  <si>
    <t>25/2018</t>
  </si>
  <si>
    <t>Ana Ivanović</t>
  </si>
  <si>
    <t>28/2018</t>
  </si>
  <si>
    <t>Radoman Mijanović</t>
  </si>
  <si>
    <t>Dijana Popović</t>
  </si>
  <si>
    <t>13/2017</t>
  </si>
  <si>
    <t>Bobana Danilović</t>
  </si>
  <si>
    <t>16/2017</t>
  </si>
  <si>
    <t>Marijana Rakočević</t>
  </si>
  <si>
    <t>34/2017</t>
  </si>
  <si>
    <t>Miloš Komnenović</t>
  </si>
  <si>
    <t>23/2016</t>
  </si>
  <si>
    <t>Dragana Joksimović</t>
  </si>
  <si>
    <t>7032/2016</t>
  </si>
  <si>
    <t>Marija Rakonjac</t>
  </si>
  <si>
    <t>19/2015</t>
  </si>
  <si>
    <t>Sanda Piper</t>
  </si>
  <si>
    <t>25/2015</t>
  </si>
  <si>
    <t>Andrea Krunić</t>
  </si>
  <si>
    <t>16/2012</t>
  </si>
  <si>
    <t>Marija Šćepanović</t>
  </si>
  <si>
    <t>15/2010</t>
  </si>
  <si>
    <t>Anja Čepić</t>
  </si>
  <si>
    <t>32/2010</t>
  </si>
  <si>
    <t>Marija Pavlović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</si>
</sst>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m/yyyy"/>
  </numFmts>
  <fonts count="5" x14ac:knownFonts="1">
    <font>
      <sz val="10"/>
      <color rgb="FF000000"/>
      <name val="Arial"/>
      <scheme val="minor"/>
    </font>
    <font>
      <sz val="11"/>
      <color theme="1"/>
      <name val="Calibri"/>
    </font>
    <font>
      <sz val="11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1" xfId="0" applyNumberFormat="1" applyFont="1" applyBorder="1"/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3" fillId="0" borderId="4" xfId="0" applyFont="1" applyBorder="1"/>
    <xf numFmtId="164" fontId="3" fillId="0" borderId="4" xfId="0" applyNumberFormat="1" applyFont="1" applyBorder="1"/>
    <xf numFmtId="165" fontId="2" fillId="0" borderId="3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165" fontId="2" fillId="0" borderId="1" xfId="0" applyNumberFormat="1" applyFont="1" applyBorder="1"/>
    <xf numFmtId="164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12"/>
  <sheetViews>
    <sheetView tabSelected="1" workbookViewId="0">
      <selection activeCell="R4" sqref="R4"/>
    </sheetView>
  </sheetViews>
  <sheetFormatPr defaultColWidth="12.5703125" defaultRowHeight="15.75" customHeight="1" x14ac:dyDescent="0.2"/>
  <cols>
    <col min="2" max="2" width="16.42578125" customWidth="1"/>
    <col min="3" max="3" width="8.28515625" customWidth="1"/>
    <col min="4" max="4" width="8.85546875" customWidth="1"/>
    <col min="5" max="5" width="8" customWidth="1"/>
    <col min="6" max="6" width="6.85546875" customWidth="1"/>
    <col min="7" max="7" width="12.5703125" hidden="1"/>
    <col min="8" max="8" width="7.85546875" customWidth="1"/>
    <col min="9" max="9" width="7.42578125" customWidth="1"/>
    <col min="10" max="10" width="6.42578125" customWidth="1"/>
    <col min="11" max="11" width="5.85546875" customWidth="1"/>
    <col min="12" max="12" width="12.5703125" hidden="1"/>
    <col min="13" max="13" width="7.5703125" customWidth="1"/>
    <col min="14" max="14" width="7.42578125" customWidth="1"/>
    <col min="15" max="15" width="7.28515625" customWidth="1"/>
    <col min="16" max="16" width="5.42578125" customWidth="1"/>
    <col min="17" max="17" width="12.5703125" hidden="1"/>
  </cols>
  <sheetData>
    <row r="1" spans="1:1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</v>
      </c>
      <c r="K1" s="1" t="s">
        <v>5</v>
      </c>
      <c r="L1" s="1" t="s">
        <v>9</v>
      </c>
      <c r="M1" s="1" t="s">
        <v>10</v>
      </c>
      <c r="N1" s="1" t="s">
        <v>11</v>
      </c>
      <c r="O1" s="1" t="s">
        <v>4</v>
      </c>
      <c r="P1" s="1" t="s">
        <v>5</v>
      </c>
      <c r="Q1" s="1" t="s">
        <v>12</v>
      </c>
      <c r="R1" s="1" t="s">
        <v>13</v>
      </c>
      <c r="S1" s="1" t="s">
        <v>14</v>
      </c>
    </row>
    <row r="2" spans="1:19" ht="15.75" customHeight="1" x14ac:dyDescent="0.25">
      <c r="A2" s="2" t="s">
        <v>15</v>
      </c>
      <c r="B2" s="3" t="s">
        <v>16</v>
      </c>
      <c r="C2" s="4">
        <v>45421</v>
      </c>
      <c r="D2" s="3">
        <v>6</v>
      </c>
      <c r="E2" s="5"/>
      <c r="F2" s="5"/>
      <c r="G2" s="6">
        <f t="shared" ref="G2:G8" si="0">IF(F2="",IF(E2="",IF(D2="",C2,D2),E2),F2)</f>
        <v>6</v>
      </c>
      <c r="H2" s="2"/>
      <c r="I2" s="3"/>
      <c r="J2" s="5"/>
      <c r="K2" s="5"/>
      <c r="L2" s="5">
        <f t="shared" ref="L2:L8" si="1">IF(K2="",IF(J2="",IF(I2="",H2,I2),J2),K2)</f>
        <v>0</v>
      </c>
      <c r="M2" s="2"/>
      <c r="N2" s="3"/>
      <c r="O2" s="5"/>
      <c r="P2" s="5"/>
      <c r="Q2" s="5">
        <f t="shared" ref="Q2:Q8" si="2">IF(P2="",IF(O2="",IF(N2="",M2,N2),O2),P2)</f>
        <v>0</v>
      </c>
      <c r="R2" s="6">
        <f t="shared" ref="R2:R8" si="3">G2+L2+Q2</f>
        <v>6</v>
      </c>
      <c r="S2" s="5"/>
    </row>
    <row r="3" spans="1:19" ht="15.75" customHeight="1" x14ac:dyDescent="0.25">
      <c r="A3" s="7" t="s">
        <v>17</v>
      </c>
      <c r="B3" s="8" t="s">
        <v>18</v>
      </c>
      <c r="C3" s="7">
        <v>8.5</v>
      </c>
      <c r="D3" s="8">
        <v>11.5</v>
      </c>
      <c r="E3" s="9">
        <v>12</v>
      </c>
      <c r="F3" s="10"/>
      <c r="G3" s="6">
        <f t="shared" si="0"/>
        <v>12</v>
      </c>
      <c r="H3" s="7"/>
      <c r="I3" s="8">
        <v>14</v>
      </c>
      <c r="J3" s="11"/>
      <c r="K3" s="11"/>
      <c r="L3" s="6">
        <f t="shared" si="1"/>
        <v>14</v>
      </c>
      <c r="M3" s="7"/>
      <c r="N3" s="8"/>
      <c r="O3" s="10">
        <v>1.5</v>
      </c>
      <c r="P3" s="10">
        <v>9</v>
      </c>
      <c r="Q3" s="6">
        <f t="shared" si="2"/>
        <v>9</v>
      </c>
      <c r="R3" s="6">
        <f t="shared" si="3"/>
        <v>35</v>
      </c>
      <c r="S3" s="10"/>
    </row>
    <row r="4" spans="1:19" ht="15.75" customHeight="1" x14ac:dyDescent="0.25">
      <c r="A4" s="7" t="s">
        <v>19</v>
      </c>
      <c r="B4" s="8" t="s">
        <v>20</v>
      </c>
      <c r="C4" s="7">
        <v>10.5</v>
      </c>
      <c r="D4" s="8"/>
      <c r="E4" s="9">
        <v>17</v>
      </c>
      <c r="F4" s="10"/>
      <c r="G4" s="6">
        <f t="shared" si="0"/>
        <v>17</v>
      </c>
      <c r="H4" s="7">
        <v>3.5</v>
      </c>
      <c r="I4" s="8">
        <v>11</v>
      </c>
      <c r="J4" s="10"/>
      <c r="K4" s="10">
        <v>14</v>
      </c>
      <c r="L4" s="6">
        <f t="shared" si="1"/>
        <v>14</v>
      </c>
      <c r="M4" s="7">
        <v>9.5</v>
      </c>
      <c r="N4" s="8"/>
      <c r="O4" s="10">
        <v>11</v>
      </c>
      <c r="P4" s="10">
        <v>19</v>
      </c>
      <c r="Q4" s="5">
        <f t="shared" si="2"/>
        <v>19</v>
      </c>
      <c r="R4" s="6">
        <f t="shared" si="3"/>
        <v>50</v>
      </c>
      <c r="S4" s="10"/>
    </row>
    <row r="5" spans="1:19" ht="15.75" customHeight="1" x14ac:dyDescent="0.25">
      <c r="A5" s="12">
        <v>43101</v>
      </c>
      <c r="B5" s="8" t="s">
        <v>21</v>
      </c>
      <c r="C5" s="7"/>
      <c r="D5" s="8"/>
      <c r="E5" s="10"/>
      <c r="F5" s="10"/>
      <c r="G5" s="6">
        <f t="shared" si="0"/>
        <v>0</v>
      </c>
      <c r="H5" s="7"/>
      <c r="I5" s="8"/>
      <c r="J5" s="10"/>
      <c r="K5" s="10"/>
      <c r="L5" s="6">
        <f t="shared" si="1"/>
        <v>0</v>
      </c>
      <c r="M5" s="7"/>
      <c r="N5" s="8"/>
      <c r="O5" s="11"/>
      <c r="P5" s="11"/>
      <c r="Q5" s="5">
        <f t="shared" si="2"/>
        <v>0</v>
      </c>
      <c r="R5" s="6">
        <f t="shared" si="3"/>
        <v>0</v>
      </c>
      <c r="S5" s="10"/>
    </row>
    <row r="6" spans="1:19" ht="15.75" customHeight="1" x14ac:dyDescent="0.25">
      <c r="A6" s="12">
        <v>43009</v>
      </c>
      <c r="B6" s="8" t="s">
        <v>22</v>
      </c>
      <c r="C6" s="7">
        <v>15</v>
      </c>
      <c r="D6" s="8"/>
      <c r="E6" s="10"/>
      <c r="F6" s="10"/>
      <c r="G6" s="6">
        <f t="shared" si="0"/>
        <v>15</v>
      </c>
      <c r="H6" s="7"/>
      <c r="I6" s="8">
        <v>14</v>
      </c>
      <c r="J6" s="10"/>
      <c r="K6" s="10"/>
      <c r="L6" s="6">
        <f t="shared" si="1"/>
        <v>14</v>
      </c>
      <c r="M6" s="7"/>
      <c r="N6" s="8"/>
      <c r="O6" s="9">
        <v>14</v>
      </c>
      <c r="P6" s="10">
        <v>11.5</v>
      </c>
      <c r="Q6" s="6">
        <f t="shared" si="2"/>
        <v>11.5</v>
      </c>
      <c r="R6" s="6">
        <f t="shared" si="3"/>
        <v>40.5</v>
      </c>
      <c r="S6" s="10"/>
    </row>
    <row r="7" spans="1:19" ht="15.75" customHeight="1" x14ac:dyDescent="0.25">
      <c r="A7" s="7" t="s">
        <v>23</v>
      </c>
      <c r="B7" s="8" t="s">
        <v>24</v>
      </c>
      <c r="C7" s="7">
        <v>5</v>
      </c>
      <c r="D7" s="8">
        <v>9</v>
      </c>
      <c r="E7" s="10"/>
      <c r="F7" s="10"/>
      <c r="G7" s="6">
        <f t="shared" si="0"/>
        <v>9</v>
      </c>
      <c r="H7" s="7"/>
      <c r="I7" s="8">
        <v>11</v>
      </c>
      <c r="J7" s="10"/>
      <c r="K7" s="10"/>
      <c r="L7" s="6">
        <f t="shared" si="1"/>
        <v>11</v>
      </c>
      <c r="M7" s="7">
        <v>3</v>
      </c>
      <c r="N7" s="8">
        <v>4</v>
      </c>
      <c r="O7" s="11"/>
      <c r="P7" s="10">
        <v>2</v>
      </c>
      <c r="Q7" s="6">
        <f t="shared" si="2"/>
        <v>2</v>
      </c>
      <c r="R7" s="6">
        <f t="shared" si="3"/>
        <v>22</v>
      </c>
      <c r="S7" s="10"/>
    </row>
    <row r="8" spans="1:19" ht="15.75" customHeight="1" x14ac:dyDescent="0.25">
      <c r="A8" s="7" t="s">
        <v>25</v>
      </c>
      <c r="B8" s="8" t="s">
        <v>26</v>
      </c>
      <c r="C8" s="7">
        <v>10.5</v>
      </c>
      <c r="D8" s="8"/>
      <c r="E8" s="9">
        <v>15</v>
      </c>
      <c r="F8" s="10"/>
      <c r="G8" s="6">
        <f t="shared" si="0"/>
        <v>15</v>
      </c>
      <c r="H8" s="7">
        <v>3</v>
      </c>
      <c r="I8" s="8">
        <v>9</v>
      </c>
      <c r="J8" s="10"/>
      <c r="K8" s="10">
        <v>15</v>
      </c>
      <c r="L8" s="6">
        <f t="shared" si="1"/>
        <v>15</v>
      </c>
      <c r="M8" s="7">
        <v>4.5</v>
      </c>
      <c r="N8" s="8"/>
      <c r="O8" s="10"/>
      <c r="P8" s="10">
        <v>10.5</v>
      </c>
      <c r="Q8" s="6">
        <f t="shared" si="2"/>
        <v>10.5</v>
      </c>
      <c r="R8" s="6">
        <f t="shared" si="3"/>
        <v>40.5</v>
      </c>
      <c r="S8" s="10"/>
    </row>
    <row r="9" spans="1:19" ht="15.75" customHeight="1" x14ac:dyDescent="0.25">
      <c r="A9" s="13"/>
      <c r="B9" s="14"/>
      <c r="C9" s="9"/>
      <c r="D9" s="10"/>
      <c r="E9" s="10"/>
      <c r="F9" s="10"/>
      <c r="G9" s="6"/>
      <c r="H9" s="9"/>
      <c r="I9" s="9"/>
      <c r="J9" s="10"/>
      <c r="K9" s="10"/>
      <c r="L9" s="6"/>
      <c r="M9" s="10"/>
      <c r="N9" s="9"/>
      <c r="O9" s="10"/>
      <c r="P9" s="10"/>
      <c r="Q9" s="6"/>
      <c r="R9" s="6"/>
      <c r="S9" s="10"/>
    </row>
    <row r="10" spans="1:19" ht="15.75" customHeight="1" x14ac:dyDescent="0.25">
      <c r="A10" s="13"/>
      <c r="B10" s="14"/>
      <c r="C10" s="9"/>
      <c r="D10" s="10"/>
      <c r="E10" s="10"/>
      <c r="F10" s="10"/>
      <c r="G10" s="6"/>
      <c r="H10" s="9"/>
      <c r="I10" s="9"/>
      <c r="J10" s="10"/>
      <c r="K10" s="10"/>
      <c r="L10" s="6"/>
      <c r="M10" s="10"/>
      <c r="N10" s="9"/>
      <c r="O10" s="9"/>
      <c r="P10" s="10"/>
      <c r="Q10" s="6"/>
      <c r="R10" s="6"/>
      <c r="S10" s="10"/>
    </row>
    <row r="11" spans="1:19" ht="15.75" customHeight="1" x14ac:dyDescent="0.25">
      <c r="A11" s="13"/>
      <c r="B11" s="14"/>
      <c r="C11" s="9"/>
      <c r="D11" s="10"/>
      <c r="E11" s="10"/>
      <c r="F11" s="10"/>
      <c r="G11" s="6"/>
      <c r="H11" s="9"/>
      <c r="I11" s="10"/>
      <c r="J11" s="10"/>
      <c r="K11" s="10"/>
      <c r="L11" s="6"/>
      <c r="M11" s="9"/>
      <c r="N11" s="10"/>
      <c r="O11" s="10"/>
      <c r="P11" s="10"/>
      <c r="Q11" s="6"/>
      <c r="R11" s="6"/>
      <c r="S11" s="10"/>
    </row>
    <row r="12" spans="1:19" ht="15.75" customHeight="1" x14ac:dyDescent="0.25">
      <c r="A12" s="13"/>
      <c r="B12" s="14"/>
      <c r="C12" s="9"/>
      <c r="D12" s="10"/>
      <c r="E12" s="10"/>
      <c r="F12" s="10"/>
      <c r="G12" s="6"/>
      <c r="H12" s="9"/>
      <c r="I12" s="9"/>
      <c r="J12" s="10"/>
      <c r="K12" s="10"/>
      <c r="L12" s="6"/>
      <c r="M12" s="10"/>
      <c r="N12" s="10"/>
      <c r="O12" s="10"/>
      <c r="P12" s="10"/>
      <c r="Q12" s="5"/>
      <c r="R12" s="6"/>
      <c r="S12" s="10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28"/>
  <sheetViews>
    <sheetView workbookViewId="0">
      <selection activeCell="S2" sqref="S2"/>
    </sheetView>
  </sheetViews>
  <sheetFormatPr defaultColWidth="12.5703125" defaultRowHeight="15.75" customHeight="1" x14ac:dyDescent="0.2"/>
  <cols>
    <col min="2" max="2" width="16.28515625" customWidth="1"/>
    <col min="3" max="3" width="7.7109375" customWidth="1"/>
    <col min="4" max="4" width="9.28515625" customWidth="1"/>
    <col min="5" max="5" width="6.85546875" customWidth="1"/>
    <col min="6" max="6" width="6.42578125" customWidth="1"/>
    <col min="7" max="7" width="7.42578125" hidden="1" customWidth="1"/>
    <col min="8" max="8" width="7.140625" customWidth="1"/>
    <col min="9" max="9" width="6.7109375" customWidth="1"/>
    <col min="10" max="10" width="6" customWidth="1"/>
    <col min="11" max="11" width="5.85546875" customWidth="1"/>
    <col min="12" max="12" width="12.5703125" hidden="1"/>
    <col min="13" max="13" width="7.7109375" customWidth="1"/>
    <col min="14" max="14" width="7.140625" customWidth="1"/>
    <col min="15" max="15" width="6.7109375" customWidth="1"/>
    <col min="16" max="17" width="5.42578125" customWidth="1"/>
    <col min="18" max="18" width="12.5703125" hidden="1"/>
  </cols>
  <sheetData>
    <row r="1" spans="1:2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4</v>
      </c>
      <c r="K1" s="1" t="s">
        <v>5</v>
      </c>
      <c r="L1" s="1" t="s">
        <v>9</v>
      </c>
      <c r="M1" s="1" t="s">
        <v>10</v>
      </c>
      <c r="N1" s="1" t="s">
        <v>11</v>
      </c>
      <c r="O1" s="1" t="s">
        <v>4</v>
      </c>
      <c r="P1" s="1" t="s">
        <v>5</v>
      </c>
      <c r="Q1" s="15" t="s">
        <v>27</v>
      </c>
      <c r="R1" s="1" t="s">
        <v>12</v>
      </c>
      <c r="S1" s="1"/>
      <c r="T1" s="1" t="s">
        <v>14</v>
      </c>
    </row>
    <row r="2" spans="1:20" ht="15.75" customHeight="1" x14ac:dyDescent="0.25">
      <c r="A2" s="16">
        <v>44348</v>
      </c>
      <c r="B2" s="3" t="s">
        <v>28</v>
      </c>
      <c r="C2" s="2">
        <v>16</v>
      </c>
      <c r="D2" s="3"/>
      <c r="E2" s="5"/>
      <c r="F2" s="5"/>
      <c r="G2" s="6">
        <f t="shared" ref="G2:G28" si="0">IF(F2="",IF(E2="",IF(D2="",C2,D2),E2),F2)</f>
        <v>16</v>
      </c>
      <c r="H2" s="2">
        <v>15.5</v>
      </c>
      <c r="I2" s="3"/>
      <c r="J2" s="5"/>
      <c r="K2" s="5"/>
      <c r="L2" s="5">
        <f t="shared" ref="L2:L28" si="1">IF(K2="",IF(J2="",IF(I2="",H2,I2),J2),K2)</f>
        <v>15.5</v>
      </c>
      <c r="M2" s="2"/>
      <c r="N2" s="3"/>
      <c r="O2" s="5">
        <v>18.5</v>
      </c>
      <c r="P2" s="5"/>
      <c r="Q2" s="5"/>
      <c r="R2" s="5">
        <f t="shared" ref="R2:R28" si="2">IF(P2="",IF(O2="",IF(N2="",M2,N2),O2),P2)</f>
        <v>18.5</v>
      </c>
      <c r="S2" s="6">
        <f>G2+L2+R2+Q2</f>
        <v>50</v>
      </c>
      <c r="T2" s="5"/>
    </row>
    <row r="3" spans="1:20" ht="15.75" customHeight="1" x14ac:dyDescent="0.25">
      <c r="A3" s="7" t="s">
        <v>29</v>
      </c>
      <c r="B3" s="8" t="s">
        <v>30</v>
      </c>
      <c r="C3" s="7">
        <v>12.5</v>
      </c>
      <c r="D3" s="8"/>
      <c r="E3" s="9"/>
      <c r="F3" s="10"/>
      <c r="G3" s="6">
        <f t="shared" si="0"/>
        <v>12.5</v>
      </c>
      <c r="H3" s="7">
        <v>16</v>
      </c>
      <c r="I3" s="8"/>
      <c r="J3" s="11"/>
      <c r="K3" s="11"/>
      <c r="L3" s="5">
        <f t="shared" si="1"/>
        <v>16</v>
      </c>
      <c r="M3" s="7">
        <v>2.5</v>
      </c>
      <c r="N3" s="8">
        <v>8</v>
      </c>
      <c r="O3" s="10">
        <v>28</v>
      </c>
      <c r="P3" s="10"/>
      <c r="Q3" s="10"/>
      <c r="R3" s="5">
        <f t="shared" si="2"/>
        <v>28</v>
      </c>
      <c r="S3" s="6">
        <f t="shared" ref="S3:S28" si="3">G3+L3+R3</f>
        <v>56.5</v>
      </c>
      <c r="T3" s="10"/>
    </row>
    <row r="4" spans="1:20" ht="15.75" customHeight="1" x14ac:dyDescent="0.25">
      <c r="A4" s="7" t="s">
        <v>31</v>
      </c>
      <c r="B4" s="8" t="s">
        <v>32</v>
      </c>
      <c r="C4" s="7">
        <v>8</v>
      </c>
      <c r="D4" s="8">
        <v>17</v>
      </c>
      <c r="E4" s="9"/>
      <c r="F4" s="10"/>
      <c r="G4" s="6">
        <f t="shared" si="0"/>
        <v>17</v>
      </c>
      <c r="H4" s="7"/>
      <c r="I4" s="8"/>
      <c r="J4" s="10">
        <v>22</v>
      </c>
      <c r="K4" s="10"/>
      <c r="L4" s="5">
        <f t="shared" si="1"/>
        <v>22</v>
      </c>
      <c r="M4" s="7"/>
      <c r="N4" s="8"/>
      <c r="O4" s="10"/>
      <c r="P4" s="10">
        <v>19</v>
      </c>
      <c r="Q4" s="10"/>
      <c r="R4" s="5">
        <f t="shared" si="2"/>
        <v>19</v>
      </c>
      <c r="S4" s="6">
        <f t="shared" si="3"/>
        <v>58</v>
      </c>
      <c r="T4" s="10"/>
    </row>
    <row r="5" spans="1:20" ht="15.75" customHeight="1" x14ac:dyDescent="0.25">
      <c r="A5" s="7" t="s">
        <v>33</v>
      </c>
      <c r="B5" s="8" t="s">
        <v>34</v>
      </c>
      <c r="C5" s="7">
        <v>10.5</v>
      </c>
      <c r="D5" s="8">
        <v>15</v>
      </c>
      <c r="E5" s="10"/>
      <c r="F5" s="10"/>
      <c r="G5" s="6">
        <f t="shared" si="0"/>
        <v>15</v>
      </c>
      <c r="H5" s="7"/>
      <c r="I5" s="8">
        <v>12</v>
      </c>
      <c r="J5" s="10"/>
      <c r="K5" s="10"/>
      <c r="L5" s="5">
        <f t="shared" si="1"/>
        <v>12</v>
      </c>
      <c r="M5" s="7"/>
      <c r="N5" s="8"/>
      <c r="O5" s="11"/>
      <c r="P5" s="11"/>
      <c r="Q5" s="11"/>
      <c r="R5" s="5">
        <f t="shared" si="2"/>
        <v>0</v>
      </c>
      <c r="S5" s="6">
        <f t="shared" si="3"/>
        <v>27</v>
      </c>
      <c r="T5" s="10"/>
    </row>
    <row r="6" spans="1:20" ht="15.75" customHeight="1" x14ac:dyDescent="0.25">
      <c r="A6" s="12">
        <v>43831</v>
      </c>
      <c r="B6" s="8" t="s">
        <v>35</v>
      </c>
      <c r="C6" s="7">
        <v>1.5</v>
      </c>
      <c r="D6" s="8"/>
      <c r="E6" s="10"/>
      <c r="F6" s="10"/>
      <c r="G6" s="6">
        <f t="shared" si="0"/>
        <v>1.5</v>
      </c>
      <c r="H6" s="7"/>
      <c r="I6" s="8"/>
      <c r="J6" s="10"/>
      <c r="K6" s="10"/>
      <c r="L6" s="5">
        <f t="shared" si="1"/>
        <v>0</v>
      </c>
      <c r="M6" s="7"/>
      <c r="N6" s="8"/>
      <c r="O6" s="9"/>
      <c r="P6" s="10"/>
      <c r="Q6" s="10"/>
      <c r="R6" s="5">
        <f t="shared" si="2"/>
        <v>0</v>
      </c>
      <c r="S6" s="6">
        <f t="shared" si="3"/>
        <v>1.5</v>
      </c>
      <c r="T6" s="10"/>
    </row>
    <row r="7" spans="1:20" ht="15.75" customHeight="1" x14ac:dyDescent="0.25">
      <c r="A7" s="12">
        <v>43952</v>
      </c>
      <c r="B7" s="8" t="s">
        <v>36</v>
      </c>
      <c r="C7" s="7"/>
      <c r="D7" s="8">
        <v>10</v>
      </c>
      <c r="E7" s="10"/>
      <c r="F7" s="10"/>
      <c r="G7" s="6">
        <f t="shared" si="0"/>
        <v>10</v>
      </c>
      <c r="H7" s="7"/>
      <c r="I7" s="8"/>
      <c r="J7" s="10"/>
      <c r="K7" s="10"/>
      <c r="L7" s="5">
        <f t="shared" si="1"/>
        <v>0</v>
      </c>
      <c r="M7" s="7"/>
      <c r="N7" s="8"/>
      <c r="O7" s="11"/>
      <c r="P7" s="11"/>
      <c r="Q7" s="11"/>
      <c r="R7" s="5">
        <f t="shared" si="2"/>
        <v>0</v>
      </c>
      <c r="S7" s="6">
        <f t="shared" si="3"/>
        <v>10</v>
      </c>
      <c r="T7" s="10"/>
    </row>
    <row r="8" spans="1:20" ht="15.75" customHeight="1" x14ac:dyDescent="0.25">
      <c r="A8" s="12">
        <v>44044</v>
      </c>
      <c r="B8" s="8" t="s">
        <v>37</v>
      </c>
      <c r="C8" s="7"/>
      <c r="D8" s="8"/>
      <c r="E8" s="9"/>
      <c r="F8" s="10"/>
      <c r="G8" s="6">
        <f t="shared" si="0"/>
        <v>0</v>
      </c>
      <c r="H8" s="7"/>
      <c r="I8" s="8"/>
      <c r="J8" s="10"/>
      <c r="K8" s="10"/>
      <c r="L8" s="5">
        <f t="shared" si="1"/>
        <v>0</v>
      </c>
      <c r="M8" s="7"/>
      <c r="N8" s="8"/>
      <c r="O8" s="10"/>
      <c r="P8" s="10"/>
      <c r="Q8" s="10"/>
      <c r="R8" s="5">
        <f t="shared" si="2"/>
        <v>0</v>
      </c>
      <c r="S8" s="6">
        <f t="shared" si="3"/>
        <v>0</v>
      </c>
      <c r="T8" s="10"/>
    </row>
    <row r="9" spans="1:20" ht="15.75" customHeight="1" x14ac:dyDescent="0.25">
      <c r="A9" s="7" t="s">
        <v>15</v>
      </c>
      <c r="B9" s="8" t="s">
        <v>38</v>
      </c>
      <c r="C9" s="17">
        <v>45415</v>
      </c>
      <c r="D9" s="8">
        <v>5</v>
      </c>
      <c r="E9" s="5"/>
      <c r="F9" s="5"/>
      <c r="G9" s="6">
        <f t="shared" si="0"/>
        <v>5</v>
      </c>
      <c r="H9" s="7"/>
      <c r="I9" s="8">
        <v>1</v>
      </c>
      <c r="J9" s="5"/>
      <c r="K9" s="5"/>
      <c r="L9" s="5">
        <f t="shared" si="1"/>
        <v>1</v>
      </c>
      <c r="M9" s="7">
        <v>0</v>
      </c>
      <c r="N9" s="8"/>
      <c r="O9" s="5"/>
      <c r="P9" s="5"/>
      <c r="Q9" s="5"/>
      <c r="R9" s="5">
        <f t="shared" si="2"/>
        <v>0</v>
      </c>
      <c r="S9" s="6">
        <f t="shared" si="3"/>
        <v>6</v>
      </c>
      <c r="T9" s="5"/>
    </row>
    <row r="10" spans="1:20" ht="15.75" customHeight="1" x14ac:dyDescent="0.25">
      <c r="A10" s="7" t="s">
        <v>39</v>
      </c>
      <c r="B10" s="8" t="s">
        <v>40</v>
      </c>
      <c r="C10" s="7"/>
      <c r="D10" s="8"/>
      <c r="E10" s="9"/>
      <c r="F10" s="10"/>
      <c r="G10" s="6">
        <f t="shared" si="0"/>
        <v>0</v>
      </c>
      <c r="H10" s="7"/>
      <c r="I10" s="8"/>
      <c r="J10" s="11"/>
      <c r="K10" s="11"/>
      <c r="L10" s="5">
        <f t="shared" si="1"/>
        <v>0</v>
      </c>
      <c r="M10" s="7"/>
      <c r="N10" s="8"/>
      <c r="O10" s="10"/>
      <c r="P10" s="10"/>
      <c r="Q10" s="10"/>
      <c r="R10" s="5">
        <f t="shared" si="2"/>
        <v>0</v>
      </c>
      <c r="S10" s="6">
        <f t="shared" si="3"/>
        <v>0</v>
      </c>
      <c r="T10" s="10"/>
    </row>
    <row r="11" spans="1:20" ht="15.75" customHeight="1" x14ac:dyDescent="0.25">
      <c r="A11" s="7" t="s">
        <v>41</v>
      </c>
      <c r="B11" s="8" t="s">
        <v>42</v>
      </c>
      <c r="C11" s="7">
        <v>10</v>
      </c>
      <c r="D11" s="8">
        <v>11</v>
      </c>
      <c r="E11" s="9"/>
      <c r="F11" s="10"/>
      <c r="G11" s="6">
        <f t="shared" si="0"/>
        <v>11</v>
      </c>
      <c r="H11" s="7"/>
      <c r="I11" s="8">
        <v>10</v>
      </c>
      <c r="J11" s="10"/>
      <c r="K11" s="10"/>
      <c r="L11" s="5">
        <f t="shared" si="1"/>
        <v>10</v>
      </c>
      <c r="M11" s="7">
        <v>14</v>
      </c>
      <c r="N11" s="8"/>
      <c r="O11" s="10"/>
      <c r="P11" s="10"/>
      <c r="Q11" s="10"/>
      <c r="R11" s="5">
        <f t="shared" si="2"/>
        <v>14</v>
      </c>
      <c r="S11" s="6">
        <f t="shared" si="3"/>
        <v>35</v>
      </c>
      <c r="T11" s="10"/>
    </row>
    <row r="12" spans="1:20" ht="15.75" customHeight="1" x14ac:dyDescent="0.25">
      <c r="A12" s="7" t="s">
        <v>43</v>
      </c>
      <c r="B12" s="8" t="s">
        <v>44</v>
      </c>
      <c r="C12" s="7">
        <v>19.5</v>
      </c>
      <c r="D12" s="8"/>
      <c r="E12" s="10"/>
      <c r="F12" s="10"/>
      <c r="G12" s="6">
        <f t="shared" si="0"/>
        <v>19.5</v>
      </c>
      <c r="H12" s="7">
        <v>11</v>
      </c>
      <c r="I12" s="8"/>
      <c r="J12" s="10"/>
      <c r="K12" s="10"/>
      <c r="L12" s="5">
        <f t="shared" si="1"/>
        <v>11</v>
      </c>
      <c r="M12" s="7"/>
      <c r="N12" s="8">
        <v>21</v>
      </c>
      <c r="O12" s="11"/>
      <c r="P12" s="11"/>
      <c r="Q12" s="11"/>
      <c r="R12" s="5">
        <f t="shared" si="2"/>
        <v>21</v>
      </c>
      <c r="S12" s="6">
        <f t="shared" si="3"/>
        <v>51.5</v>
      </c>
      <c r="T12" s="10"/>
    </row>
    <row r="13" spans="1:20" ht="15.75" customHeight="1" x14ac:dyDescent="0.25">
      <c r="A13" s="12">
        <v>43525</v>
      </c>
      <c r="B13" s="8" t="s">
        <v>45</v>
      </c>
      <c r="C13" s="7">
        <v>9</v>
      </c>
      <c r="D13" s="8">
        <v>17</v>
      </c>
      <c r="E13" s="10"/>
      <c r="F13" s="10"/>
      <c r="G13" s="6">
        <f t="shared" si="0"/>
        <v>17</v>
      </c>
      <c r="H13" s="7">
        <v>8.5</v>
      </c>
      <c r="I13" s="8">
        <v>14</v>
      </c>
      <c r="J13" s="10"/>
      <c r="K13" s="10"/>
      <c r="L13" s="5">
        <f t="shared" si="1"/>
        <v>14</v>
      </c>
      <c r="M13" s="7">
        <v>21</v>
      </c>
      <c r="N13" s="8"/>
      <c r="O13" s="9"/>
      <c r="P13" s="10"/>
      <c r="Q13" s="10"/>
      <c r="R13" s="5">
        <f t="shared" si="2"/>
        <v>21</v>
      </c>
      <c r="S13" s="6">
        <f t="shared" si="3"/>
        <v>52</v>
      </c>
      <c r="T13" s="10"/>
    </row>
    <row r="14" spans="1:20" ht="15.75" customHeight="1" x14ac:dyDescent="0.25">
      <c r="A14" s="7" t="s">
        <v>46</v>
      </c>
      <c r="B14" s="8" t="s">
        <v>47</v>
      </c>
      <c r="C14" s="7">
        <v>19.5</v>
      </c>
      <c r="D14" s="8"/>
      <c r="E14" s="10"/>
      <c r="F14" s="10"/>
      <c r="G14" s="6">
        <f t="shared" si="0"/>
        <v>19.5</v>
      </c>
      <c r="H14" s="7"/>
      <c r="I14" s="8">
        <v>17</v>
      </c>
      <c r="J14" s="10"/>
      <c r="K14" s="10"/>
      <c r="L14" s="5">
        <f t="shared" si="1"/>
        <v>17</v>
      </c>
      <c r="M14" s="7"/>
      <c r="N14" s="8"/>
      <c r="O14" s="10">
        <v>16.5</v>
      </c>
      <c r="P14" s="11"/>
      <c r="Q14" s="11"/>
      <c r="R14" s="5">
        <f t="shared" si="2"/>
        <v>16.5</v>
      </c>
      <c r="S14" s="6">
        <f t="shared" si="3"/>
        <v>53</v>
      </c>
      <c r="T14" s="10"/>
    </row>
    <row r="15" spans="1:20" ht="15.75" customHeight="1" x14ac:dyDescent="0.25">
      <c r="A15" s="12">
        <v>43282</v>
      </c>
      <c r="B15" s="8" t="s">
        <v>48</v>
      </c>
      <c r="C15" s="7">
        <v>11</v>
      </c>
      <c r="D15" s="8"/>
      <c r="E15" s="9"/>
      <c r="F15" s="10"/>
      <c r="G15" s="6">
        <f t="shared" si="0"/>
        <v>11</v>
      </c>
      <c r="H15" s="7">
        <v>3</v>
      </c>
      <c r="I15" s="8">
        <v>15</v>
      </c>
      <c r="J15" s="10"/>
      <c r="K15" s="10"/>
      <c r="L15" s="5">
        <f t="shared" si="1"/>
        <v>15</v>
      </c>
      <c r="M15" s="7">
        <v>7</v>
      </c>
      <c r="N15" s="8">
        <v>4</v>
      </c>
      <c r="O15" s="10">
        <v>4</v>
      </c>
      <c r="P15" s="10">
        <v>10.5</v>
      </c>
      <c r="Q15" s="10"/>
      <c r="R15" s="5">
        <f t="shared" si="2"/>
        <v>10.5</v>
      </c>
      <c r="S15" s="6">
        <f t="shared" si="3"/>
        <v>36.5</v>
      </c>
      <c r="T15" s="10"/>
    </row>
    <row r="16" spans="1:20" ht="15.75" customHeight="1" x14ac:dyDescent="0.25">
      <c r="A16" s="7" t="s">
        <v>49</v>
      </c>
      <c r="B16" s="8" t="s">
        <v>50</v>
      </c>
      <c r="C16" s="7"/>
      <c r="D16" s="8"/>
      <c r="G16" s="6">
        <f t="shared" si="0"/>
        <v>0</v>
      </c>
      <c r="H16" s="7"/>
      <c r="I16" s="8"/>
      <c r="L16" s="5">
        <f t="shared" si="1"/>
        <v>0</v>
      </c>
      <c r="M16" s="7"/>
      <c r="N16" s="8"/>
      <c r="R16" s="5">
        <f t="shared" si="2"/>
        <v>0</v>
      </c>
      <c r="S16" s="6">
        <f t="shared" si="3"/>
        <v>0</v>
      </c>
    </row>
    <row r="17" spans="1:19" ht="15.75" customHeight="1" x14ac:dyDescent="0.25">
      <c r="A17" s="7" t="s">
        <v>51</v>
      </c>
      <c r="B17" s="8" t="s">
        <v>52</v>
      </c>
      <c r="C17" s="7"/>
      <c r="D17" s="8"/>
      <c r="G17" s="6">
        <f t="shared" si="0"/>
        <v>0</v>
      </c>
      <c r="H17" s="7"/>
      <c r="I17" s="8"/>
      <c r="L17" s="5">
        <f t="shared" si="1"/>
        <v>0</v>
      </c>
      <c r="M17" s="7"/>
      <c r="N17" s="8"/>
      <c r="R17" s="5">
        <f t="shared" si="2"/>
        <v>0</v>
      </c>
      <c r="S17" s="6">
        <f t="shared" si="3"/>
        <v>0</v>
      </c>
    </row>
    <row r="18" spans="1:19" ht="15.75" customHeight="1" x14ac:dyDescent="0.25">
      <c r="A18" s="12">
        <v>42948</v>
      </c>
      <c r="B18" s="8" t="s">
        <v>53</v>
      </c>
      <c r="C18" s="7"/>
      <c r="D18" s="8"/>
      <c r="G18" s="6">
        <f t="shared" si="0"/>
        <v>0</v>
      </c>
      <c r="H18" s="7"/>
      <c r="I18" s="8"/>
      <c r="L18" s="5">
        <f t="shared" si="1"/>
        <v>0</v>
      </c>
      <c r="M18" s="7"/>
      <c r="N18" s="8"/>
      <c r="R18" s="5">
        <f t="shared" si="2"/>
        <v>0</v>
      </c>
      <c r="S18" s="6">
        <f t="shared" si="3"/>
        <v>0</v>
      </c>
    </row>
    <row r="19" spans="1:19" ht="15.75" customHeight="1" x14ac:dyDescent="0.25">
      <c r="A19" s="7" t="s">
        <v>54</v>
      </c>
      <c r="B19" s="8" t="s">
        <v>55</v>
      </c>
      <c r="C19" s="7"/>
      <c r="D19" s="8"/>
      <c r="G19" s="6">
        <f t="shared" si="0"/>
        <v>0</v>
      </c>
      <c r="H19" s="7"/>
      <c r="I19" s="8"/>
      <c r="L19" s="5">
        <f t="shared" si="1"/>
        <v>0</v>
      </c>
      <c r="M19" s="7"/>
      <c r="N19" s="8"/>
      <c r="R19" s="5">
        <f t="shared" si="2"/>
        <v>0</v>
      </c>
      <c r="S19" s="6">
        <f t="shared" si="3"/>
        <v>0</v>
      </c>
    </row>
    <row r="20" spans="1:19" ht="15.75" customHeight="1" x14ac:dyDescent="0.25">
      <c r="A20" s="7" t="s">
        <v>56</v>
      </c>
      <c r="B20" s="8" t="s">
        <v>57</v>
      </c>
      <c r="C20" s="7">
        <v>10</v>
      </c>
      <c r="D20" s="8">
        <v>17</v>
      </c>
      <c r="G20" s="6">
        <f t="shared" si="0"/>
        <v>17</v>
      </c>
      <c r="H20" s="7">
        <v>13.5</v>
      </c>
      <c r="I20" s="8"/>
      <c r="L20" s="5">
        <f t="shared" si="1"/>
        <v>13.5</v>
      </c>
      <c r="M20" s="7">
        <v>25</v>
      </c>
      <c r="N20" s="8"/>
      <c r="R20" s="5">
        <f t="shared" si="2"/>
        <v>25</v>
      </c>
      <c r="S20" s="6">
        <f t="shared" si="3"/>
        <v>55.5</v>
      </c>
    </row>
    <row r="21" spans="1:19" ht="15.75" customHeight="1" x14ac:dyDescent="0.25">
      <c r="A21" s="7" t="s">
        <v>58</v>
      </c>
      <c r="B21" s="8" t="s">
        <v>59</v>
      </c>
      <c r="C21" s="7"/>
      <c r="D21" s="8">
        <v>8</v>
      </c>
      <c r="G21" s="6">
        <f t="shared" si="0"/>
        <v>8</v>
      </c>
      <c r="H21" s="7"/>
      <c r="I21" s="8">
        <v>15</v>
      </c>
      <c r="L21" s="5">
        <f t="shared" si="1"/>
        <v>15</v>
      </c>
      <c r="M21" s="7"/>
      <c r="N21" s="8"/>
      <c r="R21" s="5">
        <f t="shared" si="2"/>
        <v>0</v>
      </c>
      <c r="S21" s="6">
        <f t="shared" si="3"/>
        <v>23</v>
      </c>
    </row>
    <row r="22" spans="1:19" ht="15" x14ac:dyDescent="0.25">
      <c r="A22" s="7" t="s">
        <v>60</v>
      </c>
      <c r="B22" s="8" t="s">
        <v>61</v>
      </c>
      <c r="C22" s="7">
        <v>10</v>
      </c>
      <c r="D22" s="8"/>
      <c r="G22" s="6">
        <f t="shared" si="0"/>
        <v>10</v>
      </c>
      <c r="H22" s="7">
        <v>11</v>
      </c>
      <c r="I22" s="8"/>
      <c r="L22" s="5">
        <f t="shared" si="1"/>
        <v>11</v>
      </c>
      <c r="M22" s="7">
        <v>16.5</v>
      </c>
      <c r="N22" s="8"/>
      <c r="R22" s="5">
        <f t="shared" si="2"/>
        <v>16.5</v>
      </c>
      <c r="S22" s="6">
        <f t="shared" si="3"/>
        <v>37.5</v>
      </c>
    </row>
    <row r="23" spans="1:19" ht="15" x14ac:dyDescent="0.25">
      <c r="A23" s="7" t="s">
        <v>62</v>
      </c>
      <c r="B23" s="8" t="s">
        <v>63</v>
      </c>
      <c r="C23" s="7"/>
      <c r="D23" s="8"/>
      <c r="G23" s="6">
        <f t="shared" si="0"/>
        <v>0</v>
      </c>
      <c r="H23" s="7"/>
      <c r="I23" s="8"/>
      <c r="L23" s="5">
        <f t="shared" si="1"/>
        <v>0</v>
      </c>
      <c r="M23" s="7"/>
      <c r="N23" s="8"/>
      <c r="R23" s="5">
        <f t="shared" si="2"/>
        <v>0</v>
      </c>
      <c r="S23" s="6">
        <f t="shared" si="3"/>
        <v>0</v>
      </c>
    </row>
    <row r="24" spans="1:19" ht="15" x14ac:dyDescent="0.25">
      <c r="A24" s="7" t="s">
        <v>64</v>
      </c>
      <c r="B24" s="8" t="s">
        <v>65</v>
      </c>
      <c r="C24" s="7">
        <v>10</v>
      </c>
      <c r="D24" s="8">
        <v>5</v>
      </c>
      <c r="G24" s="6">
        <f t="shared" si="0"/>
        <v>5</v>
      </c>
      <c r="H24" s="7"/>
      <c r="I24" s="8"/>
      <c r="L24" s="5">
        <f t="shared" si="1"/>
        <v>0</v>
      </c>
      <c r="M24" s="7"/>
      <c r="N24" s="8"/>
      <c r="R24" s="5">
        <f t="shared" si="2"/>
        <v>0</v>
      </c>
      <c r="S24" s="6">
        <f t="shared" si="3"/>
        <v>5</v>
      </c>
    </row>
    <row r="25" spans="1:19" ht="15" x14ac:dyDescent="0.25">
      <c r="A25" s="7" t="s">
        <v>66</v>
      </c>
      <c r="B25" s="8" t="s">
        <v>67</v>
      </c>
      <c r="C25" s="7">
        <v>0</v>
      </c>
      <c r="D25" s="8">
        <v>2</v>
      </c>
      <c r="G25" s="6">
        <f t="shared" si="0"/>
        <v>2</v>
      </c>
      <c r="H25" s="7"/>
      <c r="I25" s="8"/>
      <c r="L25" s="5">
        <f t="shared" si="1"/>
        <v>0</v>
      </c>
      <c r="M25" s="7"/>
      <c r="N25" s="8"/>
      <c r="R25" s="5">
        <f t="shared" si="2"/>
        <v>0</v>
      </c>
      <c r="S25" s="6">
        <f t="shared" si="3"/>
        <v>2</v>
      </c>
    </row>
    <row r="26" spans="1:19" ht="15" x14ac:dyDescent="0.25">
      <c r="A26" s="7" t="s">
        <v>68</v>
      </c>
      <c r="B26" s="8" t="s">
        <v>69</v>
      </c>
      <c r="C26" s="7"/>
      <c r="D26" s="8"/>
      <c r="G26" s="6">
        <f t="shared" si="0"/>
        <v>0</v>
      </c>
      <c r="H26" s="7"/>
      <c r="I26" s="8"/>
      <c r="L26" s="5">
        <f t="shared" si="1"/>
        <v>0</v>
      </c>
      <c r="M26" s="7"/>
      <c r="N26" s="8"/>
      <c r="R26" s="5">
        <f t="shared" si="2"/>
        <v>0</v>
      </c>
      <c r="S26" s="6">
        <f t="shared" si="3"/>
        <v>0</v>
      </c>
    </row>
    <row r="27" spans="1:19" ht="15" x14ac:dyDescent="0.25">
      <c r="A27" s="7" t="s">
        <v>70</v>
      </c>
      <c r="B27" s="8" t="s">
        <v>71</v>
      </c>
      <c r="C27" s="7">
        <v>5.5</v>
      </c>
      <c r="D27" s="8"/>
      <c r="G27" s="6">
        <f t="shared" si="0"/>
        <v>5.5</v>
      </c>
      <c r="H27" s="7"/>
      <c r="I27" s="8"/>
      <c r="L27" s="5">
        <f t="shared" si="1"/>
        <v>0</v>
      </c>
      <c r="M27" s="7"/>
      <c r="N27" s="8"/>
      <c r="R27" s="5">
        <f t="shared" si="2"/>
        <v>0</v>
      </c>
      <c r="S27" s="6">
        <f t="shared" si="3"/>
        <v>5.5</v>
      </c>
    </row>
    <row r="28" spans="1:19" ht="15" x14ac:dyDescent="0.25">
      <c r="A28" s="7" t="s">
        <v>72</v>
      </c>
      <c r="B28" s="8" t="s">
        <v>73</v>
      </c>
      <c r="C28" s="7"/>
      <c r="D28" s="8">
        <v>6</v>
      </c>
      <c r="E28" s="15">
        <v>8</v>
      </c>
      <c r="F28" s="15">
        <v>16</v>
      </c>
      <c r="G28" s="6">
        <f t="shared" si="0"/>
        <v>16</v>
      </c>
      <c r="H28" s="7"/>
      <c r="I28" s="8"/>
      <c r="J28" s="15">
        <v>8</v>
      </c>
      <c r="K28" s="15">
        <v>19</v>
      </c>
      <c r="L28" s="5">
        <f t="shared" si="1"/>
        <v>19</v>
      </c>
      <c r="M28" s="7"/>
      <c r="N28" s="8"/>
      <c r="P28" s="15">
        <v>15</v>
      </c>
      <c r="Q28" s="15"/>
      <c r="R28" s="5">
        <f t="shared" si="2"/>
        <v>15</v>
      </c>
      <c r="S28" s="6">
        <f t="shared" si="3"/>
        <v>50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2024-09-18T15:52:52Z</dcterms:modified>
</cp:coreProperties>
</file>