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65" windowWidth="7395" windowHeight="5865"/>
  </bookViews>
  <sheets>
    <sheet name="A" sheetId="3" r:id="rId1"/>
    <sheet name="Aspec" sheetId="13" r:id="rId2"/>
    <sheet name="B" sheetId="5" r:id="rId3"/>
    <sheet name="Evidencija A" sheetId="6" r:id="rId4"/>
    <sheet name="Zakljucne Ocjene A" sheetId="11" r:id="rId5"/>
    <sheet name="Evidencija B" sheetId="10" r:id="rId6"/>
    <sheet name="Zakljucne Ocjene B" sheetId="9" r:id="rId7"/>
    <sheet name="Evidencija A spec" sheetId="14" r:id="rId8"/>
    <sheet name="Zakljucne Ocjene A spec" sheetId="15" r:id="rId9"/>
  </sheets>
  <externalReferences>
    <externalReference r:id="rId10"/>
  </externalReferences>
  <definedNames>
    <definedName name="Excel_BuiltIn__FilterDatabase" localSheetId="1">[1]ele!#REF!</definedName>
    <definedName name="Excel_BuiltIn__FilterDatabase" localSheetId="7">[1]ele!#REF!</definedName>
    <definedName name="Excel_BuiltIn__FilterDatabase" localSheetId="5">[1]ele!#REF!</definedName>
    <definedName name="Excel_BuiltIn__FilterDatabase" localSheetId="4">[1]ele!#REF!</definedName>
    <definedName name="Excel_BuiltIn__FilterDatabase" localSheetId="8">[1]ele!#REF!</definedName>
    <definedName name="Excel_BuiltIn__FilterDatabase">[1]ele!#REF!</definedName>
    <definedName name="_xlnm.Print_Titles" localSheetId="0">A!$1:$6</definedName>
    <definedName name="_xlnm.Print_Titles" localSheetId="1">Aspec!$1:$6</definedName>
    <definedName name="_xlnm.Print_Titles" localSheetId="2">B!$1:$6</definedName>
    <definedName name="_xlnm.Print_Titles" localSheetId="3">'Evidencija A'!$5:$7</definedName>
    <definedName name="_xlnm.Print_Titles" localSheetId="7">'Evidencija A spec'!$5:$7</definedName>
    <definedName name="_xlnm.Print_Titles" localSheetId="5">'Evidencija B'!$5:$7</definedName>
    <definedName name="_xlnm.Print_Titles" localSheetId="4">'Zakljucne Ocjene A'!$6:$7</definedName>
    <definedName name="_xlnm.Print_Titles" localSheetId="8">'Zakljucne Ocjene A spec'!$6:$7</definedName>
    <definedName name="_xlnm.Print_Titles" localSheetId="6">'Zakljucne Ocjene B'!$6:$7</definedName>
  </definedNames>
  <calcPr calcId="124519" calcMode="manual"/>
</workbook>
</file>

<file path=xl/calcChain.xml><?xml version="1.0" encoding="utf-8"?>
<calcChain xmlns="http://schemas.openxmlformats.org/spreadsheetml/2006/main">
  <c r="L51" i="5"/>
  <c r="L12" i="3"/>
  <c r="L49" i="5"/>
  <c r="L46"/>
  <c r="L59"/>
  <c r="L18"/>
  <c r="L61"/>
  <c r="L42"/>
  <c r="L7"/>
  <c r="L8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40"/>
  <c r="L41"/>
  <c r="L43"/>
  <c r="L44"/>
  <c r="L45"/>
  <c r="L47"/>
  <c r="L48"/>
  <c r="L50"/>
  <c r="L52"/>
  <c r="L53"/>
  <c r="L54"/>
  <c r="L56"/>
  <c r="L57"/>
  <c r="L58"/>
  <c r="L60"/>
  <c r="L62"/>
  <c r="L63"/>
  <c r="L64"/>
  <c r="L65"/>
  <c r="L66"/>
  <c r="L7" i="3" l="1"/>
  <c r="L8"/>
  <c r="L9"/>
  <c r="L10"/>
  <c r="L11"/>
  <c r="L13"/>
  <c r="L14"/>
  <c r="L15"/>
  <c r="L16"/>
  <c r="L17"/>
  <c r="L18"/>
  <c r="L19"/>
  <c r="L20"/>
  <c r="L21"/>
  <c r="L22"/>
  <c r="L23"/>
  <c r="I7" i="5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7" i="3"/>
  <c r="I8"/>
  <c r="I9"/>
  <c r="I10"/>
  <c r="I11"/>
  <c r="I12"/>
  <c r="I13"/>
  <c r="I14"/>
  <c r="I15"/>
  <c r="I16"/>
  <c r="I17"/>
  <c r="I18"/>
  <c r="I19"/>
  <c r="I20"/>
  <c r="I21"/>
  <c r="I22"/>
  <c r="I23"/>
  <c r="P9" i="10" l="1"/>
  <c r="R9"/>
  <c r="S9"/>
  <c r="T9"/>
  <c r="U9" s="1"/>
  <c r="P10"/>
  <c r="R10"/>
  <c r="S10"/>
  <c r="T10"/>
  <c r="U10" s="1"/>
  <c r="P11"/>
  <c r="R11"/>
  <c r="S11"/>
  <c r="T11"/>
  <c r="U11" s="1"/>
  <c r="P12"/>
  <c r="R12"/>
  <c r="S12"/>
  <c r="T12"/>
  <c r="U12" s="1"/>
  <c r="P13"/>
  <c r="R13"/>
  <c r="S13"/>
  <c r="T13"/>
  <c r="U13" s="1"/>
  <c r="P14"/>
  <c r="R14"/>
  <c r="S14"/>
  <c r="T14"/>
  <c r="U14" s="1"/>
  <c r="P15"/>
  <c r="R15"/>
  <c r="S15"/>
  <c r="T15"/>
  <c r="U15" s="1"/>
  <c r="P16"/>
  <c r="R16"/>
  <c r="S16"/>
  <c r="T16"/>
  <c r="U16" s="1"/>
  <c r="P17"/>
  <c r="R17"/>
  <c r="S17"/>
  <c r="T17"/>
  <c r="U17" s="1"/>
  <c r="P18"/>
  <c r="R18"/>
  <c r="S18"/>
  <c r="T18"/>
  <c r="U18" s="1"/>
  <c r="P19"/>
  <c r="R19"/>
  <c r="S19"/>
  <c r="T19"/>
  <c r="U19" s="1"/>
  <c r="P20"/>
  <c r="R20"/>
  <c r="S20"/>
  <c r="T20"/>
  <c r="U20" s="1"/>
  <c r="P21"/>
  <c r="R21"/>
  <c r="S21"/>
  <c r="T21"/>
  <c r="U21" s="1"/>
  <c r="P22"/>
  <c r="R22"/>
  <c r="S22"/>
  <c r="T22"/>
  <c r="U22" s="1"/>
  <c r="P23"/>
  <c r="R23"/>
  <c r="S23"/>
  <c r="T23"/>
  <c r="U23" s="1"/>
  <c r="P24"/>
  <c r="R24"/>
  <c r="S24"/>
  <c r="T24"/>
  <c r="U24" s="1"/>
  <c r="P25"/>
  <c r="R25"/>
  <c r="S25"/>
  <c r="T25"/>
  <c r="U25" s="1"/>
  <c r="P26"/>
  <c r="R26"/>
  <c r="S26"/>
  <c r="T26"/>
  <c r="U26"/>
  <c r="P27"/>
  <c r="R27"/>
  <c r="S27"/>
  <c r="T27"/>
  <c r="U27" s="1"/>
  <c r="P28"/>
  <c r="R28"/>
  <c r="S28"/>
  <c r="T28"/>
  <c r="U28" s="1"/>
  <c r="P29"/>
  <c r="R29"/>
  <c r="S29"/>
  <c r="T29"/>
  <c r="U29" s="1"/>
  <c r="P30"/>
  <c r="R30"/>
  <c r="S30"/>
  <c r="T30"/>
  <c r="U30" s="1"/>
  <c r="P31"/>
  <c r="R31"/>
  <c r="S31"/>
  <c r="T31"/>
  <c r="U31" s="1"/>
  <c r="P32"/>
  <c r="R32"/>
  <c r="S32"/>
  <c r="T32"/>
  <c r="U32" s="1"/>
  <c r="P33"/>
  <c r="R33"/>
  <c r="S33"/>
  <c r="T33"/>
  <c r="U33" s="1"/>
  <c r="P34"/>
  <c r="R34"/>
  <c r="S34"/>
  <c r="T34"/>
  <c r="U34" s="1"/>
  <c r="P35"/>
  <c r="R35"/>
  <c r="S35"/>
  <c r="T35"/>
  <c r="U35" s="1"/>
  <c r="P36"/>
  <c r="R36"/>
  <c r="S36"/>
  <c r="T36"/>
  <c r="U36" s="1"/>
  <c r="P37"/>
  <c r="R37"/>
  <c r="S37"/>
  <c r="T37"/>
  <c r="U37" s="1"/>
  <c r="P38"/>
  <c r="R38"/>
  <c r="S38"/>
  <c r="T38"/>
  <c r="U38" s="1"/>
  <c r="P39"/>
  <c r="R39"/>
  <c r="S39"/>
  <c r="T39"/>
  <c r="U39" s="1"/>
  <c r="P40"/>
  <c r="R40"/>
  <c r="S40"/>
  <c r="T40"/>
  <c r="U40" s="1"/>
  <c r="P41"/>
  <c r="R41"/>
  <c r="S41"/>
  <c r="T41"/>
  <c r="U41" s="1"/>
  <c r="P42"/>
  <c r="R42"/>
  <c r="S42"/>
  <c r="T42"/>
  <c r="U42" s="1"/>
  <c r="P43"/>
  <c r="R43"/>
  <c r="S43"/>
  <c r="T43"/>
  <c r="U43" s="1"/>
  <c r="P44"/>
  <c r="R44"/>
  <c r="S44"/>
  <c r="T44"/>
  <c r="U44" s="1"/>
  <c r="P45"/>
  <c r="R45"/>
  <c r="S45"/>
  <c r="T45"/>
  <c r="U45" s="1"/>
  <c r="P46"/>
  <c r="R46"/>
  <c r="S46"/>
  <c r="T46"/>
  <c r="U46" s="1"/>
  <c r="P47"/>
  <c r="R47"/>
  <c r="S47"/>
  <c r="T47"/>
  <c r="U47" s="1"/>
  <c r="P48"/>
  <c r="R48"/>
  <c r="S48"/>
  <c r="T48"/>
  <c r="U48" s="1"/>
  <c r="P49"/>
  <c r="R49"/>
  <c r="S49"/>
  <c r="T49"/>
  <c r="U49" s="1"/>
  <c r="P50"/>
  <c r="R50"/>
  <c r="S50"/>
  <c r="T50"/>
  <c r="U50" s="1"/>
  <c r="P51"/>
  <c r="R51"/>
  <c r="S51"/>
  <c r="T51"/>
  <c r="U51" s="1"/>
  <c r="P52"/>
  <c r="R52"/>
  <c r="S52"/>
  <c r="T52"/>
  <c r="U52" s="1"/>
  <c r="P53"/>
  <c r="R53"/>
  <c r="S53"/>
  <c r="T53"/>
  <c r="U53" s="1"/>
  <c r="P54"/>
  <c r="R54"/>
  <c r="S54"/>
  <c r="T54"/>
  <c r="U54" s="1"/>
  <c r="P55"/>
  <c r="R55"/>
  <c r="S55"/>
  <c r="T55"/>
  <c r="U55" s="1"/>
  <c r="P56"/>
  <c r="R56"/>
  <c r="S56"/>
  <c r="T56"/>
  <c r="U56" s="1"/>
  <c r="P57"/>
  <c r="R57"/>
  <c r="S57"/>
  <c r="T57"/>
  <c r="U57" s="1"/>
  <c r="P58"/>
  <c r="R58"/>
  <c r="S58"/>
  <c r="T58"/>
  <c r="U58" s="1"/>
  <c r="P59"/>
  <c r="R59"/>
  <c r="S59"/>
  <c r="T59"/>
  <c r="U59" s="1"/>
  <c r="P60"/>
  <c r="R60"/>
  <c r="S60"/>
  <c r="T60"/>
  <c r="U60" s="1"/>
  <c r="P61"/>
  <c r="R61"/>
  <c r="S61"/>
  <c r="T61"/>
  <c r="U61" s="1"/>
  <c r="F61" i="9" s="1"/>
  <c r="P62" i="10"/>
  <c r="R62"/>
  <c r="S62"/>
  <c r="T62"/>
  <c r="U62" s="1"/>
  <c r="F62" i="9" s="1"/>
  <c r="P63" i="10"/>
  <c r="R63"/>
  <c r="S63"/>
  <c r="T63"/>
  <c r="U63" s="1"/>
  <c r="F63" i="9" s="1"/>
  <c r="P64" i="10"/>
  <c r="R64"/>
  <c r="S64"/>
  <c r="T64"/>
  <c r="U64" s="1"/>
  <c r="F64" i="9" s="1"/>
  <c r="P65" i="10"/>
  <c r="R65"/>
  <c r="S65"/>
  <c r="T65"/>
  <c r="U65" s="1"/>
  <c r="F65" i="9" s="1"/>
  <c r="P66" i="10"/>
  <c r="R66"/>
  <c r="S66"/>
  <c r="T66"/>
  <c r="U66" s="1"/>
  <c r="F66" i="9" s="1"/>
  <c r="P67" i="10"/>
  <c r="R67"/>
  <c r="S67"/>
  <c r="T67"/>
  <c r="U67" s="1"/>
  <c r="F67" i="9" s="1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19" i="11"/>
  <c r="E19"/>
  <c r="D20"/>
  <c r="E20"/>
  <c r="D21"/>
  <c r="E21"/>
  <c r="D22"/>
  <c r="E22"/>
  <c r="D23"/>
  <c r="E23"/>
  <c r="D24"/>
  <c r="E24"/>
  <c r="P19" i="6"/>
  <c r="R19"/>
  <c r="S19"/>
  <c r="T19"/>
  <c r="U19" s="1"/>
  <c r="F19" i="11" s="1"/>
  <c r="P20" i="6"/>
  <c r="R20"/>
  <c r="S20"/>
  <c r="T20"/>
  <c r="U20" s="1"/>
  <c r="F20" i="11" s="1"/>
  <c r="P21" i="6"/>
  <c r="R21"/>
  <c r="S21"/>
  <c r="T21"/>
  <c r="U21" s="1"/>
  <c r="F21" i="11" s="1"/>
  <c r="P22" i="6"/>
  <c r="R22"/>
  <c r="S22"/>
  <c r="T22"/>
  <c r="U22"/>
  <c r="F22" i="11" s="1"/>
  <c r="P23" i="6"/>
  <c r="R23"/>
  <c r="S23"/>
  <c r="T23"/>
  <c r="U23" s="1"/>
  <c r="F23" i="11" s="1"/>
  <c r="P24" i="6"/>
  <c r="R24"/>
  <c r="S24"/>
  <c r="T24"/>
  <c r="U24" s="1"/>
  <c r="F24" i="11" s="1"/>
  <c r="F65" i="5" l="1"/>
  <c r="O66" i="10" s="1"/>
  <c r="F60" i="5"/>
  <c r="O61" i="10" s="1"/>
  <c r="F61" i="5"/>
  <c r="O62" i="10" s="1"/>
  <c r="F62" i="5"/>
  <c r="O63" i="10" s="1"/>
  <c r="F63" i="5"/>
  <c r="O64" i="10" s="1"/>
  <c r="F64" i="5"/>
  <c r="O65" i="10" s="1"/>
  <c r="F8" i="3"/>
  <c r="F9"/>
  <c r="F10"/>
  <c r="F11"/>
  <c r="F12"/>
  <c r="F13"/>
  <c r="F14"/>
  <c r="F15"/>
  <c r="F16"/>
  <c r="F17"/>
  <c r="F18"/>
  <c r="F19"/>
  <c r="O20" i="6" s="1"/>
  <c r="F20" i="3"/>
  <c r="O21" i="6" s="1"/>
  <c r="F21" i="3"/>
  <c r="O22" i="6" s="1"/>
  <c r="F22" i="3"/>
  <c r="O23" i="6" s="1"/>
  <c r="D8" i="9" l="1"/>
  <c r="F9"/>
  <c r="F10"/>
  <c r="F12"/>
  <c r="F13"/>
  <c r="F14"/>
  <c r="F15"/>
  <c r="F16"/>
  <c r="F17"/>
  <c r="F18"/>
  <c r="F19"/>
  <c r="F20"/>
  <c r="F21"/>
  <c r="F22"/>
  <c r="F24"/>
  <c r="F25"/>
  <c r="F26"/>
  <c r="F27"/>
  <c r="F30"/>
  <c r="F31"/>
  <c r="F32"/>
  <c r="F33"/>
  <c r="F35"/>
  <c r="F36"/>
  <c r="F38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R8" i="10"/>
  <c r="P8"/>
  <c r="D9" i="11"/>
  <c r="E9"/>
  <c r="D10"/>
  <c r="D11"/>
  <c r="E11"/>
  <c r="D12"/>
  <c r="E12"/>
  <c r="D13"/>
  <c r="D14"/>
  <c r="E14"/>
  <c r="D15"/>
  <c r="E15"/>
  <c r="D16"/>
  <c r="E16"/>
  <c r="D17"/>
  <c r="E17"/>
  <c r="D18"/>
  <c r="E18"/>
  <c r="E8"/>
  <c r="D8"/>
  <c r="P9" i="6"/>
  <c r="R9"/>
  <c r="S9"/>
  <c r="T9"/>
  <c r="U9" s="1"/>
  <c r="F9" i="11" s="1"/>
  <c r="P10" i="6"/>
  <c r="R10"/>
  <c r="P11"/>
  <c r="R11"/>
  <c r="S11"/>
  <c r="T11"/>
  <c r="U11" s="1"/>
  <c r="F11" i="11" s="1"/>
  <c r="P12" i="6"/>
  <c r="R12"/>
  <c r="S12"/>
  <c r="T12"/>
  <c r="U12" s="1"/>
  <c r="F12" i="11" s="1"/>
  <c r="P13" i="6"/>
  <c r="R13"/>
  <c r="P14"/>
  <c r="R14"/>
  <c r="S14"/>
  <c r="T14"/>
  <c r="U14" s="1"/>
  <c r="F14" i="11" s="1"/>
  <c r="P15" i="6"/>
  <c r="R15"/>
  <c r="S15"/>
  <c r="T15"/>
  <c r="U15" s="1"/>
  <c r="F15" i="11" s="1"/>
  <c r="P16" i="6"/>
  <c r="R16"/>
  <c r="S16"/>
  <c r="T16"/>
  <c r="U16" s="1"/>
  <c r="F16" i="11" s="1"/>
  <c r="P17" i="6"/>
  <c r="R17"/>
  <c r="S17"/>
  <c r="T17"/>
  <c r="U17" s="1"/>
  <c r="F17" i="11" s="1"/>
  <c r="P18" i="6"/>
  <c r="R18"/>
  <c r="S18"/>
  <c r="T18"/>
  <c r="U18" s="1"/>
  <c r="F18" i="11" s="1"/>
  <c r="T8" i="6"/>
  <c r="U8" s="1"/>
  <c r="F8" i="11" s="1"/>
  <c r="S8" i="6"/>
  <c r="R8"/>
  <c r="P8"/>
  <c r="S10" l="1"/>
  <c r="S13"/>
  <c r="E8" i="9" l="1"/>
  <c r="S8" i="10"/>
  <c r="E10" i="11" l="1"/>
  <c r="E13"/>
  <c r="F7" i="3" l="1"/>
  <c r="O11" i="6"/>
  <c r="O12"/>
  <c r="O14"/>
  <c r="O15"/>
  <c r="O16"/>
  <c r="O17"/>
  <c r="O18"/>
  <c r="F23" i="3"/>
  <c r="O24" i="6" s="1"/>
  <c r="F7" i="13"/>
  <c r="F8"/>
  <c r="F9"/>
  <c r="F10"/>
  <c r="F7" i="5"/>
  <c r="F8"/>
  <c r="F9"/>
  <c r="F10"/>
  <c r="O11" i="10" s="1"/>
  <c r="F11" i="5"/>
  <c r="O12" i="10" s="1"/>
  <c r="F12" i="5"/>
  <c r="O13" i="10" s="1"/>
  <c r="F13" i="5"/>
  <c r="F14"/>
  <c r="F15"/>
  <c r="O16" i="10" s="1"/>
  <c r="F16" i="5"/>
  <c r="O17" i="10" s="1"/>
  <c r="F17" i="5"/>
  <c r="O18" i="10" s="1"/>
  <c r="F18" i="5"/>
  <c r="F19"/>
  <c r="F20"/>
  <c r="O21" i="10" s="1"/>
  <c r="F21" i="5"/>
  <c r="O22" i="10" s="1"/>
  <c r="F22" i="5"/>
  <c r="O23" i="10" s="1"/>
  <c r="F23" i="5"/>
  <c r="O24" i="10" s="1"/>
  <c r="F24" i="5"/>
  <c r="O25" i="10" s="1"/>
  <c r="F25" i="5"/>
  <c r="O26" i="10" s="1"/>
  <c r="F26" i="5"/>
  <c r="O27" i="10" s="1"/>
  <c r="F27" i="5"/>
  <c r="O28" i="10" s="1"/>
  <c r="F28" i="5"/>
  <c r="O29" i="10" s="1"/>
  <c r="F29" i="5"/>
  <c r="O30" i="10" s="1"/>
  <c r="F30" i="5"/>
  <c r="O31" i="10" s="1"/>
  <c r="F31" i="5"/>
  <c r="O32" i="10" s="1"/>
  <c r="F32" i="5"/>
  <c r="F33"/>
  <c r="O34" i="10" s="1"/>
  <c r="F34" i="5"/>
  <c r="O35" i="10" s="1"/>
  <c r="F35" i="5"/>
  <c r="O36" i="10" s="1"/>
  <c r="F36" i="5"/>
  <c r="O37" i="10" s="1"/>
  <c r="F37" i="5"/>
  <c r="O38" i="10" s="1"/>
  <c r="F38" i="5"/>
  <c r="O39" i="10" s="1"/>
  <c r="F39" i="5"/>
  <c r="O40" i="10" s="1"/>
  <c r="F40" i="5"/>
  <c r="F41"/>
  <c r="F42"/>
  <c r="F43"/>
  <c r="O44" i="10" s="1"/>
  <c r="F44" i="5"/>
  <c r="F45"/>
  <c r="O46" i="10" s="1"/>
  <c r="F46" i="5"/>
  <c r="F47"/>
  <c r="O48" i="10" s="1"/>
  <c r="F48" i="5"/>
  <c r="O49" i="10" s="1"/>
  <c r="F49" i="5"/>
  <c r="O50" i="10" s="1"/>
  <c r="F50" i="5"/>
  <c r="O51" i="10" s="1"/>
  <c r="F51" i="5"/>
  <c r="O52" i="10" s="1"/>
  <c r="F52" i="5"/>
  <c r="O53" i="10" s="1"/>
  <c r="F53" i="5"/>
  <c r="O54" i="10" s="1"/>
  <c r="F54" i="5"/>
  <c r="O55" i="10" s="1"/>
  <c r="F55" i="5"/>
  <c r="F56"/>
  <c r="O57" i="10" s="1"/>
  <c r="F57" i="5"/>
  <c r="O58" i="10" s="1"/>
  <c r="F58" i="5"/>
  <c r="O59" i="10" s="1"/>
  <c r="F59" i="5"/>
  <c r="O60" i="10" s="1"/>
  <c r="F66" i="5"/>
  <c r="O67" i="10" s="1"/>
  <c r="T10" i="6" l="1"/>
  <c r="U10" s="1"/>
  <c r="F10" i="11" s="1"/>
  <c r="O10" i="6"/>
  <c r="T13"/>
  <c r="U13" s="1"/>
  <c r="F13" i="11" s="1"/>
  <c r="O13" i="6"/>
  <c r="F39" i="9"/>
  <c r="F23"/>
  <c r="F11"/>
  <c r="F34"/>
  <c r="F37"/>
  <c r="F29"/>
  <c r="F40"/>
  <c r="F28"/>
  <c r="T8" i="10"/>
  <c r="U8" s="1"/>
  <c r="F8" i="9" s="1"/>
  <c r="O8" i="10"/>
</calcChain>
</file>

<file path=xl/sharedStrings.xml><?xml version="1.0" encoding="utf-8"?>
<sst xmlns="http://schemas.openxmlformats.org/spreadsheetml/2006/main" count="729" uniqueCount="229">
  <si>
    <t>PRIRODNO-MATEMATIČKI FAKULTET</t>
  </si>
  <si>
    <t>STUDIJSKI PROGRAM: MATEMATIKA I RAČUNARSKE NAUKE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</si>
  <si>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</si>
  <si>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</si>
  <si>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</si>
  <si>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</si>
  <si>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</si>
  <si>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</si>
  <si>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</si>
  <si>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</si>
  <si>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</si>
  <si>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</si>
  <si>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</si>
  <si>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</si>
  <si>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</si>
  <si>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</si>
  <si>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</si>
  <si>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</si>
  <si>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</si>
  <si>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</si>
  <si>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</si>
  <si>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</si>
  <si>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</si>
  <si>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</si>
  <si>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</si>
  <si>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</si>
  <si>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</si>
  <si>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</si>
  <si>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</si>
  <si>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</si>
  <si>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</si>
  <si>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Redni broj</t>
  </si>
  <si>
    <t>Broj indeksa</t>
  </si>
  <si>
    <t>Prezime I ime</t>
  </si>
  <si>
    <t>Prezime i ime</t>
  </si>
  <si>
    <t>Dodatna pitanja</t>
  </si>
  <si>
    <r>
      <t>SARADNIK:</t>
    </r>
    <r>
      <rPr>
        <sz val="11"/>
        <rFont val="Arial"/>
        <family val="2"/>
        <charset val="238"/>
      </rPr>
      <t xml:space="preserve"> mr Nikola Konatar</t>
    </r>
  </si>
  <si>
    <t>STUDIJSKI PROGRAM: Matematika i Računarske nauke</t>
  </si>
  <si>
    <t>PREDMET: Mjera i Integral</t>
  </si>
  <si>
    <t>Broj ECTS kredita
4</t>
  </si>
  <si>
    <t>BROJ ECTS KREDITA: 4</t>
  </si>
  <si>
    <t>MJERA I INTEGRAL</t>
  </si>
  <si>
    <t>STUDIJSKI PROGRAM: MATEMATIKA</t>
  </si>
  <si>
    <t>KT</t>
  </si>
  <si>
    <t>KZ</t>
  </si>
  <si>
    <t>KU</t>
  </si>
  <si>
    <t>5/14</t>
  </si>
  <si>
    <t>Ćalasan Veselinka</t>
  </si>
  <si>
    <t>Andrijević Marija</t>
  </si>
  <si>
    <t>Dedić Milica</t>
  </si>
  <si>
    <t>Dajković Milica</t>
  </si>
  <si>
    <t>Musić Nataša</t>
  </si>
  <si>
    <t>Delić Maša</t>
  </si>
  <si>
    <t>Beljkaš Marijana</t>
  </si>
  <si>
    <t>Jovićević Milena</t>
  </si>
  <si>
    <t>4/11</t>
  </si>
  <si>
    <t>Popović Sanja</t>
  </si>
  <si>
    <t>Đoković Mila</t>
  </si>
  <si>
    <t>Anđelić Milovan</t>
  </si>
  <si>
    <t>Mrdak Danilo</t>
  </si>
  <si>
    <t>Karović Anja</t>
  </si>
  <si>
    <t>Čuljković Nina</t>
  </si>
  <si>
    <t>Mišković Slađana</t>
  </si>
  <si>
    <t>Zejnilović Nela</t>
  </si>
  <si>
    <t>Peković Nikola</t>
  </si>
  <si>
    <t>Zlajić Kristina</t>
  </si>
  <si>
    <t>Simonović Anđela</t>
  </si>
  <si>
    <t>Šćekić Kristina</t>
  </si>
  <si>
    <t>Hadžajlić Belma</t>
  </si>
  <si>
    <t>Perović Nađa</t>
  </si>
  <si>
    <t>Radulović Milena</t>
  </si>
  <si>
    <t>Konatar Marija</t>
  </si>
  <si>
    <t>Pejović Dušica</t>
  </si>
  <si>
    <t>Kolić Lejla</t>
  </si>
  <si>
    <t>Miladinović Stefan</t>
  </si>
  <si>
    <t>Radojević Milena</t>
  </si>
  <si>
    <t>Lazarević Stefan</t>
  </si>
  <si>
    <t>Vujović Andrijana</t>
  </si>
  <si>
    <t>Jovović Sara</t>
  </si>
  <si>
    <t>Turković Nevena</t>
  </si>
  <si>
    <t>Jukić Amra</t>
  </si>
  <si>
    <t>Guči Ridvana</t>
  </si>
  <si>
    <t>Čepić Anja</t>
  </si>
  <si>
    <t>Toskić Irina</t>
  </si>
  <si>
    <t>Isaković Mujo</t>
  </si>
  <si>
    <t>Šaranović Ana</t>
  </si>
  <si>
    <t>Lakčević Marija</t>
  </si>
  <si>
    <t>Novalić Alen</t>
  </si>
  <si>
    <t>Đorojević Irena</t>
  </si>
  <si>
    <t>Todorović Ana</t>
  </si>
  <si>
    <t>Škoflek Ana</t>
  </si>
  <si>
    <t>11/16</t>
  </si>
  <si>
    <t>13/16</t>
  </si>
  <si>
    <t>Rašović Željko</t>
  </si>
  <si>
    <t>Veljović Bojan</t>
  </si>
  <si>
    <t>Minić Ivana</t>
  </si>
  <si>
    <t>Radević Radivoje</t>
  </si>
  <si>
    <t>PI</t>
  </si>
  <si>
    <t>Studijska godina 2017/2018.</t>
  </si>
  <si>
    <t>8/2015</t>
  </si>
  <si>
    <t>Šaranović Filip</t>
  </si>
  <si>
    <t>14/2015</t>
  </si>
  <si>
    <t>Radović Snežana</t>
  </si>
  <si>
    <t>15/2015</t>
  </si>
  <si>
    <t>Zogović Anđelika</t>
  </si>
  <si>
    <t>32/2015</t>
  </si>
  <si>
    <t>1/2014</t>
  </si>
  <si>
    <t>Nedović Aleksandar</t>
  </si>
  <si>
    <t>15/2014</t>
  </si>
  <si>
    <t>Kuč Elsan</t>
  </si>
  <si>
    <t>27/2014</t>
  </si>
  <si>
    <t>Škrijelj Elma</t>
  </si>
  <si>
    <t>28/2014</t>
  </si>
  <si>
    <t>Jakovljević Anja</t>
  </si>
  <si>
    <t>34/2014</t>
  </si>
  <si>
    <t>4/2013</t>
  </si>
  <si>
    <t>Šunjević Aleksandra</t>
  </si>
  <si>
    <t>30/2013</t>
  </si>
  <si>
    <t>5/2012</t>
  </si>
  <si>
    <t>7/2012</t>
  </si>
  <si>
    <t>4/2011</t>
  </si>
  <si>
    <t>Kaljaj Hana</t>
  </si>
  <si>
    <t>7/2011</t>
  </si>
  <si>
    <t>9/2011</t>
  </si>
  <si>
    <t>10/2010</t>
  </si>
  <si>
    <t>41/2016</t>
  </si>
  <si>
    <t xml:space="preserve"> Furundžić Marko</t>
  </si>
  <si>
    <t>1/2015</t>
  </si>
  <si>
    <t>Jovanović Anđela</t>
  </si>
  <si>
    <t>2/2015</t>
  </si>
  <si>
    <t>Delibašić Tamara</t>
  </si>
  <si>
    <t>7/2015</t>
  </si>
  <si>
    <t>Vujičić Sandra</t>
  </si>
  <si>
    <t>Vujović Aleksandar</t>
  </si>
  <si>
    <t>Kasalica Nebojša</t>
  </si>
  <si>
    <t>27/2015</t>
  </si>
  <si>
    <t>Zlatičanin Jovo</t>
  </si>
  <si>
    <t>30/2015</t>
  </si>
  <si>
    <t>Jovović Dragana</t>
  </si>
  <si>
    <t>Milašinović Mara</t>
  </si>
  <si>
    <t>5/2014</t>
  </si>
  <si>
    <t>Beljkaš Jelena</t>
  </si>
  <si>
    <t>7/2014</t>
  </si>
  <si>
    <t>Rovčanin Ivana</t>
  </si>
  <si>
    <t>11/2014</t>
  </si>
  <si>
    <t>Bošković Andrija</t>
  </si>
  <si>
    <t>13/2014</t>
  </si>
  <si>
    <t>18/2014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</si>
  <si>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</si>
  <si>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</si>
  <si>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</si>
  <si>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</si>
  <si>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</si>
  <si>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</si>
  <si>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</si>
  <si>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</si>
  <si>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2/2013</t>
  </si>
  <si>
    <t>3/2013</t>
  </si>
  <si>
    <t>Jokić Tamara</t>
  </si>
  <si>
    <t>7/2013</t>
  </si>
  <si>
    <t>8/2013</t>
  </si>
  <si>
    <t>Vučetić Jelena</t>
  </si>
  <si>
    <t>10/2013</t>
  </si>
  <si>
    <t>Konatar Đurđina</t>
  </si>
  <si>
    <t>11/2013</t>
  </si>
  <si>
    <t>15/2013</t>
  </si>
  <si>
    <t>16/2013</t>
  </si>
  <si>
    <t>24/2013</t>
  </si>
  <si>
    <t>Tomašević Mileva</t>
  </si>
  <si>
    <t>29/2013</t>
  </si>
  <si>
    <t>Mehmedović Edina</t>
  </si>
  <si>
    <t>36/2013</t>
  </si>
  <si>
    <t>37/2013</t>
  </si>
  <si>
    <t>41/2013</t>
  </si>
  <si>
    <t>52/2013</t>
  </si>
  <si>
    <t>4/2012</t>
  </si>
  <si>
    <t>16/2012</t>
  </si>
  <si>
    <t>22/2012</t>
  </si>
  <si>
    <t>25/2012</t>
  </si>
  <si>
    <t>Kršić Faris</t>
  </si>
  <si>
    <t>29/2012</t>
  </si>
  <si>
    <t>32/2012</t>
  </si>
  <si>
    <t>3/2011</t>
  </si>
  <si>
    <t>16/2011</t>
  </si>
  <si>
    <t>Murić Amina</t>
  </si>
  <si>
    <t>17/2011</t>
  </si>
  <si>
    <t>24/2011</t>
  </si>
  <si>
    <t>27/2011</t>
  </si>
  <si>
    <t>Konatar Ivana</t>
  </si>
  <si>
    <t>35/2011</t>
  </si>
  <si>
    <t>2/2010</t>
  </si>
  <si>
    <t>11/2010</t>
  </si>
  <si>
    <t>15/2010</t>
  </si>
  <si>
    <t>19/2010</t>
  </si>
  <si>
    <t>21/2010</t>
  </si>
  <si>
    <t>24/2010</t>
  </si>
  <si>
    <t>32/2010</t>
  </si>
  <si>
    <t>8/2009</t>
  </si>
  <si>
    <t>6/2008</t>
  </si>
  <si>
    <t>12/2007</t>
  </si>
  <si>
    <t>Roganović Danica</t>
  </si>
  <si>
    <t>13/2005</t>
  </si>
  <si>
    <t>9004/2005</t>
  </si>
  <si>
    <r>
      <t>NASTAVNIK:</t>
    </r>
    <r>
      <rPr>
        <sz val="11"/>
        <rFont val="Arial"/>
        <family val="2"/>
        <charset val="238"/>
      </rPr>
      <t xml:space="preserve"> dr Đorđije Vujadinović</t>
    </r>
  </si>
  <si>
    <t>NASTAVNIK: prof. dr Đorđije Vujadinović</t>
  </si>
  <si>
    <t>NASTAVNIK: dr Đorđije Vujadinović</t>
  </si>
  <si>
    <r>
      <t xml:space="preserve">NASTAVNIK: </t>
    </r>
    <r>
      <rPr>
        <sz val="11"/>
        <rFont val="Arial"/>
        <family val="2"/>
        <charset val="238"/>
      </rPr>
      <t>dr Đorđije Vujadinović</t>
    </r>
  </si>
  <si>
    <t>17+8</t>
  </si>
  <si>
    <t>5+15</t>
  </si>
  <si>
    <t>14+9</t>
  </si>
  <si>
    <t>21+8</t>
  </si>
  <si>
    <t>7+10</t>
  </si>
  <si>
    <t>12+6</t>
  </si>
  <si>
    <t>7+7</t>
  </si>
  <si>
    <t>5+5</t>
  </si>
  <si>
    <t>1+7</t>
  </si>
  <si>
    <t>12+7</t>
  </si>
  <si>
    <t>3+2</t>
  </si>
  <si>
    <t>7+1</t>
  </si>
  <si>
    <t>4+1</t>
  </si>
  <si>
    <t>0+4</t>
  </si>
  <si>
    <t>5+4</t>
  </si>
  <si>
    <t/>
  </si>
  <si>
    <t>PKT</t>
  </si>
  <si>
    <t>PKZ</t>
  </si>
  <si>
    <t>PKU</t>
  </si>
  <si>
    <t>ZIT</t>
  </si>
  <si>
    <t>ZIZ</t>
  </si>
  <si>
    <t>ZIU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</si>
</sst>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72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8" fillId="0" borderId="0" xfId="42"/>
    <xf numFmtId="0" fontId="18" fillId="0" borderId="11" xfId="42" applyNumberFormat="1" applyFont="1" applyBorder="1" applyAlignment="1">
      <alignment horizontal="center"/>
    </xf>
    <xf numFmtId="0" fontId="18" fillId="0" borderId="11" xfId="42" applyNumberFormat="1" applyFont="1" applyBorder="1"/>
    <xf numFmtId="0" fontId="19" fillId="0" borderId="16" xfId="42" applyFont="1" applyBorder="1"/>
    <xf numFmtId="49" fontId="19" fillId="0" borderId="16" xfId="42" applyNumberFormat="1" applyFont="1" applyBorder="1" applyAlignment="1">
      <alignment horizontal="center"/>
    </xf>
    <xf numFmtId="0" fontId="21" fillId="0" borderId="17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 wrapText="1"/>
    </xf>
    <xf numFmtId="0" fontId="18" fillId="0" borderId="16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1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1" xfId="43" applyFont="1" applyBorder="1" applyAlignment="1">
      <alignment horizontal="center" vertical="center" wrapText="1"/>
    </xf>
    <xf numFmtId="0" fontId="31" fillId="0" borderId="22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6" xfId="43" applyFont="1" applyFill="1" applyBorder="1" applyAlignment="1">
      <alignment horizontal="center" vertical="center" wrapText="1"/>
    </xf>
    <xf numFmtId="0" fontId="30" fillId="0" borderId="11" xfId="43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8" fillId="0" borderId="15" xfId="42" applyNumberFormat="1" applyBorder="1"/>
    <xf numFmtId="0" fontId="18" fillId="0" borderId="14" xfId="42" applyNumberFormat="1" applyBorder="1"/>
    <xf numFmtId="0" fontId="18" fillId="0" borderId="13" xfId="42" applyNumberFormat="1" applyBorder="1"/>
    <xf numFmtId="0" fontId="18" fillId="0" borderId="11" xfId="42" applyNumberFormat="1" applyFont="1" applyFill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9" fillId="0" borderId="16" xfId="42" applyFont="1" applyBorder="1" applyAlignment="1">
      <alignment horizontal="left" vertical="center"/>
    </xf>
    <xf numFmtId="0" fontId="28" fillId="33" borderId="20" xfId="42" applyFont="1" applyFill="1" applyBorder="1" applyAlignment="1">
      <alignment horizontal="center" vertical="top" wrapText="1"/>
    </xf>
    <xf numFmtId="0" fontId="18" fillId="33" borderId="19" xfId="42" applyFont="1" applyFill="1" applyBorder="1" applyAlignment="1">
      <alignment horizontal="center" vertical="top"/>
    </xf>
    <xf numFmtId="0" fontId="18" fillId="33" borderId="18" xfId="42" applyFont="1" applyFill="1" applyBorder="1" applyAlignment="1">
      <alignment horizontal="center" vertical="top"/>
    </xf>
    <xf numFmtId="0" fontId="21" fillId="0" borderId="16" xfId="42" applyFont="1" applyBorder="1" applyAlignment="1" applyProtection="1">
      <alignment horizontal="left" vertical="center"/>
      <protection locked="0"/>
    </xf>
    <xf numFmtId="0" fontId="25" fillId="0" borderId="16" xfId="42" applyFont="1" applyBorder="1" applyAlignment="1" applyProtection="1">
      <alignment horizontal="left" vertical="center"/>
      <protection locked="0"/>
    </xf>
    <xf numFmtId="0" fontId="24" fillId="0" borderId="16" xfId="42" applyFont="1" applyBorder="1" applyAlignment="1">
      <alignment horizontal="left" wrapText="1"/>
    </xf>
    <xf numFmtId="0" fontId="18" fillId="0" borderId="16" xfId="42" applyFont="1" applyBorder="1" applyAlignment="1"/>
    <xf numFmtId="0" fontId="27" fillId="0" borderId="16" xfId="42" applyFont="1" applyBorder="1" applyAlignment="1"/>
    <xf numFmtId="0" fontId="24" fillId="0" borderId="16" xfId="42" applyFont="1" applyBorder="1" applyAlignment="1">
      <alignment horizontal="center" vertical="top" wrapText="1"/>
    </xf>
    <xf numFmtId="0" fontId="20" fillId="0" borderId="17" xfId="42" applyFont="1" applyBorder="1" applyAlignment="1">
      <alignment horizontal="center" vertical="center" textRotation="90" wrapText="1"/>
    </xf>
    <xf numFmtId="0" fontId="25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 wrapText="1"/>
    </xf>
    <xf numFmtId="0" fontId="25" fillId="0" borderId="20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0" fillId="0" borderId="17" xfId="42" applyFont="1" applyBorder="1" applyAlignment="1">
      <alignment vertical="center" textRotation="90" wrapText="1"/>
    </xf>
    <xf numFmtId="0" fontId="19" fillId="0" borderId="20" xfId="42" applyFont="1" applyBorder="1" applyAlignment="1"/>
    <xf numFmtId="0" fontId="19" fillId="0" borderId="26" xfId="42" applyFont="1" applyBorder="1" applyAlignment="1"/>
    <xf numFmtId="0" fontId="36" fillId="0" borderId="20" xfId="43" applyFont="1" applyBorder="1" applyAlignment="1">
      <alignment horizontal="left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4" fillId="0" borderId="20" xfId="43" applyFont="1" applyBorder="1" applyAlignment="1">
      <alignment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1" fillId="0" borderId="20" xfId="43" applyFont="1" applyBorder="1" applyAlignment="1">
      <alignment wrapText="1"/>
    </xf>
    <xf numFmtId="0" fontId="31" fillId="0" borderId="18" xfId="43" applyFont="1" applyBorder="1" applyAlignment="1">
      <alignment wrapText="1"/>
    </xf>
    <xf numFmtId="0" fontId="33" fillId="0" borderId="20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19" fillId="0" borderId="23" xfId="43" applyFont="1" applyBorder="1" applyAlignment="1">
      <alignment wrapText="1"/>
    </xf>
    <xf numFmtId="0" fontId="32" fillId="0" borderId="17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19" fillId="0" borderId="24" xfId="42" applyFont="1" applyBorder="1" applyAlignment="1"/>
    <xf numFmtId="0" fontId="19" fillId="0" borderId="25" xfId="42" applyFont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 t="str">
            <v/>
          </cell>
        </row>
      </sheetData>
      <sheetData sheetId="1">
        <row r="148">
          <cell r="P14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1" name="Table1" displayName="Table1" ref="A6:L23" totalsRowShown="0" headerRowDxfId="26">
  <autoFilter ref="A6:L23"/>
  <tableColumns count="12">
    <tableColumn id="1" name="Redni broj"/>
    <tableColumn id="2" name="Broj indeksa" dataDxfId="25"/>
    <tableColumn id="3" name="Prezime i ime"/>
    <tableColumn id="5" name="KT" dataDxfId="24"/>
    <tableColumn id="4" name="KZ" dataDxfId="23"/>
    <tableColumn id="6" name="KU" dataDxfId="22">
      <calculatedColumnFormula>IF(AND(Table1[[#This Row],[KT]]="",Table1[[#This Row],[KZ]]=""),"",Table1[[#This Row],[KT]]+Table1[[#This Row],[KZ]])</calculatedColumnFormula>
    </tableColumn>
    <tableColumn id="9" name="PKT" dataDxfId="21"/>
    <tableColumn id="8" name="PKZ" dataDxfId="20"/>
    <tableColumn id="7" name="PKU" dataDxfId="19">
      <calculatedColumnFormula>IF(AND(Table1[[#This Row],[PKT]]="",Table1[[#This Row],[PKZ]]=""),"",Table1[[#This Row],[PKT]]+Table1[[#This Row],[PKZ]])</calculatedColumnFormula>
    </tableColumn>
    <tableColumn id="12" name="ZIT" dataDxfId="18"/>
    <tableColumn id="11" name="ZIZ" dataDxfId="17"/>
    <tableColumn id="10" name="ZIU" dataDxfId="16">
      <calculatedColumnFormula>IF(AND(Table1[[#This Row],[ZIT]]="",Table1[[#This Row],[ZIZ]]=""),"",SUM(Table1[[#This Row],[ZIT]],Table1[[#This Row],[ZIZ]]))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4" name="Table15" displayName="Table15" ref="A6:F10" totalsRowShown="0" headerRowDxfId="15">
  <autoFilter ref="A6:F10"/>
  <tableColumns count="6">
    <tableColumn id="1" name="Redni broj"/>
    <tableColumn id="2" name="Broj indeksa" dataDxfId="14"/>
    <tableColumn id="3" name="Prezime i ime"/>
    <tableColumn id="5" name="KT" dataDxfId="13"/>
    <tableColumn id="4" name="KZ" dataDxfId="12"/>
    <tableColumn id="6" name="KU" dataDxfId="11">
      <calculatedColumnFormula>IF(AND(Table15[[#This Row],[KT]]="",Table15[[#This Row],[KZ]]=""),"",Table15[[#This Row],[KT]]+Table15[[#This Row],[KZ]])</calculatedColumnFormula>
    </tableColumn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6:L66" headerRowDxfId="10">
  <autoFilter ref="A6:L66"/>
  <tableColumns count="12">
    <tableColumn id="1" name="Redni broj" totalsRowLabel="Total"/>
    <tableColumn id="2" name="Broj indeksa" dataDxfId="9"/>
    <tableColumn id="3" name="Prezime I ime"/>
    <tableColumn id="5" name="KT" dataDxfId="8"/>
    <tableColumn id="4" name="KZ" dataDxfId="7"/>
    <tableColumn id="6" name="KU" dataDxfId="6">
      <calculatedColumnFormula>IF(AND(Table2[[#This Row],[KT]]="",Table2[[#This Row],[KZ]]=""),"",Table2[[#This Row],[KT]]+Table2[[#This Row],[KZ]])</calculatedColumnFormula>
    </tableColumn>
    <tableColumn id="9" name="PKT" dataDxfId="5"/>
    <tableColumn id="8" name="PKZ" dataDxfId="4"/>
    <tableColumn id="7" name="PKU" dataDxfId="3">
      <calculatedColumnFormula>IF(AND(Table2[[#This Row],[PKT]]="",Table2[[#This Row],[PKZ]]=""),"",Table2[[#This Row],[PKT]]+Table2[[#This Row],[PKZ]])</calculatedColumnFormula>
    </tableColumn>
    <tableColumn id="10" name="ZIT" dataDxfId="2"/>
    <tableColumn id="11" name="ZIZ" dataDxfId="1"/>
    <tableColumn id="12" name="ZIU" dataDxfId="0">
      <calculatedColumnFormula>IF(AND(Table2[[#This Row],[ZIT]]="",Table2[[#This Row],[ZIZ]]=K31),"",SUM(Table2[[#This Row],[ZIT]],Table2[[#This Row],[ZIZ]]))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L9" sqref="L9"/>
    </sheetView>
  </sheetViews>
  <sheetFormatPr defaultRowHeight="15"/>
  <cols>
    <col min="1" max="1" width="11" customWidth="1"/>
    <col min="2" max="2" width="11.28515625" style="1" customWidth="1"/>
    <col min="3" max="3" width="21" bestFit="1" customWidth="1"/>
  </cols>
  <sheetData>
    <row r="1" spans="1:12">
      <c r="A1" t="s">
        <v>0</v>
      </c>
    </row>
    <row r="2" spans="1:12">
      <c r="A2" t="s">
        <v>42</v>
      </c>
    </row>
    <row r="3" spans="1:12">
      <c r="A3" t="s">
        <v>98</v>
      </c>
    </row>
    <row r="5" spans="1:12">
      <c r="A5" t="s">
        <v>41</v>
      </c>
    </row>
    <row r="6" spans="1:12" s="22" customFormat="1">
      <c r="A6" s="20" t="s">
        <v>31</v>
      </c>
      <c r="B6" s="21" t="s">
        <v>32</v>
      </c>
      <c r="C6" s="20" t="s">
        <v>34</v>
      </c>
      <c r="D6" s="24" t="s">
        <v>43</v>
      </c>
      <c r="E6" s="24" t="s">
        <v>44</v>
      </c>
      <c r="F6" s="24" t="s">
        <v>45</v>
      </c>
      <c r="G6" s="24" t="s">
        <v>223</v>
      </c>
      <c r="H6" s="24" t="s">
        <v>224</v>
      </c>
      <c r="I6" s="24" t="s">
        <v>225</v>
      </c>
      <c r="J6" s="24" t="s">
        <v>226</v>
      </c>
      <c r="K6" s="24" t="s">
        <v>227</v>
      </c>
      <c r="L6" s="24" t="s">
        <v>228</v>
      </c>
    </row>
    <row r="7" spans="1:12">
      <c r="A7">
        <v>1</v>
      </c>
      <c r="B7" s="23" t="s">
        <v>99</v>
      </c>
      <c r="C7" t="s">
        <v>100</v>
      </c>
      <c r="D7" s="22">
        <v>8</v>
      </c>
      <c r="E7" s="22">
        <v>17</v>
      </c>
      <c r="F7" s="22">
        <f>IF(AND(Table1[[#This Row],[KT]]="",Table1[[#This Row],[KZ]]=""),"",Table1[[#This Row],[KT]]+Table1[[#This Row],[KZ]])</f>
        <v>25</v>
      </c>
      <c r="G7" s="22">
        <v>3</v>
      </c>
      <c r="H7" s="31">
        <v>17</v>
      </c>
      <c r="I7" s="30">
        <f>IF(AND(Table1[[#This Row],[PKT]]="",Table1[[#This Row],[PKZ]]=""),"",Table1[[#This Row],[PKT]]+Table1[[#This Row],[PKZ]])</f>
        <v>20</v>
      </c>
      <c r="J7" s="30">
        <v>14</v>
      </c>
      <c r="K7" s="30">
        <v>10</v>
      </c>
      <c r="L7" s="30">
        <f>IF(AND(Table1[[#This Row],[ZIT]]="",Table1[[#This Row],[ZIZ]]=""),"",SUM(Table1[[#This Row],[ZIT]],Table1[[#This Row],[ZIZ]]))</f>
        <v>24</v>
      </c>
    </row>
    <row r="8" spans="1:12">
      <c r="A8">
        <v>2</v>
      </c>
      <c r="B8" s="23" t="s">
        <v>101</v>
      </c>
      <c r="C8" t="s">
        <v>102</v>
      </c>
      <c r="D8" s="22">
        <v>15</v>
      </c>
      <c r="E8" s="22">
        <v>5</v>
      </c>
      <c r="F8" s="22">
        <f>IF(AND(Table1[[#This Row],[KT]]="",Table1[[#This Row],[KZ]]=""),"",Table1[[#This Row],[KT]]+Table1[[#This Row],[KZ]])</f>
        <v>20</v>
      </c>
      <c r="G8" s="22">
        <v>15</v>
      </c>
      <c r="H8" s="31">
        <v>8</v>
      </c>
      <c r="I8" s="30">
        <f>IF(AND(Table1[[#This Row],[PKT]]="",Table1[[#This Row],[PKZ]]=""),"",Table1[[#This Row],[PKT]]+Table1[[#This Row],[PKZ]])</f>
        <v>23</v>
      </c>
      <c r="J8" s="30">
        <v>27</v>
      </c>
      <c r="K8" s="30">
        <v>17</v>
      </c>
      <c r="L8" s="30">
        <f>IF(AND(Table1[[#This Row],[ZIT]]="",Table1[[#This Row],[ZIZ]]=""),"",SUM(Table1[[#This Row],[ZIT]],Table1[[#This Row],[ZIZ]]))</f>
        <v>44</v>
      </c>
    </row>
    <row r="9" spans="1:12">
      <c r="A9">
        <v>3</v>
      </c>
      <c r="B9" s="23" t="s">
        <v>103</v>
      </c>
      <c r="C9" t="s">
        <v>104</v>
      </c>
      <c r="D9" s="22" t="s">
        <v>222</v>
      </c>
      <c r="E9" s="22"/>
      <c r="F9" s="22" t="str">
        <f>IF(AND(Table1[[#This Row],[KT]]="",Table1[[#This Row],[KZ]]=""),"",Table1[[#This Row],[KT]]+Table1[[#This Row],[KZ]])</f>
        <v/>
      </c>
      <c r="G9" s="22">
        <v>6</v>
      </c>
      <c r="H9" s="31">
        <v>3</v>
      </c>
      <c r="I9" s="30">
        <f>IF(AND(Table1[[#This Row],[PKT]]="",Table1[[#This Row],[PKZ]]=""),"",Table1[[#This Row],[PKT]]+Table1[[#This Row],[PKZ]])</f>
        <v>9</v>
      </c>
      <c r="J9" s="30"/>
      <c r="K9" s="30"/>
      <c r="L9" s="30" t="str">
        <f>IF(AND(Table1[[#This Row],[ZIT]]="",Table1[[#This Row],[ZIZ]]=""),"",SUM(Table1[[#This Row],[ZIT]],Table1[[#This Row],[ZIZ]]))</f>
        <v/>
      </c>
    </row>
    <row r="10" spans="1:12">
      <c r="A10">
        <v>4</v>
      </c>
      <c r="B10" s="23" t="s">
        <v>105</v>
      </c>
      <c r="C10" t="s">
        <v>47</v>
      </c>
      <c r="D10" s="22" t="s">
        <v>222</v>
      </c>
      <c r="E10" s="22"/>
      <c r="F10" s="22" t="str">
        <f>IF(AND(Table1[[#This Row],[KT]]="",Table1[[#This Row],[KZ]]=""),"",Table1[[#This Row],[KT]]+Table1[[#This Row],[KZ]])</f>
        <v/>
      </c>
      <c r="G10" s="22"/>
      <c r="H10" s="31"/>
      <c r="I10" s="30" t="str">
        <f>IF(AND(Table1[[#This Row],[PKT]]="",Table1[[#This Row],[PKZ]]=""),"",Table1[[#This Row],[PKT]]+Table1[[#This Row],[PKZ]])</f>
        <v/>
      </c>
      <c r="J10" s="30"/>
      <c r="K10" s="30"/>
      <c r="L10" s="30" t="str">
        <f>IF(AND(Table1[[#This Row],[ZIT]]="",Table1[[#This Row],[ZIZ]]=""),"",SUM(Table1[[#This Row],[ZIT]],Table1[[#This Row],[ZIZ]]))</f>
        <v/>
      </c>
    </row>
    <row r="11" spans="1:12">
      <c r="A11">
        <v>5</v>
      </c>
      <c r="B11" s="23" t="s">
        <v>106</v>
      </c>
      <c r="C11" t="s">
        <v>107</v>
      </c>
      <c r="D11" s="22" t="s">
        <v>222</v>
      </c>
      <c r="E11" s="22"/>
      <c r="F11" s="22" t="str">
        <f>IF(AND(Table1[[#This Row],[KT]]="",Table1[[#This Row],[KZ]]=""),"",Table1[[#This Row],[KT]]+Table1[[#This Row],[KZ]])</f>
        <v/>
      </c>
      <c r="G11" s="22"/>
      <c r="H11" s="31"/>
      <c r="I11" s="30" t="str">
        <f>IF(AND(Table1[[#This Row],[PKT]]="",Table1[[#This Row],[PKZ]]=""),"",Table1[[#This Row],[PKT]]+Table1[[#This Row],[PKZ]])</f>
        <v/>
      </c>
      <c r="J11" s="30"/>
      <c r="K11" s="30"/>
      <c r="L11" s="30" t="str">
        <f>IF(AND(Table1[[#This Row],[ZIT]]="",Table1[[#This Row],[ZIZ]]=""),"",SUM(Table1[[#This Row],[ZIT]],Table1[[#This Row],[ZIZ]]))</f>
        <v/>
      </c>
    </row>
    <row r="12" spans="1:12">
      <c r="A12">
        <v>6</v>
      </c>
      <c r="B12" s="23" t="s">
        <v>108</v>
      </c>
      <c r="C12" t="s">
        <v>109</v>
      </c>
      <c r="D12" s="22">
        <v>0</v>
      </c>
      <c r="E12" s="22">
        <v>19</v>
      </c>
      <c r="F12" s="22">
        <f>IF(AND(Table1[[#This Row],[KT]]="",Table1[[#This Row],[KZ]]=""),"",Table1[[#This Row],[KT]]+Table1[[#This Row],[KZ]])</f>
        <v>19</v>
      </c>
      <c r="G12" s="22">
        <v>5</v>
      </c>
      <c r="H12" s="31">
        <v>19</v>
      </c>
      <c r="I12" s="30">
        <f>IF(AND(Table1[[#This Row],[PKT]]="",Table1[[#This Row],[PKZ]]=""),"",Table1[[#This Row],[PKT]]+Table1[[#This Row],[PKZ]])</f>
        <v>24</v>
      </c>
      <c r="J12" s="30">
        <v>9</v>
      </c>
      <c r="K12" s="30">
        <v>10</v>
      </c>
      <c r="L12" s="30">
        <f>IF(AND(Table1[[#This Row],[ZIT]]="",Table1[[#This Row],[ZIZ]]=""),"",SUM(Table1[[#This Row],[ZIT]],Table1[[#This Row],[ZIZ]]))</f>
        <v>19</v>
      </c>
    </row>
    <row r="13" spans="1:12">
      <c r="A13">
        <v>7</v>
      </c>
      <c r="B13" s="23" t="s">
        <v>110</v>
      </c>
      <c r="C13" t="s">
        <v>111</v>
      </c>
      <c r="D13" s="22"/>
      <c r="E13" s="22"/>
      <c r="F13" s="22" t="str">
        <f>IF(AND(Table1[[#This Row],[KT]]="",Table1[[#This Row],[KZ]]=""),"",Table1[[#This Row],[KT]]+Table1[[#This Row],[KZ]])</f>
        <v/>
      </c>
      <c r="G13" s="22"/>
      <c r="H13" s="31"/>
      <c r="I13" s="30" t="str">
        <f>IF(AND(Table1[[#This Row],[PKT]]="",Table1[[#This Row],[PKZ]]=""),"",Table1[[#This Row],[PKT]]+Table1[[#This Row],[PKZ]])</f>
        <v/>
      </c>
      <c r="J13" s="30"/>
      <c r="K13" s="30"/>
      <c r="L13" s="30" t="str">
        <f>IF(AND(Table1[[#This Row],[ZIT]]="",Table1[[#This Row],[ZIZ]]=""),"",SUM(Table1[[#This Row],[ZIT]],Table1[[#This Row],[ZIZ]]))</f>
        <v/>
      </c>
    </row>
    <row r="14" spans="1:12">
      <c r="A14">
        <v>8</v>
      </c>
      <c r="B14" s="23" t="s">
        <v>112</v>
      </c>
      <c r="C14" t="s">
        <v>113</v>
      </c>
      <c r="D14" s="22" t="s">
        <v>222</v>
      </c>
      <c r="E14" s="22"/>
      <c r="F14" s="22" t="str">
        <f>IF(AND(Table1[[#This Row],[KT]]="",Table1[[#This Row],[KZ]]=""),"",Table1[[#This Row],[KT]]+Table1[[#This Row],[KZ]])</f>
        <v/>
      </c>
      <c r="G14" s="22"/>
      <c r="H14" s="31"/>
      <c r="I14" s="30" t="str">
        <f>IF(AND(Table1[[#This Row],[PKT]]="",Table1[[#This Row],[PKZ]]=""),"",Table1[[#This Row],[PKT]]+Table1[[#This Row],[PKZ]])</f>
        <v/>
      </c>
      <c r="J14" s="30">
        <v>15</v>
      </c>
      <c r="K14" s="30"/>
      <c r="L14" s="30">
        <f>IF(AND(Table1[[#This Row],[ZIT]]="",Table1[[#This Row],[ZIZ]]=""),"",SUM(Table1[[#This Row],[ZIT]],Table1[[#This Row],[ZIZ]]))</f>
        <v>15</v>
      </c>
    </row>
    <row r="15" spans="1:12">
      <c r="A15">
        <v>9</v>
      </c>
      <c r="B15" s="23" t="s">
        <v>114</v>
      </c>
      <c r="C15" t="s">
        <v>48</v>
      </c>
      <c r="D15" s="22" t="s">
        <v>222</v>
      </c>
      <c r="E15" s="22"/>
      <c r="F15" s="22" t="str">
        <f>IF(AND(Table1[[#This Row],[KT]]="",Table1[[#This Row],[KZ]]=""),"",Table1[[#This Row],[KT]]+Table1[[#This Row],[KZ]])</f>
        <v/>
      </c>
      <c r="G15" s="22"/>
      <c r="H15" s="31"/>
      <c r="I15" s="30" t="str">
        <f>IF(AND(Table1[[#This Row],[PKT]]="",Table1[[#This Row],[PKZ]]=""),"",Table1[[#This Row],[PKT]]+Table1[[#This Row],[PKZ]])</f>
        <v/>
      </c>
      <c r="J15" s="30"/>
      <c r="K15" s="30"/>
      <c r="L15" s="30" t="str">
        <f>IF(AND(Table1[[#This Row],[ZIT]]="",Table1[[#This Row],[ZIZ]]=""),"",SUM(Table1[[#This Row],[ZIT]],Table1[[#This Row],[ZIZ]]))</f>
        <v/>
      </c>
    </row>
    <row r="16" spans="1:12">
      <c r="A16">
        <v>10</v>
      </c>
      <c r="B16" s="23" t="s">
        <v>115</v>
      </c>
      <c r="C16" t="s">
        <v>116</v>
      </c>
      <c r="D16" s="22" t="s">
        <v>222</v>
      </c>
      <c r="E16" s="22"/>
      <c r="F16" s="22" t="str">
        <f>IF(AND(Table1[[#This Row],[KT]]="",Table1[[#This Row],[KZ]]=""),"",Table1[[#This Row],[KT]]+Table1[[#This Row],[KZ]])</f>
        <v/>
      </c>
      <c r="G16" s="22"/>
      <c r="H16" s="31"/>
      <c r="I16" s="30" t="str">
        <f>IF(AND(Table1[[#This Row],[PKT]]="",Table1[[#This Row],[PKZ]]=""),"",Table1[[#This Row],[PKT]]+Table1[[#This Row],[PKZ]])</f>
        <v/>
      </c>
      <c r="J16" s="30"/>
      <c r="K16" s="30"/>
      <c r="L16" s="30" t="str">
        <f>IF(AND(Table1[[#This Row],[ZIT]]="",Table1[[#This Row],[ZIZ]]=""),"",SUM(Table1[[#This Row],[ZIT]],Table1[[#This Row],[ZIZ]]))</f>
        <v/>
      </c>
    </row>
    <row r="17" spans="1:12">
      <c r="A17">
        <v>11</v>
      </c>
      <c r="B17" s="23" t="s">
        <v>117</v>
      </c>
      <c r="C17" t="s">
        <v>49</v>
      </c>
      <c r="D17" s="22" t="s">
        <v>222</v>
      </c>
      <c r="E17" s="22"/>
      <c r="F17" s="22" t="str">
        <f>IF(AND(Table1[[#This Row],[KT]]="",Table1[[#This Row],[KZ]]=""),"",Table1[[#This Row],[KT]]+Table1[[#This Row],[KZ]])</f>
        <v/>
      </c>
      <c r="G17" s="22"/>
      <c r="H17" s="31"/>
      <c r="I17" s="30" t="str">
        <f>IF(AND(Table1[[#This Row],[PKT]]="",Table1[[#This Row],[PKZ]]=""),"",Table1[[#This Row],[PKT]]+Table1[[#This Row],[PKZ]])</f>
        <v/>
      </c>
      <c r="J17" s="30"/>
      <c r="K17" s="30"/>
      <c r="L17" s="30" t="str">
        <f>IF(AND(Table1[[#This Row],[ZIT]]="",Table1[[#This Row],[ZIZ]]=""),"",SUM(Table1[[#This Row],[ZIT]],Table1[[#This Row],[ZIZ]]))</f>
        <v/>
      </c>
    </row>
    <row r="18" spans="1:12">
      <c r="A18">
        <v>12</v>
      </c>
      <c r="B18" s="23" t="s">
        <v>118</v>
      </c>
      <c r="C18" t="s">
        <v>50</v>
      </c>
      <c r="D18" s="22">
        <v>1</v>
      </c>
      <c r="E18" s="22">
        <v>7</v>
      </c>
      <c r="F18" s="22">
        <f>IF(AND(Table1[[#This Row],[KT]]="",Table1[[#This Row],[KZ]]=""),"",Table1[[#This Row],[KT]]+Table1[[#This Row],[KZ]])</f>
        <v>8</v>
      </c>
      <c r="G18" s="22">
        <v>4</v>
      </c>
      <c r="H18" s="31">
        <v>10</v>
      </c>
      <c r="I18" s="30">
        <f>IF(AND(Table1[[#This Row],[PKT]]="",Table1[[#This Row],[PKZ]]=""),"",Table1[[#This Row],[PKT]]+Table1[[#This Row],[PKZ]])</f>
        <v>14</v>
      </c>
      <c r="J18" s="30"/>
      <c r="K18" s="30">
        <v>4</v>
      </c>
      <c r="L18" s="30">
        <f>IF(AND(Table1[[#This Row],[ZIT]]="",Table1[[#This Row],[ZIZ]]=""),"",SUM(Table1[[#This Row],[ZIT]],Table1[[#This Row],[ZIZ]]))</f>
        <v>4</v>
      </c>
    </row>
    <row r="19" spans="1:12">
      <c r="A19">
        <v>13</v>
      </c>
      <c r="B19" s="23" t="s">
        <v>119</v>
      </c>
      <c r="C19" t="s">
        <v>51</v>
      </c>
      <c r="D19" s="22" t="s">
        <v>222</v>
      </c>
      <c r="E19" s="22"/>
      <c r="F19" s="22" t="str">
        <f>IF(AND(Table1[[#This Row],[KT]]="",Table1[[#This Row],[KZ]]=""),"",Table1[[#This Row],[KT]]+Table1[[#This Row],[KZ]])</f>
        <v/>
      </c>
      <c r="G19" s="22">
        <v>2</v>
      </c>
      <c r="H19" s="31">
        <v>3</v>
      </c>
      <c r="I19" s="30">
        <f>IF(AND(Table1[[#This Row],[PKT]]="",Table1[[#This Row],[PKZ]]=""),"",Table1[[#This Row],[PKT]]+Table1[[#This Row],[PKZ]])</f>
        <v>5</v>
      </c>
      <c r="J19" s="30"/>
      <c r="K19" s="30"/>
      <c r="L19" s="30" t="str">
        <f>IF(AND(Table1[[#This Row],[ZIT]]="",Table1[[#This Row],[ZIZ]]=""),"",SUM(Table1[[#This Row],[ZIT]],Table1[[#This Row],[ZIZ]]))</f>
        <v/>
      </c>
    </row>
    <row r="20" spans="1:12">
      <c r="A20">
        <v>14</v>
      </c>
      <c r="B20" s="23" t="s">
        <v>120</v>
      </c>
      <c r="C20" t="s">
        <v>121</v>
      </c>
      <c r="D20" s="22" t="s">
        <v>222</v>
      </c>
      <c r="E20" s="22"/>
      <c r="F20" s="22" t="str">
        <f>IF(AND(Table1[[#This Row],[KT]]="",Table1[[#This Row],[KZ]]=""),"",Table1[[#This Row],[KT]]+Table1[[#This Row],[KZ]])</f>
        <v/>
      </c>
      <c r="G20" s="22"/>
      <c r="H20" s="31"/>
      <c r="I20" s="30" t="str">
        <f>IF(AND(Table1[[#This Row],[PKT]]="",Table1[[#This Row],[PKZ]]=""),"",Table1[[#This Row],[PKT]]+Table1[[#This Row],[PKZ]])</f>
        <v/>
      </c>
      <c r="J20" s="30"/>
      <c r="K20" s="30"/>
      <c r="L20" s="30" t="str">
        <f>IF(AND(Table1[[#This Row],[ZIT]]="",Table1[[#This Row],[ZIZ]]=""),"",SUM(Table1[[#This Row],[ZIT]],Table1[[#This Row],[ZIZ]]))</f>
        <v/>
      </c>
    </row>
    <row r="21" spans="1:12">
      <c r="A21">
        <v>15</v>
      </c>
      <c r="B21" s="23" t="s">
        <v>122</v>
      </c>
      <c r="C21" t="s">
        <v>52</v>
      </c>
      <c r="D21" s="22">
        <v>0</v>
      </c>
      <c r="E21" s="22">
        <v>2</v>
      </c>
      <c r="F21" s="22">
        <f>IF(AND(Table1[[#This Row],[KT]]="",Table1[[#This Row],[KZ]]=""),"",Table1[[#This Row],[KT]]+Table1[[#This Row],[KZ]])</f>
        <v>2</v>
      </c>
      <c r="G21" s="22">
        <v>0</v>
      </c>
      <c r="H21" s="31">
        <v>2</v>
      </c>
      <c r="I21" s="30">
        <f>IF(AND(Table1[[#This Row],[PKT]]="",Table1[[#This Row],[PKZ]]=""),"",Table1[[#This Row],[PKT]]+Table1[[#This Row],[PKZ]])</f>
        <v>2</v>
      </c>
      <c r="J21" s="30"/>
      <c r="K21" s="30"/>
      <c r="L21" s="30" t="str">
        <f>IF(AND(Table1[[#This Row],[ZIT]]="",Table1[[#This Row],[ZIZ]]=""),"",SUM(Table1[[#This Row],[ZIT]],Table1[[#This Row],[ZIZ]]))</f>
        <v/>
      </c>
    </row>
    <row r="22" spans="1:12">
      <c r="A22">
        <v>16</v>
      </c>
      <c r="B22" s="23" t="s">
        <v>123</v>
      </c>
      <c r="C22" t="s">
        <v>53</v>
      </c>
      <c r="D22" s="22">
        <v>0</v>
      </c>
      <c r="E22" s="22">
        <v>1</v>
      </c>
      <c r="F22" s="22">
        <f>IF(AND(Table1[[#This Row],[KT]]="",Table1[[#This Row],[KZ]]=""),"",Table1[[#This Row],[KT]]+Table1[[#This Row],[KZ]])</f>
        <v>1</v>
      </c>
      <c r="G22" s="22">
        <v>0</v>
      </c>
      <c r="H22" s="31">
        <v>2</v>
      </c>
      <c r="I22" s="30">
        <f>IF(AND(Table1[[#This Row],[PKT]]="",Table1[[#This Row],[PKZ]]=""),"",Table1[[#This Row],[PKT]]+Table1[[#This Row],[PKZ]])</f>
        <v>2</v>
      </c>
      <c r="J22" s="30"/>
      <c r="K22" s="30"/>
      <c r="L22" s="30" t="str">
        <f>IF(AND(Table1[[#This Row],[ZIT]]="",Table1[[#This Row],[ZIZ]]=""),"",SUM(Table1[[#This Row],[ZIT]],Table1[[#This Row],[ZIZ]]))</f>
        <v/>
      </c>
    </row>
    <row r="23" spans="1:12">
      <c r="A23">
        <v>17</v>
      </c>
      <c r="B23" s="23" t="s">
        <v>124</v>
      </c>
      <c r="C23" t="s">
        <v>54</v>
      </c>
      <c r="D23" s="22" t="s">
        <v>222</v>
      </c>
      <c r="E23" s="22"/>
      <c r="F23" s="22" t="str">
        <f>IF(AND(Table1[[#This Row],[KT]]="",Table1[[#This Row],[KZ]]=""),"",Table1[[#This Row],[KT]]+Table1[[#This Row],[KZ]])</f>
        <v/>
      </c>
      <c r="G23" s="22"/>
      <c r="H23" s="31"/>
      <c r="I23" s="30" t="str">
        <f>IF(AND(Table1[[#This Row],[PKT]]="",Table1[[#This Row],[PKZ]]=""),"",Table1[[#This Row],[PKT]]+Table1[[#This Row],[PKZ]])</f>
        <v/>
      </c>
      <c r="J23" s="30"/>
      <c r="K23" s="30"/>
      <c r="L23" s="30" t="str">
        <f>IF(AND(Table1[[#This Row],[ZIT]]="",Table1[[#This Row],[ZIZ]]=""),"",SUM(Table1[[#This Row],[ZIT]],Table1[[#This Row],[ZIZ]]))</f>
        <v/>
      </c>
    </row>
  </sheetData>
  <pageMargins left="1" right="1" top="1" bottom="1" header="0.5" footer="0.5"/>
  <pageSetup paperSize="9" scale="90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selection activeCell="E9" sqref="E9"/>
    </sheetView>
  </sheetViews>
  <sheetFormatPr defaultRowHeight="15"/>
  <cols>
    <col min="1" max="1" width="11" customWidth="1"/>
    <col min="2" max="2" width="11.28515625" style="1" customWidth="1"/>
    <col min="3" max="3" width="21" bestFit="1" customWidth="1"/>
  </cols>
  <sheetData>
    <row r="1" spans="1:6">
      <c r="A1" t="s">
        <v>0</v>
      </c>
    </row>
    <row r="2" spans="1:6">
      <c r="A2" t="s">
        <v>42</v>
      </c>
    </row>
    <row r="3" spans="1:6">
      <c r="A3" t="s">
        <v>98</v>
      </c>
    </row>
    <row r="5" spans="1:6">
      <c r="A5" t="s">
        <v>41</v>
      </c>
    </row>
    <row r="6" spans="1:6" s="22" customFormat="1">
      <c r="A6" s="20" t="s">
        <v>31</v>
      </c>
      <c r="B6" s="21" t="s">
        <v>32</v>
      </c>
      <c r="C6" s="20" t="s">
        <v>34</v>
      </c>
      <c r="D6" s="24" t="s">
        <v>43</v>
      </c>
      <c r="E6" s="24" t="s">
        <v>44</v>
      </c>
      <c r="F6" s="24" t="s">
        <v>45</v>
      </c>
    </row>
    <row r="7" spans="1:6">
      <c r="A7">
        <v>1</v>
      </c>
      <c r="B7" s="23" t="s">
        <v>91</v>
      </c>
      <c r="C7" t="s">
        <v>93</v>
      </c>
      <c r="D7" s="22"/>
      <c r="E7" s="22"/>
      <c r="F7" s="22" t="str">
        <f>IF(AND(Table15[[#This Row],[KT]]="",Table15[[#This Row],[KZ]]=""),"",Table15[[#This Row],[KT]]+Table15[[#This Row],[KZ]])</f>
        <v/>
      </c>
    </row>
    <row r="8" spans="1:6">
      <c r="A8">
        <v>2</v>
      </c>
      <c r="B8" s="23" t="s">
        <v>92</v>
      </c>
      <c r="C8" t="s">
        <v>94</v>
      </c>
      <c r="D8" s="22"/>
      <c r="E8" s="22"/>
      <c r="F8" s="22" t="str">
        <f>IF(AND(Table15[[#This Row],[KT]]="",Table15[[#This Row],[KZ]]=""),"",Table15[[#This Row],[KT]]+Table15[[#This Row],[KZ]])</f>
        <v/>
      </c>
    </row>
    <row r="9" spans="1:6">
      <c r="A9">
        <v>3</v>
      </c>
      <c r="B9" s="23" t="s">
        <v>46</v>
      </c>
      <c r="C9" t="s">
        <v>95</v>
      </c>
      <c r="D9" s="22"/>
      <c r="E9" s="22"/>
      <c r="F9" s="22" t="str">
        <f>IF(AND(Table15[[#This Row],[KT]]="",Table15[[#This Row],[KZ]]=""),"",Table15[[#This Row],[KT]]+Table15[[#This Row],[KZ]])</f>
        <v/>
      </c>
    </row>
    <row r="10" spans="1:6">
      <c r="A10">
        <v>4</v>
      </c>
      <c r="B10" s="23" t="s">
        <v>55</v>
      </c>
      <c r="C10" t="s">
        <v>96</v>
      </c>
      <c r="D10" s="22"/>
      <c r="E10" s="22"/>
      <c r="F10" s="22" t="str">
        <f>IF(AND(Table15[[#This Row],[KT]]="",Table15[[#This Row],[KZ]]=""),"",Table15[[#This Row],[KT]]+Table15[[#This Row],[KZ]])</f>
        <v/>
      </c>
    </row>
  </sheetData>
  <pageMargins left="1" right="1" top="1" bottom="1" header="0.5" footer="0.5"/>
  <pageSetup paperSize="9" scale="90" fitToHeight="0" orientation="landscape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opLeftCell="A4" workbookViewId="0">
      <selection activeCell="J10" sqref="J10"/>
    </sheetView>
  </sheetViews>
  <sheetFormatPr defaultRowHeight="15"/>
  <cols>
    <col min="1" max="1" width="11" customWidth="1"/>
    <col min="2" max="2" width="11.28515625" style="1" customWidth="1"/>
    <col min="3" max="3" width="21" customWidth="1"/>
  </cols>
  <sheetData>
    <row r="1" spans="1:12">
      <c r="A1" t="s">
        <v>0</v>
      </c>
    </row>
    <row r="2" spans="1:12">
      <c r="A2" t="s">
        <v>1</v>
      </c>
    </row>
    <row r="3" spans="1:12">
      <c r="A3" t="s">
        <v>98</v>
      </c>
    </row>
    <row r="5" spans="1:12">
      <c r="A5" t="s">
        <v>41</v>
      </c>
    </row>
    <row r="6" spans="1:12" s="2" customFormat="1">
      <c r="A6" s="20" t="s">
        <v>31</v>
      </c>
      <c r="B6" s="21" t="s">
        <v>32</v>
      </c>
      <c r="C6" s="20" t="s">
        <v>33</v>
      </c>
      <c r="D6" s="24" t="s">
        <v>43</v>
      </c>
      <c r="E6" s="24" t="s">
        <v>44</v>
      </c>
      <c r="F6" s="24" t="s">
        <v>45</v>
      </c>
      <c r="G6" s="24" t="s">
        <v>223</v>
      </c>
      <c r="H6" s="24" t="s">
        <v>224</v>
      </c>
      <c r="I6" s="24" t="s">
        <v>225</v>
      </c>
      <c r="J6" s="24" t="s">
        <v>226</v>
      </c>
      <c r="K6" s="24" t="s">
        <v>227</v>
      </c>
      <c r="L6" s="24" t="s">
        <v>228</v>
      </c>
    </row>
    <row r="7" spans="1:12">
      <c r="A7">
        <v>1</v>
      </c>
      <c r="B7" s="23" t="s">
        <v>125</v>
      </c>
      <c r="C7" t="s">
        <v>126</v>
      </c>
      <c r="D7" s="22" t="s">
        <v>222</v>
      </c>
      <c r="E7" s="22"/>
      <c r="F7" s="22" t="str">
        <f>IF(AND(Table2[[#This Row],[KT]]="",Table2[[#This Row],[KZ]]=""),"",Table2[[#This Row],[KT]]+Table2[[#This Row],[KZ]])</f>
        <v/>
      </c>
      <c r="G7" s="22"/>
      <c r="H7" s="31"/>
      <c r="I7" s="30" t="str">
        <f>IF(AND(Table2[[#This Row],[PKT]]="",Table2[[#This Row],[PKZ]]=""),"",Table2[[#This Row],[PKT]]+Table2[[#This Row],[PKZ]])</f>
        <v/>
      </c>
      <c r="J7" s="30"/>
      <c r="K7" s="30"/>
      <c r="L7" s="30" t="str">
        <f>IF(AND(Table2[[#This Row],[ZIT]]="",Table2[[#This Row],[ZIZ]]=K31),"",SUM(Table2[[#This Row],[ZIT]],Table2[[#This Row],[ZIZ]]))</f>
        <v/>
      </c>
    </row>
    <row r="8" spans="1:12">
      <c r="A8">
        <v>2</v>
      </c>
      <c r="B8" s="23" t="s">
        <v>127</v>
      </c>
      <c r="C8" t="s">
        <v>128</v>
      </c>
      <c r="D8" s="22">
        <v>5</v>
      </c>
      <c r="E8" s="22">
        <v>5</v>
      </c>
      <c r="F8" s="22">
        <f>IF(AND(Table2[[#This Row],[KT]]="",Table2[[#This Row],[KZ]]=""),"",Table2[[#This Row],[KT]]+Table2[[#This Row],[KZ]])</f>
        <v>10</v>
      </c>
      <c r="G8" s="22">
        <v>10</v>
      </c>
      <c r="H8" s="31">
        <v>10</v>
      </c>
      <c r="I8" s="30">
        <f>IF(AND(Table2[[#This Row],[PKT]]="",Table2[[#This Row],[PKZ]]=""),"",Table2[[#This Row],[PKT]]+Table2[[#This Row],[PKZ]])</f>
        <v>20</v>
      </c>
      <c r="J8" s="30">
        <v>21</v>
      </c>
      <c r="K8" s="30">
        <v>10</v>
      </c>
      <c r="L8" s="30">
        <f>IF(AND(Table2[[#This Row],[ZIT]]="",Table2[[#This Row],[ZIZ]]=K32),"",SUM(Table2[[#This Row],[ZIT]],Table2[[#This Row],[ZIZ]]))</f>
        <v>31</v>
      </c>
    </row>
    <row r="9" spans="1:12">
      <c r="A9">
        <v>3</v>
      </c>
      <c r="B9" s="23" t="s">
        <v>129</v>
      </c>
      <c r="C9" t="s">
        <v>130</v>
      </c>
      <c r="D9" s="22">
        <v>4</v>
      </c>
      <c r="E9" s="22">
        <v>0</v>
      </c>
      <c r="F9" s="22">
        <f>IF(AND(Table2[[#This Row],[KT]]="",Table2[[#This Row],[KZ]]=""),"",Table2[[#This Row],[KT]]+Table2[[#This Row],[KZ]])</f>
        <v>4</v>
      </c>
      <c r="G9" s="22">
        <v>6</v>
      </c>
      <c r="H9" s="31">
        <v>4</v>
      </c>
      <c r="I9" s="30">
        <f>IF(AND(Table2[[#This Row],[PKT]]="",Table2[[#This Row],[PKZ]]=""),"",Table2[[#This Row],[PKT]]+Table2[[#This Row],[PKZ]])</f>
        <v>10</v>
      </c>
      <c r="J9" s="30"/>
      <c r="K9" s="30"/>
      <c r="L9" s="30"/>
    </row>
    <row r="10" spans="1:12">
      <c r="A10">
        <v>4</v>
      </c>
      <c r="B10" s="23" t="s">
        <v>131</v>
      </c>
      <c r="C10" t="s">
        <v>132</v>
      </c>
      <c r="D10" s="22" t="s">
        <v>222</v>
      </c>
      <c r="E10" s="22"/>
      <c r="F10" s="22" t="str">
        <f>IF(AND(Table2[[#This Row],[KT]]="",Table2[[#This Row],[KZ]]=""),"",Table2[[#This Row],[KT]]+Table2[[#This Row],[KZ]])</f>
        <v/>
      </c>
      <c r="G10" s="22"/>
      <c r="H10" s="31"/>
      <c r="I10" s="30" t="str">
        <f>IF(AND(Table2[[#This Row],[PKT]]="",Table2[[#This Row],[PKZ]]=""),"",Table2[[#This Row],[PKT]]+Table2[[#This Row],[PKZ]])</f>
        <v/>
      </c>
      <c r="J10" s="30"/>
      <c r="K10" s="30"/>
      <c r="L10" s="30" t="str">
        <f>IF(AND(Table2[[#This Row],[ZIT]]="",Table2[[#This Row],[ZIZ]]=K34),"",SUM(Table2[[#This Row],[ZIT]],Table2[[#This Row],[ZIZ]]))</f>
        <v/>
      </c>
    </row>
    <row r="11" spans="1:12">
      <c r="A11">
        <v>5</v>
      </c>
      <c r="B11" s="23" t="s">
        <v>99</v>
      </c>
      <c r="C11" t="s">
        <v>133</v>
      </c>
      <c r="D11" s="22" t="s">
        <v>222</v>
      </c>
      <c r="E11" s="22"/>
      <c r="F11" s="22" t="str">
        <f>IF(AND(Table2[[#This Row],[KT]]="",Table2[[#This Row],[KZ]]=""),"",Table2[[#This Row],[KT]]+Table2[[#This Row],[KZ]])</f>
        <v/>
      </c>
      <c r="G11" s="22"/>
      <c r="H11" s="31"/>
      <c r="I11" s="30" t="str">
        <f>IF(AND(Table2[[#This Row],[PKT]]="",Table2[[#This Row],[PKZ]]=""),"",Table2[[#This Row],[PKT]]+Table2[[#This Row],[PKZ]])</f>
        <v/>
      </c>
      <c r="J11" s="30"/>
      <c r="K11" s="30"/>
      <c r="L11" s="30" t="str">
        <f>IF(AND(Table2[[#This Row],[ZIT]]="",Table2[[#This Row],[ZIZ]]=K35),"",SUM(Table2[[#This Row],[ZIT]],Table2[[#This Row],[ZIZ]]))</f>
        <v/>
      </c>
    </row>
    <row r="12" spans="1:12">
      <c r="A12">
        <v>6</v>
      </c>
      <c r="B12" s="23" t="s">
        <v>101</v>
      </c>
      <c r="C12" t="s">
        <v>134</v>
      </c>
      <c r="D12" s="22" t="s">
        <v>222</v>
      </c>
      <c r="E12" s="22"/>
      <c r="F12" s="22" t="str">
        <f>IF(AND(Table2[[#This Row],[KT]]="",Table2[[#This Row],[KZ]]=""),"",Table2[[#This Row],[KT]]+Table2[[#This Row],[KZ]])</f>
        <v/>
      </c>
      <c r="G12" s="22"/>
      <c r="H12" s="31"/>
      <c r="I12" s="30" t="str">
        <f>IF(AND(Table2[[#This Row],[PKT]]="",Table2[[#This Row],[PKZ]]=""),"",Table2[[#This Row],[PKT]]+Table2[[#This Row],[PKZ]])</f>
        <v/>
      </c>
      <c r="J12" s="30"/>
      <c r="K12" s="30"/>
      <c r="L12" s="30" t="str">
        <f>IF(AND(Table2[[#This Row],[ZIT]]="",Table2[[#This Row],[ZIZ]]=K36),"",SUM(Table2[[#This Row],[ZIT]],Table2[[#This Row],[ZIZ]]))</f>
        <v/>
      </c>
    </row>
    <row r="13" spans="1:12">
      <c r="A13">
        <v>7</v>
      </c>
      <c r="B13" s="23" t="s">
        <v>135</v>
      </c>
      <c r="C13" t="s">
        <v>136</v>
      </c>
      <c r="D13" s="22">
        <v>8</v>
      </c>
      <c r="E13" s="22">
        <v>21</v>
      </c>
      <c r="F13" s="22">
        <f>IF(AND(Table2[[#This Row],[KT]]="",Table2[[#This Row],[KZ]]=""),"",Table2[[#This Row],[KT]]+Table2[[#This Row],[KZ]])</f>
        <v>29</v>
      </c>
      <c r="G13" s="22">
        <v>7</v>
      </c>
      <c r="H13" s="31">
        <v>21</v>
      </c>
      <c r="I13" s="30">
        <f>IF(AND(Table2[[#This Row],[PKT]]="",Table2[[#This Row],[PKZ]]=""),"",Table2[[#This Row],[PKT]]+Table2[[#This Row],[PKZ]])</f>
        <v>28</v>
      </c>
      <c r="J13" s="30">
        <v>23</v>
      </c>
      <c r="K13" s="30"/>
      <c r="L13" s="30">
        <f>IF(AND(Table2[[#This Row],[ZIT]]="",Table2[[#This Row],[ZIZ]]=K37),"",SUM(Table2[[#This Row],[ZIT]],Table2[[#This Row],[ZIZ]]))</f>
        <v>23</v>
      </c>
    </row>
    <row r="14" spans="1:12">
      <c r="A14">
        <v>8</v>
      </c>
      <c r="B14" s="23" t="s">
        <v>137</v>
      </c>
      <c r="C14" t="s">
        <v>138</v>
      </c>
      <c r="D14" s="22">
        <v>6</v>
      </c>
      <c r="E14" s="22">
        <v>12</v>
      </c>
      <c r="F14" s="22">
        <f>IF(AND(Table2[[#This Row],[KT]]="",Table2[[#This Row],[KZ]]=""),"",Table2[[#This Row],[KT]]+Table2[[#This Row],[KZ]])</f>
        <v>18</v>
      </c>
      <c r="G14" s="22">
        <v>8</v>
      </c>
      <c r="H14" s="31">
        <v>12</v>
      </c>
      <c r="I14" s="30">
        <f>IF(AND(Table2[[#This Row],[PKT]]="",Table2[[#This Row],[PKZ]]=""),"",Table2[[#This Row],[PKT]]+Table2[[#This Row],[PKZ]])</f>
        <v>20</v>
      </c>
      <c r="J14" s="30"/>
      <c r="K14" s="30">
        <v>14</v>
      </c>
      <c r="L14" s="30">
        <f>IF(AND(Table2[[#This Row],[ZIT]]="",Table2[[#This Row],[ZIZ]]=K38),"",SUM(Table2[[#This Row],[ZIT]],Table2[[#This Row],[ZIZ]]))</f>
        <v>14</v>
      </c>
    </row>
    <row r="15" spans="1:12">
      <c r="A15">
        <v>9</v>
      </c>
      <c r="B15" s="23" t="s">
        <v>106</v>
      </c>
      <c r="C15" t="s">
        <v>139</v>
      </c>
      <c r="D15" s="22" t="s">
        <v>222</v>
      </c>
      <c r="E15" s="22"/>
      <c r="F15" s="22" t="str">
        <f>IF(AND(Table2[[#This Row],[KT]]="",Table2[[#This Row],[KZ]]=""),"",Table2[[#This Row],[KT]]+Table2[[#This Row],[KZ]])</f>
        <v/>
      </c>
      <c r="G15" s="22"/>
      <c r="H15" s="31"/>
      <c r="I15" s="30" t="str">
        <f>IF(AND(Table2[[#This Row],[PKT]]="",Table2[[#This Row],[PKZ]]=""),"",Table2[[#This Row],[PKT]]+Table2[[#This Row],[PKZ]])</f>
        <v/>
      </c>
      <c r="J15" s="30"/>
      <c r="K15" s="30"/>
      <c r="L15" s="30">
        <f>IF(AND(Table2[[#This Row],[ZIT]]="",Table2[[#This Row],[ZIZ]]=K39),"",SUM(Table2[[#This Row],[ZIT]],Table2[[#This Row],[ZIZ]]))</f>
        <v>0</v>
      </c>
    </row>
    <row r="16" spans="1:12">
      <c r="A16">
        <v>10</v>
      </c>
      <c r="B16" s="23" t="s">
        <v>140</v>
      </c>
      <c r="C16" t="s">
        <v>141</v>
      </c>
      <c r="D16" s="22" t="s">
        <v>222</v>
      </c>
      <c r="E16" s="22"/>
      <c r="F16" s="22" t="str">
        <f>IF(AND(Table2[[#This Row],[KT]]="",Table2[[#This Row],[KZ]]=""),"",Table2[[#This Row],[KT]]+Table2[[#This Row],[KZ]])</f>
        <v/>
      </c>
      <c r="G16" s="22"/>
      <c r="H16" s="31"/>
      <c r="I16" s="30" t="str">
        <f>IF(AND(Table2[[#This Row],[PKT]]="",Table2[[#This Row],[PKZ]]=""),"",Table2[[#This Row],[PKT]]+Table2[[#This Row],[PKZ]])</f>
        <v/>
      </c>
      <c r="J16" s="30"/>
      <c r="K16" s="30"/>
      <c r="L16" s="30" t="str">
        <f>IF(AND(Table2[[#This Row],[ZIT]]="",Table2[[#This Row],[ZIZ]]=K40),"",SUM(Table2[[#This Row],[ZIT]],Table2[[#This Row],[ZIZ]]))</f>
        <v/>
      </c>
    </row>
    <row r="17" spans="1:12">
      <c r="A17">
        <v>11</v>
      </c>
      <c r="B17" s="23" t="s">
        <v>142</v>
      </c>
      <c r="C17" t="s">
        <v>143</v>
      </c>
      <c r="D17" s="22" t="s">
        <v>222</v>
      </c>
      <c r="E17" s="22"/>
      <c r="F17" s="22" t="str">
        <f>IF(AND(Table2[[#This Row],[KT]]="",Table2[[#This Row],[KZ]]=""),"",Table2[[#This Row],[KT]]+Table2[[#This Row],[KZ]])</f>
        <v/>
      </c>
      <c r="G17" s="22"/>
      <c r="H17" s="31"/>
      <c r="I17" s="30" t="str">
        <f>IF(AND(Table2[[#This Row],[PKT]]="",Table2[[#This Row],[PKZ]]=""),"",Table2[[#This Row],[PKT]]+Table2[[#This Row],[PKZ]])</f>
        <v/>
      </c>
      <c r="J17" s="30"/>
      <c r="K17" s="30"/>
      <c r="L17" s="30" t="str">
        <f>IF(AND(Table2[[#This Row],[ZIT]]="",Table2[[#This Row],[ZIZ]]=K41),"",SUM(Table2[[#This Row],[ZIT]],Table2[[#This Row],[ZIZ]]))</f>
        <v/>
      </c>
    </row>
    <row r="18" spans="1:12">
      <c r="A18">
        <v>12</v>
      </c>
      <c r="B18" s="23" t="s">
        <v>144</v>
      </c>
      <c r="C18" t="s">
        <v>145</v>
      </c>
      <c r="D18" s="22">
        <v>7</v>
      </c>
      <c r="E18" s="22">
        <v>12</v>
      </c>
      <c r="F18" s="22">
        <f>IF(AND(Table2[[#This Row],[KT]]="",Table2[[#This Row],[KZ]]=""),"",Table2[[#This Row],[KT]]+Table2[[#This Row],[KZ]])</f>
        <v>19</v>
      </c>
      <c r="G18" s="22">
        <v>8</v>
      </c>
      <c r="H18" s="31">
        <v>12</v>
      </c>
      <c r="I18" s="30">
        <f>IF(AND(Table2[[#This Row],[PKT]]="",Table2[[#This Row],[PKZ]]=""),"",Table2[[#This Row],[PKT]]+Table2[[#This Row],[PKZ]])</f>
        <v>20</v>
      </c>
      <c r="J18" s="30">
        <v>13</v>
      </c>
      <c r="K18" s="30">
        <v>10</v>
      </c>
      <c r="L18" s="30">
        <f>IF(AND(Table2[[#This Row],[ZIT]]="",Table2[[#This Row],[ZIZ]]=K42),"",SUM(Table2[[#This Row],[ZIT]],Table2[[#This Row],[ZIZ]]))</f>
        <v>23</v>
      </c>
    </row>
    <row r="19" spans="1:12">
      <c r="A19">
        <v>13</v>
      </c>
      <c r="B19" s="23" t="s">
        <v>146</v>
      </c>
      <c r="C19" t="s">
        <v>56</v>
      </c>
      <c r="D19" s="22">
        <v>9</v>
      </c>
      <c r="E19" s="22">
        <v>14</v>
      </c>
      <c r="F19" s="22">
        <f>IF(AND(Table2[[#This Row],[KT]]="",Table2[[#This Row],[KZ]]=""),"",Table2[[#This Row],[KT]]+Table2[[#This Row],[KZ]])</f>
        <v>23</v>
      </c>
      <c r="G19" s="22"/>
      <c r="H19" s="31"/>
      <c r="I19" s="30" t="str">
        <f>IF(AND(Table2[[#This Row],[PKT]]="",Table2[[#This Row],[PKZ]]=""),"",Table2[[#This Row],[PKT]]+Table2[[#This Row],[PKZ]])</f>
        <v/>
      </c>
      <c r="J19" s="30">
        <v>16</v>
      </c>
      <c r="K19" s="30">
        <v>5</v>
      </c>
      <c r="L19" s="30">
        <f>IF(AND(Table2[[#This Row],[ZIT]]="",Table2[[#This Row],[ZIZ]]=K43),"",SUM(Table2[[#This Row],[ZIT]],Table2[[#This Row],[ZIZ]]))</f>
        <v>21</v>
      </c>
    </row>
    <row r="20" spans="1:12">
      <c r="A20">
        <v>14</v>
      </c>
      <c r="B20" s="23" t="s">
        <v>147</v>
      </c>
      <c r="C20" t="s">
        <v>57</v>
      </c>
      <c r="D20" s="22">
        <v>0</v>
      </c>
      <c r="E20" s="22">
        <v>20</v>
      </c>
      <c r="F20" s="22">
        <f>IF(AND(Table2[[#This Row],[KT]]="",Table2[[#This Row],[KZ]]=""),"",Table2[[#This Row],[KT]]+Table2[[#This Row],[KZ]])</f>
        <v>20</v>
      </c>
      <c r="G20" s="22">
        <v>5</v>
      </c>
      <c r="H20" s="31">
        <v>20</v>
      </c>
      <c r="I20" s="30">
        <f>IF(AND(Table2[[#This Row],[PKT]]="",Table2[[#This Row],[PKZ]]=""),"",Table2[[#This Row],[PKT]]+Table2[[#This Row],[PKZ]])</f>
        <v>25</v>
      </c>
      <c r="J20" s="30">
        <v>20</v>
      </c>
      <c r="K20" s="30">
        <v>13</v>
      </c>
      <c r="L20" s="30">
        <f>IF(AND(Table2[[#This Row],[ZIT]]="",Table2[[#This Row],[ZIZ]]=K44),"",SUM(Table2[[#This Row],[ZIT]],Table2[[#This Row],[ZIZ]]))</f>
        <v>33</v>
      </c>
    </row>
    <row r="21" spans="1:12">
      <c r="A21">
        <v>15</v>
      </c>
      <c r="B21" s="23" t="s">
        <v>148</v>
      </c>
      <c r="C21" t="s">
        <v>149</v>
      </c>
      <c r="D21" s="22" t="s">
        <v>222</v>
      </c>
      <c r="E21" s="22"/>
      <c r="F21" s="22" t="str">
        <f>IF(AND(Table2[[#This Row],[KT]]="",Table2[[#This Row],[KZ]]=""),"",Table2[[#This Row],[KT]]+Table2[[#This Row],[KZ]])</f>
        <v/>
      </c>
      <c r="G21" s="22"/>
      <c r="H21" s="31"/>
      <c r="I21" s="30" t="str">
        <f>IF(AND(Table2[[#This Row],[PKT]]="",Table2[[#This Row],[PKZ]]=""),"",Table2[[#This Row],[PKT]]+Table2[[#This Row],[PKZ]])</f>
        <v/>
      </c>
      <c r="J21" s="30"/>
      <c r="K21" s="30"/>
      <c r="L21" s="30" t="str">
        <f>IF(AND(Table2[[#This Row],[ZIT]]="",Table2[[#This Row],[ZIZ]]=K45),"",SUM(Table2[[#This Row],[ZIT]],Table2[[#This Row],[ZIZ]]))</f>
        <v/>
      </c>
    </row>
    <row r="22" spans="1:12">
      <c r="A22">
        <v>16</v>
      </c>
      <c r="B22" s="23" t="s">
        <v>150</v>
      </c>
      <c r="C22" t="s">
        <v>151</v>
      </c>
      <c r="D22" s="22" t="s">
        <v>222</v>
      </c>
      <c r="E22" s="22"/>
      <c r="F22" s="22" t="str">
        <f>IF(AND(Table2[[#This Row],[KT]]="",Table2[[#This Row],[KZ]]=""),"",Table2[[#This Row],[KT]]+Table2[[#This Row],[KZ]])</f>
        <v/>
      </c>
      <c r="G22" s="22"/>
      <c r="H22" s="31"/>
      <c r="I22" s="30" t="str">
        <f>IF(AND(Table2[[#This Row],[PKT]]="",Table2[[#This Row],[PKZ]]=""),"",Table2[[#This Row],[PKT]]+Table2[[#This Row],[PKZ]])</f>
        <v/>
      </c>
      <c r="J22" s="30"/>
      <c r="K22" s="30"/>
      <c r="L22" s="30">
        <f>IF(AND(Table2[[#This Row],[ZIT]]="",Table2[[#This Row],[ZIZ]]=K46),"",SUM(Table2[[#This Row],[ZIT]],Table2[[#This Row],[ZIZ]]))</f>
        <v>0</v>
      </c>
    </row>
    <row r="23" spans="1:12">
      <c r="A23">
        <v>17</v>
      </c>
      <c r="B23" s="23" t="s">
        <v>152</v>
      </c>
      <c r="C23" t="s">
        <v>153</v>
      </c>
      <c r="D23" s="22">
        <v>0</v>
      </c>
      <c r="E23" s="22">
        <v>0</v>
      </c>
      <c r="F23" s="22">
        <f>IF(AND(Table2[[#This Row],[KT]]="",Table2[[#This Row],[KZ]]=""),"",Table2[[#This Row],[KT]]+Table2[[#This Row],[KZ]])</f>
        <v>0</v>
      </c>
      <c r="G23" s="22">
        <v>3</v>
      </c>
      <c r="H23" s="31">
        <v>10</v>
      </c>
      <c r="I23" s="30">
        <f>IF(AND(Table2[[#This Row],[PKT]]="",Table2[[#This Row],[PKZ]]=""),"",Table2[[#This Row],[PKT]]+Table2[[#This Row],[PKZ]])</f>
        <v>13</v>
      </c>
      <c r="J23" s="30"/>
      <c r="K23" s="30">
        <v>0</v>
      </c>
      <c r="L23" s="30" t="str">
        <f>IF(AND(Table2[[#This Row],[ZIT]]="",Table2[[#This Row],[ZIZ]]=K47),"",SUM(Table2[[#This Row],[ZIT]],Table2[[#This Row],[ZIZ]]))</f>
        <v/>
      </c>
    </row>
    <row r="24" spans="1:12">
      <c r="A24">
        <v>18</v>
      </c>
      <c r="B24" s="23" t="s">
        <v>154</v>
      </c>
      <c r="C24" t="s">
        <v>155</v>
      </c>
      <c r="D24" s="22" t="s">
        <v>222</v>
      </c>
      <c r="E24" s="22"/>
      <c r="F24" s="22" t="str">
        <f>IF(AND(Table2[[#This Row],[KT]]="",Table2[[#This Row],[KZ]]=""),"",Table2[[#This Row],[KT]]+Table2[[#This Row],[KZ]])</f>
        <v/>
      </c>
      <c r="G24" s="22"/>
      <c r="H24" s="31"/>
      <c r="I24" s="30" t="str">
        <f>IF(AND(Table2[[#This Row],[PKT]]="",Table2[[#This Row],[PKZ]]=""),"",Table2[[#This Row],[PKT]]+Table2[[#This Row],[PKZ]])</f>
        <v/>
      </c>
      <c r="J24" s="30"/>
      <c r="K24" s="30"/>
      <c r="L24" s="30" t="str">
        <f>IF(AND(Table2[[#This Row],[ZIT]]="",Table2[[#This Row],[ZIZ]]=K48),"",SUM(Table2[[#This Row],[ZIT]],Table2[[#This Row],[ZIZ]]))</f>
        <v/>
      </c>
    </row>
    <row r="25" spans="1:12">
      <c r="A25">
        <v>19</v>
      </c>
      <c r="B25" s="23" t="s">
        <v>156</v>
      </c>
      <c r="C25" t="s">
        <v>58</v>
      </c>
      <c r="D25" s="22" t="s">
        <v>222</v>
      </c>
      <c r="E25" s="22"/>
      <c r="F25" s="22" t="str">
        <f>IF(AND(Table2[[#This Row],[KT]]="",Table2[[#This Row],[KZ]]=""),"",Table2[[#This Row],[KT]]+Table2[[#This Row],[KZ]])</f>
        <v/>
      </c>
      <c r="G25" s="22">
        <v>0</v>
      </c>
      <c r="H25" s="31">
        <v>3</v>
      </c>
      <c r="I25" s="30">
        <f>IF(AND(Table2[[#This Row],[PKT]]="",Table2[[#This Row],[PKZ]]=""),"",Table2[[#This Row],[PKT]]+Table2[[#This Row],[PKZ]])</f>
        <v>3</v>
      </c>
      <c r="J25" s="30"/>
      <c r="K25" s="30"/>
      <c r="L25" s="30">
        <f>IF(AND(Table2[[#This Row],[ZIT]]="",Table2[[#This Row],[ZIZ]]=K49),"",SUM(Table2[[#This Row],[ZIT]],Table2[[#This Row],[ZIZ]]))</f>
        <v>0</v>
      </c>
    </row>
    <row r="26" spans="1:12">
      <c r="A26">
        <v>20</v>
      </c>
      <c r="B26" s="23" t="s">
        <v>157</v>
      </c>
      <c r="C26" t="s">
        <v>158</v>
      </c>
      <c r="D26" s="22">
        <v>0</v>
      </c>
      <c r="E26" s="22">
        <v>1</v>
      </c>
      <c r="F26" s="22">
        <f>IF(AND(Table2[[#This Row],[KT]]="",Table2[[#This Row],[KZ]]=""),"",Table2[[#This Row],[KT]]+Table2[[#This Row],[KZ]])</f>
        <v>1</v>
      </c>
      <c r="G26" s="22"/>
      <c r="H26" s="31"/>
      <c r="I26" s="30" t="str">
        <f>IF(AND(Table2[[#This Row],[PKT]]="",Table2[[#This Row],[PKZ]]=""),"",Table2[[#This Row],[PKT]]+Table2[[#This Row],[PKZ]])</f>
        <v/>
      </c>
      <c r="J26" s="30"/>
      <c r="K26" s="30"/>
      <c r="L26" s="30" t="str">
        <f>IF(AND(Table2[[#This Row],[ZIT]]="",Table2[[#This Row],[ZIZ]]=K50),"",SUM(Table2[[#This Row],[ZIT]],Table2[[#This Row],[ZIZ]]))</f>
        <v/>
      </c>
    </row>
    <row r="27" spans="1:12">
      <c r="A27">
        <v>21</v>
      </c>
      <c r="B27" s="23" t="s">
        <v>115</v>
      </c>
      <c r="C27" t="s">
        <v>59</v>
      </c>
      <c r="D27" s="22" t="s">
        <v>222</v>
      </c>
      <c r="E27" s="22"/>
      <c r="F27" s="22" t="str">
        <f>IF(AND(Table2[[#This Row],[KT]]="",Table2[[#This Row],[KZ]]=""),"",Table2[[#This Row],[KT]]+Table2[[#This Row],[KZ]])</f>
        <v/>
      </c>
      <c r="G27" s="22"/>
      <c r="H27" s="31"/>
      <c r="I27" s="30" t="str">
        <f>IF(AND(Table2[[#This Row],[PKT]]="",Table2[[#This Row],[PKZ]]=""),"",Table2[[#This Row],[PKT]]+Table2[[#This Row],[PKZ]])</f>
        <v/>
      </c>
      <c r="J27" s="30"/>
      <c r="K27" s="30"/>
      <c r="L27" s="30" t="str">
        <f>IF(AND(Table2[[#This Row],[ZIT]]="",Table2[[#This Row],[ZIZ]]=K51),"",SUM(Table2[[#This Row],[ZIT]],Table2[[#This Row],[ZIZ]]))</f>
        <v/>
      </c>
    </row>
    <row r="28" spans="1:12">
      <c r="A28">
        <v>22</v>
      </c>
      <c r="B28" s="23" t="s">
        <v>159</v>
      </c>
      <c r="C28" t="s">
        <v>60</v>
      </c>
      <c r="D28" s="22">
        <v>0</v>
      </c>
      <c r="E28" s="22">
        <v>8</v>
      </c>
      <c r="F28" s="22">
        <f>IF(AND(Table2[[#This Row],[KT]]="",Table2[[#This Row],[KZ]]=""),"",Table2[[#This Row],[KT]]+Table2[[#This Row],[KZ]])</f>
        <v>8</v>
      </c>
      <c r="G28" s="22">
        <v>7</v>
      </c>
      <c r="H28" s="31">
        <v>13</v>
      </c>
      <c r="I28" s="30">
        <f>IF(AND(Table2[[#This Row],[PKT]]="",Table2[[#This Row],[PKZ]]=""),"",Table2[[#This Row],[PKT]]+Table2[[#This Row],[PKZ]])</f>
        <v>20</v>
      </c>
      <c r="J28" s="30">
        <v>11</v>
      </c>
      <c r="K28" s="30">
        <v>10</v>
      </c>
      <c r="L28" s="30">
        <f>IF(AND(Table2[[#This Row],[ZIT]]="",Table2[[#This Row],[ZIZ]]=K52),"",SUM(Table2[[#This Row],[ZIT]],Table2[[#This Row],[ZIZ]]))</f>
        <v>21</v>
      </c>
    </row>
    <row r="29" spans="1:12">
      <c r="A29">
        <v>23</v>
      </c>
      <c r="B29" s="23" t="s">
        <v>160</v>
      </c>
      <c r="C29" t="s">
        <v>161</v>
      </c>
      <c r="D29" s="22">
        <v>0</v>
      </c>
      <c r="E29" s="22">
        <v>0</v>
      </c>
      <c r="F29" s="22">
        <f>IF(AND(Table2[[#This Row],[KT]]="",Table2[[#This Row],[KZ]]=""),"",Table2[[#This Row],[KT]]+Table2[[#This Row],[KZ]])</f>
        <v>0</v>
      </c>
      <c r="G29" s="22">
        <v>9</v>
      </c>
      <c r="H29" s="31">
        <v>1</v>
      </c>
      <c r="I29" s="30">
        <f>IF(AND(Table2[[#This Row],[PKT]]="",Table2[[#This Row],[PKZ]]=""),"",Table2[[#This Row],[PKT]]+Table2[[#This Row],[PKZ]])</f>
        <v>10</v>
      </c>
      <c r="J29" s="30"/>
      <c r="K29" s="30"/>
      <c r="L29" s="30" t="str">
        <f>IF(AND(Table2[[#This Row],[ZIT]]="",Table2[[#This Row],[ZIZ]]=K53),"",SUM(Table2[[#This Row],[ZIT]],Table2[[#This Row],[ZIZ]]))</f>
        <v/>
      </c>
    </row>
    <row r="30" spans="1:12">
      <c r="A30">
        <v>24</v>
      </c>
      <c r="B30" s="23" t="s">
        <v>162</v>
      </c>
      <c r="C30" t="s">
        <v>163</v>
      </c>
      <c r="D30" s="22" t="s">
        <v>222</v>
      </c>
      <c r="E30" s="22"/>
      <c r="F30" s="22" t="str">
        <f>IF(AND(Table2[[#This Row],[KT]]="",Table2[[#This Row],[KZ]]=""),"",Table2[[#This Row],[KT]]+Table2[[#This Row],[KZ]])</f>
        <v/>
      </c>
      <c r="G30" s="22"/>
      <c r="H30" s="31"/>
      <c r="I30" s="30" t="str">
        <f>IF(AND(Table2[[#This Row],[PKT]]="",Table2[[#This Row],[PKZ]]=""),"",Table2[[#This Row],[PKT]]+Table2[[#This Row],[PKZ]])</f>
        <v/>
      </c>
      <c r="J30" s="30"/>
      <c r="K30" s="30"/>
      <c r="L30" s="30" t="str">
        <f>IF(AND(Table2[[#This Row],[ZIT]]="",Table2[[#This Row],[ZIZ]]=K54),"",SUM(Table2[[#This Row],[ZIT]],Table2[[#This Row],[ZIZ]]))</f>
        <v/>
      </c>
    </row>
    <row r="31" spans="1:12">
      <c r="A31">
        <v>25</v>
      </c>
      <c r="B31" s="23" t="s">
        <v>164</v>
      </c>
      <c r="C31" t="s">
        <v>61</v>
      </c>
      <c r="D31" s="22" t="s">
        <v>222</v>
      </c>
      <c r="E31" s="22"/>
      <c r="F31" s="22" t="str">
        <f>IF(AND(Table2[[#This Row],[KT]]="",Table2[[#This Row],[KZ]]=""),"",Table2[[#This Row],[KT]]+Table2[[#This Row],[KZ]])</f>
        <v/>
      </c>
      <c r="G31" s="22"/>
      <c r="H31" s="31"/>
      <c r="I31" s="30" t="str">
        <f>IF(AND(Table2[[#This Row],[PKT]]="",Table2[[#This Row],[PKZ]]=""),"",Table2[[#This Row],[PKT]]+Table2[[#This Row],[PKZ]])</f>
        <v/>
      </c>
      <c r="J31" s="30"/>
      <c r="K31" s="30"/>
      <c r="L31" s="30">
        <f>IF(AND(Table2[[#This Row],[ZIT]]="",Table2[[#This Row],[ZIZ]]=K55),"",SUM(Table2[[#This Row],[ZIT]],Table2[[#This Row],[ZIZ]]))</f>
        <v>0</v>
      </c>
    </row>
    <row r="32" spans="1:12">
      <c r="A32">
        <v>26</v>
      </c>
      <c r="B32" s="23" t="s">
        <v>165</v>
      </c>
      <c r="C32" t="s">
        <v>62</v>
      </c>
      <c r="D32" s="22">
        <v>4</v>
      </c>
      <c r="E32" s="22">
        <v>5</v>
      </c>
      <c r="F32" s="22">
        <f>IF(AND(Table2[[#This Row],[KT]]="",Table2[[#This Row],[KZ]]=""),"",Table2[[#This Row],[KT]]+Table2[[#This Row],[KZ]])</f>
        <v>9</v>
      </c>
      <c r="G32" s="22">
        <v>4</v>
      </c>
      <c r="H32" s="31">
        <v>5</v>
      </c>
      <c r="I32" s="30">
        <f>IF(AND(Table2[[#This Row],[PKT]]="",Table2[[#This Row],[PKZ]]=""),"",Table2[[#This Row],[PKT]]+Table2[[#This Row],[PKZ]])</f>
        <v>9</v>
      </c>
      <c r="J32" s="30"/>
      <c r="K32" s="30"/>
      <c r="L32" s="30" t="str">
        <f>IF(AND(Table2[[#This Row],[ZIT]]="",Table2[[#This Row],[ZIZ]]=K56),"",SUM(Table2[[#This Row],[ZIT]],Table2[[#This Row],[ZIZ]]))</f>
        <v/>
      </c>
    </row>
    <row r="33" spans="1:12">
      <c r="A33">
        <v>27</v>
      </c>
      <c r="B33" s="23" t="s">
        <v>166</v>
      </c>
      <c r="C33" t="s">
        <v>63</v>
      </c>
      <c r="D33" s="22" t="s">
        <v>222</v>
      </c>
      <c r="E33" s="22"/>
      <c r="F33" s="22" t="str">
        <f>IF(AND(Table2[[#This Row],[KT]]="",Table2[[#This Row],[KZ]]=""),"",Table2[[#This Row],[KT]]+Table2[[#This Row],[KZ]])</f>
        <v/>
      </c>
      <c r="G33" s="22">
        <v>6</v>
      </c>
      <c r="H33" s="31">
        <v>4</v>
      </c>
      <c r="I33" s="30">
        <f>IF(AND(Table2[[#This Row],[PKT]]="",Table2[[#This Row],[PKZ]]=""),"",Table2[[#This Row],[PKT]]+Table2[[#This Row],[PKZ]])</f>
        <v>10</v>
      </c>
      <c r="J33" s="30"/>
      <c r="K33" s="30"/>
      <c r="L33" s="30" t="str">
        <f>IF(AND(Table2[[#This Row],[ZIT]]="",Table2[[#This Row],[ZIZ]]=K57),"",SUM(Table2[[#This Row],[ZIT]],Table2[[#This Row],[ZIZ]]))</f>
        <v/>
      </c>
    </row>
    <row r="34" spans="1:12">
      <c r="A34">
        <v>28</v>
      </c>
      <c r="B34" s="23" t="s">
        <v>167</v>
      </c>
      <c r="C34" t="s">
        <v>168</v>
      </c>
      <c r="D34" s="22" t="s">
        <v>222</v>
      </c>
      <c r="E34" s="22"/>
      <c r="F34" s="22" t="str">
        <f>IF(AND(Table2[[#This Row],[KT]]="",Table2[[#This Row],[KZ]]=""),"",Table2[[#This Row],[KT]]+Table2[[#This Row],[KZ]])</f>
        <v/>
      </c>
      <c r="G34" s="22"/>
      <c r="H34" s="31"/>
      <c r="I34" s="30" t="str">
        <f>IF(AND(Table2[[#This Row],[PKT]]="",Table2[[#This Row],[PKZ]]=""),"",Table2[[#This Row],[PKT]]+Table2[[#This Row],[PKZ]])</f>
        <v/>
      </c>
      <c r="J34" s="30"/>
      <c r="K34" s="30"/>
      <c r="L34" s="30" t="str">
        <f>IF(AND(Table2[[#This Row],[ZIT]]="",Table2[[#This Row],[ZIZ]]=K58),"",SUM(Table2[[#This Row],[ZIT]],Table2[[#This Row],[ZIZ]]))</f>
        <v/>
      </c>
    </row>
    <row r="35" spans="1:12">
      <c r="A35">
        <v>29</v>
      </c>
      <c r="B35" s="23" t="s">
        <v>169</v>
      </c>
      <c r="C35" t="s">
        <v>64</v>
      </c>
      <c r="D35" s="22" t="s">
        <v>222</v>
      </c>
      <c r="E35" s="22"/>
      <c r="F35" s="22" t="str">
        <f>IF(AND(Table2[[#This Row],[KT]]="",Table2[[#This Row],[KZ]]=""),"",Table2[[#This Row],[KT]]+Table2[[#This Row],[KZ]])</f>
        <v/>
      </c>
      <c r="G35" s="22">
        <v>0</v>
      </c>
      <c r="H35" s="31">
        <v>2</v>
      </c>
      <c r="I35" s="30">
        <f>IF(AND(Table2[[#This Row],[PKT]]="",Table2[[#This Row],[PKZ]]=""),"",Table2[[#This Row],[PKT]]+Table2[[#This Row],[PKZ]])</f>
        <v>2</v>
      </c>
      <c r="J35" s="30"/>
      <c r="K35" s="30"/>
      <c r="L35" s="30">
        <f>IF(AND(Table2[[#This Row],[ZIT]]="",Table2[[#This Row],[ZIZ]]=K59),"",SUM(Table2[[#This Row],[ZIT]],Table2[[#This Row],[ZIZ]]))</f>
        <v>0</v>
      </c>
    </row>
    <row r="36" spans="1:12">
      <c r="A36">
        <v>30</v>
      </c>
      <c r="B36" s="23" t="s">
        <v>117</v>
      </c>
      <c r="C36" t="s">
        <v>170</v>
      </c>
      <c r="D36" s="22">
        <v>0</v>
      </c>
      <c r="E36" s="22">
        <v>4</v>
      </c>
      <c r="F36" s="22">
        <f>IF(AND(Table2[[#This Row],[KT]]="",Table2[[#This Row],[KZ]]=""),"",Table2[[#This Row],[KT]]+Table2[[#This Row],[KZ]])</f>
        <v>4</v>
      </c>
      <c r="G36" s="22">
        <v>1</v>
      </c>
      <c r="H36" s="31">
        <v>4</v>
      </c>
      <c r="I36" s="30">
        <f>IF(AND(Table2[[#This Row],[PKT]]="",Table2[[#This Row],[PKZ]]=""),"",Table2[[#This Row],[PKT]]+Table2[[#This Row],[PKZ]])</f>
        <v>5</v>
      </c>
      <c r="J36" s="30"/>
      <c r="K36" s="30"/>
      <c r="L36" s="30" t="str">
        <f>IF(AND(Table2[[#This Row],[ZIT]]="",Table2[[#This Row],[ZIZ]]=K60),"",SUM(Table2[[#This Row],[ZIT]],Table2[[#This Row],[ZIZ]]))</f>
        <v/>
      </c>
    </row>
    <row r="37" spans="1:12">
      <c r="A37">
        <v>31</v>
      </c>
      <c r="B37" s="23" t="s">
        <v>171</v>
      </c>
      <c r="C37" t="s">
        <v>65</v>
      </c>
      <c r="D37" s="22">
        <v>0</v>
      </c>
      <c r="E37" s="22">
        <v>6</v>
      </c>
      <c r="F37" s="22">
        <f>IF(AND(Table2[[#This Row],[KT]]="",Table2[[#This Row],[KZ]]=""),"",Table2[[#This Row],[KT]]+Table2[[#This Row],[KZ]])</f>
        <v>6</v>
      </c>
      <c r="G37" s="22">
        <v>0</v>
      </c>
      <c r="H37" s="31">
        <v>3</v>
      </c>
      <c r="I37" s="30">
        <f>IF(AND(Table2[[#This Row],[PKT]]="",Table2[[#This Row],[PKZ]]=""),"",Table2[[#This Row],[PKT]]+Table2[[#This Row],[PKZ]])</f>
        <v>3</v>
      </c>
      <c r="J37" s="30"/>
      <c r="K37" s="30"/>
      <c r="L37" s="30" t="str">
        <f>IF(AND(Table2[[#This Row],[ZIT]]="",Table2[[#This Row],[ZIZ]]=K61),"",SUM(Table2[[#This Row],[ZIT]],Table2[[#This Row],[ZIZ]]))</f>
        <v/>
      </c>
    </row>
    <row r="38" spans="1:12">
      <c r="A38">
        <v>32</v>
      </c>
      <c r="B38" s="23" t="s">
        <v>172</v>
      </c>
      <c r="C38" t="s">
        <v>66</v>
      </c>
      <c r="D38" s="22">
        <v>0</v>
      </c>
      <c r="E38" s="22">
        <v>0</v>
      </c>
      <c r="F38" s="22">
        <f>IF(AND(Table2[[#This Row],[KT]]="",Table2[[#This Row],[KZ]]=""),"",Table2[[#This Row],[KT]]+Table2[[#This Row],[KZ]])</f>
        <v>0</v>
      </c>
      <c r="G38" s="22">
        <v>0</v>
      </c>
      <c r="H38" s="31">
        <v>4</v>
      </c>
      <c r="I38" s="30">
        <f>IF(AND(Table2[[#This Row],[PKT]]="",Table2[[#This Row],[PKZ]]=""),"",Table2[[#This Row],[PKT]]+Table2[[#This Row],[PKZ]])</f>
        <v>4</v>
      </c>
      <c r="J38" s="30"/>
      <c r="K38" s="30"/>
      <c r="L38" s="30" t="str">
        <f>IF(AND(Table2[[#This Row],[ZIT]]="",Table2[[#This Row],[ZIZ]]=K62),"",SUM(Table2[[#This Row],[ZIT]],Table2[[#This Row],[ZIZ]]))</f>
        <v/>
      </c>
    </row>
    <row r="39" spans="1:12">
      <c r="A39">
        <v>33</v>
      </c>
      <c r="B39" s="23" t="s">
        <v>173</v>
      </c>
      <c r="C39" t="s">
        <v>67</v>
      </c>
      <c r="D39" s="22">
        <v>0</v>
      </c>
      <c r="E39" s="22">
        <v>7</v>
      </c>
      <c r="F39" s="22">
        <f>IF(AND(Table2[[#This Row],[KT]]="",Table2[[#This Row],[KZ]]=""),"",Table2[[#This Row],[KT]]+Table2[[#This Row],[KZ]])</f>
        <v>7</v>
      </c>
      <c r="G39" s="22">
        <v>8</v>
      </c>
      <c r="H39" s="31">
        <v>7</v>
      </c>
      <c r="I39" s="30">
        <f>IF(AND(Table2[[#This Row],[PKT]]="",Table2[[#This Row],[PKZ]]=""),"",Table2[[#This Row],[PKT]]+Table2[[#This Row],[PKZ]])</f>
        <v>15</v>
      </c>
      <c r="J39" s="30">
        <v>17</v>
      </c>
      <c r="K39" s="30">
        <v>3</v>
      </c>
      <c r="L39" s="30">
        <v>20</v>
      </c>
    </row>
    <row r="40" spans="1:12">
      <c r="A40">
        <v>34</v>
      </c>
      <c r="B40" s="23" t="s">
        <v>174</v>
      </c>
      <c r="C40" t="s">
        <v>68</v>
      </c>
      <c r="D40" s="22">
        <v>1</v>
      </c>
      <c r="E40" s="22">
        <v>4</v>
      </c>
      <c r="F40" s="22">
        <f>IF(AND(Table2[[#This Row],[KT]]="",Table2[[#This Row],[KZ]]=""),"",Table2[[#This Row],[KT]]+Table2[[#This Row],[KZ]])</f>
        <v>5</v>
      </c>
      <c r="G40" s="22">
        <v>1</v>
      </c>
      <c r="H40" s="31">
        <v>1</v>
      </c>
      <c r="I40" s="30">
        <f>IF(AND(Table2[[#This Row],[PKT]]="",Table2[[#This Row],[PKZ]]=""),"",Table2[[#This Row],[PKT]]+Table2[[#This Row],[PKZ]])</f>
        <v>2</v>
      </c>
      <c r="J40" s="30"/>
      <c r="K40" s="30"/>
      <c r="L40" s="30" t="str">
        <f>IF(AND(Table2[[#This Row],[ZIT]]="",Table2[[#This Row],[ZIZ]]=K64),"",SUM(Table2[[#This Row],[ZIT]],Table2[[#This Row],[ZIZ]]))</f>
        <v/>
      </c>
    </row>
    <row r="41" spans="1:12">
      <c r="A41">
        <v>35</v>
      </c>
      <c r="B41" s="23" t="s">
        <v>175</v>
      </c>
      <c r="C41" t="s">
        <v>69</v>
      </c>
      <c r="D41" s="22">
        <v>7</v>
      </c>
      <c r="E41" s="22">
        <v>1</v>
      </c>
      <c r="F41" s="22">
        <f>IF(AND(Table2[[#This Row],[KT]]="",Table2[[#This Row],[KZ]]=""),"",Table2[[#This Row],[KT]]+Table2[[#This Row],[KZ]])</f>
        <v>8</v>
      </c>
      <c r="G41" s="22">
        <v>7</v>
      </c>
      <c r="H41" s="31">
        <v>3</v>
      </c>
      <c r="I41" s="30">
        <f>IF(AND(Table2[[#This Row],[PKT]]="",Table2[[#This Row],[PKZ]]=""),"",Table2[[#This Row],[PKT]]+Table2[[#This Row],[PKZ]])</f>
        <v>10</v>
      </c>
      <c r="J41" s="30"/>
      <c r="K41" s="30"/>
      <c r="L41" s="30" t="str">
        <f>IF(AND(Table2[[#This Row],[ZIT]]="",Table2[[#This Row],[ZIZ]]=K65),"",SUM(Table2[[#This Row],[ZIT]],Table2[[#This Row],[ZIZ]]))</f>
        <v/>
      </c>
    </row>
    <row r="42" spans="1:12">
      <c r="A42">
        <v>36</v>
      </c>
      <c r="B42" s="23" t="s">
        <v>119</v>
      </c>
      <c r="C42" t="s">
        <v>70</v>
      </c>
      <c r="D42" s="22">
        <v>7</v>
      </c>
      <c r="E42" s="22">
        <v>7</v>
      </c>
      <c r="F42" s="22">
        <f>IF(AND(Table2[[#This Row],[KT]]="",Table2[[#This Row],[KZ]]=""),"",Table2[[#This Row],[KT]]+Table2[[#This Row],[KZ]])</f>
        <v>14</v>
      </c>
      <c r="G42" s="22">
        <v>2</v>
      </c>
      <c r="H42" s="31">
        <v>7</v>
      </c>
      <c r="I42" s="30">
        <f>IF(AND(Table2[[#This Row],[PKT]]="",Table2[[#This Row],[PKZ]]=""),"",Table2[[#This Row],[PKT]]+Table2[[#This Row],[PKZ]])</f>
        <v>9</v>
      </c>
      <c r="J42" s="30">
        <v>19</v>
      </c>
      <c r="K42" s="30">
        <v>6</v>
      </c>
      <c r="L42" s="30">
        <f>IF(AND(Table2[[#This Row],[ZIT]]="",Table2[[#This Row],[ZIZ]]=K66),"",SUM(Table2[[#This Row],[ZIT]],Table2[[#This Row],[ZIZ]]))</f>
        <v>25</v>
      </c>
    </row>
    <row r="43" spans="1:12">
      <c r="A43">
        <v>37</v>
      </c>
      <c r="B43" s="23" t="s">
        <v>176</v>
      </c>
      <c r="C43" t="s">
        <v>71</v>
      </c>
      <c r="D43" s="22">
        <v>0</v>
      </c>
      <c r="E43" s="22">
        <v>12</v>
      </c>
      <c r="F43" s="22">
        <f>IF(AND(Table2[[#This Row],[KT]]="",Table2[[#This Row],[KZ]]=""),"",Table2[[#This Row],[KT]]+Table2[[#This Row],[KZ]])</f>
        <v>12</v>
      </c>
      <c r="G43" s="22">
        <v>2</v>
      </c>
      <c r="H43" s="31">
        <v>12</v>
      </c>
      <c r="I43" s="30">
        <f>IF(AND(Table2[[#This Row],[PKT]]="",Table2[[#This Row],[PKZ]]=""),"",Table2[[#This Row],[PKT]]+Table2[[#This Row],[PKZ]])</f>
        <v>14</v>
      </c>
      <c r="J43" s="30"/>
      <c r="K43" s="30">
        <v>8</v>
      </c>
      <c r="L43" s="30">
        <f>IF(AND(Table2[[#This Row],[ZIT]]="",Table2[[#This Row],[ZIZ]]=K67),"",SUM(Table2[[#This Row],[ZIT]],Table2[[#This Row],[ZIZ]]))</f>
        <v>8</v>
      </c>
    </row>
    <row r="44" spans="1:12">
      <c r="A44">
        <v>38</v>
      </c>
      <c r="B44" s="23" t="s">
        <v>177</v>
      </c>
      <c r="C44" t="s">
        <v>72</v>
      </c>
      <c r="D44" s="22">
        <v>10</v>
      </c>
      <c r="E44" s="22">
        <v>7</v>
      </c>
      <c r="F44" s="22">
        <f>IF(AND(Table2[[#This Row],[KT]]="",Table2[[#This Row],[KZ]]=""),"",Table2[[#This Row],[KT]]+Table2[[#This Row],[KZ]])</f>
        <v>17</v>
      </c>
      <c r="G44" s="22">
        <v>0</v>
      </c>
      <c r="H44" s="31">
        <v>7</v>
      </c>
      <c r="I44" s="30">
        <f>IF(AND(Table2[[#This Row],[PKT]]="",Table2[[#This Row],[PKZ]]=""),"",Table2[[#This Row],[PKT]]+Table2[[#This Row],[PKZ]])</f>
        <v>7</v>
      </c>
      <c r="J44" s="30">
        <v>10</v>
      </c>
      <c r="K44" s="30">
        <v>2</v>
      </c>
      <c r="L44" s="30">
        <f>IF(AND(Table2[[#This Row],[ZIT]]="",Table2[[#This Row],[ZIZ]]=K68),"",SUM(Table2[[#This Row],[ZIT]],Table2[[#This Row],[ZIZ]]))</f>
        <v>12</v>
      </c>
    </row>
    <row r="45" spans="1:12">
      <c r="A45">
        <v>39</v>
      </c>
      <c r="B45" s="23" t="s">
        <v>178</v>
      </c>
      <c r="C45" t="s">
        <v>179</v>
      </c>
      <c r="D45" s="22" t="s">
        <v>222</v>
      </c>
      <c r="E45" s="22"/>
      <c r="F45" s="22" t="str">
        <f>IF(AND(Table2[[#This Row],[KT]]="",Table2[[#This Row],[KZ]]=""),"",Table2[[#This Row],[KT]]+Table2[[#This Row],[KZ]])</f>
        <v/>
      </c>
      <c r="G45" s="22"/>
      <c r="H45" s="31"/>
      <c r="I45" s="30" t="str">
        <f>IF(AND(Table2[[#This Row],[PKT]]="",Table2[[#This Row],[PKZ]]=""),"",Table2[[#This Row],[PKT]]+Table2[[#This Row],[PKZ]])</f>
        <v/>
      </c>
      <c r="J45" s="30"/>
      <c r="K45" s="30"/>
      <c r="L45" s="30" t="str">
        <f>IF(AND(Table2[[#This Row],[ZIT]]="",Table2[[#This Row],[ZIZ]]=K69),"",SUM(Table2[[#This Row],[ZIT]],Table2[[#This Row],[ZIZ]]))</f>
        <v/>
      </c>
    </row>
    <row r="46" spans="1:12">
      <c r="A46">
        <v>40</v>
      </c>
      <c r="B46" s="23" t="s">
        <v>180</v>
      </c>
      <c r="C46" t="s">
        <v>73</v>
      </c>
      <c r="D46" s="22">
        <v>2</v>
      </c>
      <c r="E46" s="22">
        <v>3</v>
      </c>
      <c r="F46" s="22">
        <f>IF(AND(Table2[[#This Row],[KT]]="",Table2[[#This Row],[KZ]]=""),"",Table2[[#This Row],[KT]]+Table2[[#This Row],[KZ]])</f>
        <v>5</v>
      </c>
      <c r="G46" s="22">
        <v>6</v>
      </c>
      <c r="H46" s="31">
        <v>1</v>
      </c>
      <c r="I46" s="30">
        <f>IF(AND(Table2[[#This Row],[PKT]]="",Table2[[#This Row],[PKZ]]=""),"",Table2[[#This Row],[PKT]]+Table2[[#This Row],[PKZ]])</f>
        <v>7</v>
      </c>
      <c r="J46" s="30">
        <v>12</v>
      </c>
      <c r="K46" s="30">
        <v>2</v>
      </c>
      <c r="L46" s="30">
        <f>IF(AND(Table2[[#This Row],[ZIT]]="",Table2[[#This Row],[ZIZ]]=K70),"",SUM(Table2[[#This Row],[ZIT]],Table2[[#This Row],[ZIZ]]))</f>
        <v>14</v>
      </c>
    </row>
    <row r="47" spans="1:12">
      <c r="A47">
        <v>41</v>
      </c>
      <c r="B47" s="23" t="s">
        <v>181</v>
      </c>
      <c r="C47" t="s">
        <v>74</v>
      </c>
      <c r="D47" s="22" t="s">
        <v>222</v>
      </c>
      <c r="E47" s="22"/>
      <c r="F47" s="22" t="str">
        <f>IF(AND(Table2[[#This Row],[KT]]="",Table2[[#This Row],[KZ]]=""),"",Table2[[#This Row],[KT]]+Table2[[#This Row],[KZ]])</f>
        <v/>
      </c>
      <c r="G47" s="22">
        <v>0</v>
      </c>
      <c r="H47" s="31">
        <v>4</v>
      </c>
      <c r="I47" s="30">
        <f>IF(AND(Table2[[#This Row],[PKT]]="",Table2[[#This Row],[PKZ]]=""),"",Table2[[#This Row],[PKT]]+Table2[[#This Row],[PKZ]])</f>
        <v>4</v>
      </c>
      <c r="J47" s="30"/>
      <c r="K47" s="30"/>
      <c r="L47" s="30" t="str">
        <f>IF(AND(Table2[[#This Row],[ZIT]]="",Table2[[#This Row],[ZIZ]]=K71),"",SUM(Table2[[#This Row],[ZIT]],Table2[[#This Row],[ZIZ]]))</f>
        <v/>
      </c>
    </row>
    <row r="48" spans="1:12">
      <c r="A48">
        <v>42</v>
      </c>
      <c r="B48" s="23" t="s">
        <v>182</v>
      </c>
      <c r="C48" t="s">
        <v>75</v>
      </c>
      <c r="D48" s="22" t="s">
        <v>222</v>
      </c>
      <c r="E48" s="22"/>
      <c r="F48" s="22" t="str">
        <f>IF(AND(Table2[[#This Row],[KT]]="",Table2[[#This Row],[KZ]]=""),"",Table2[[#This Row],[KT]]+Table2[[#This Row],[KZ]])</f>
        <v/>
      </c>
      <c r="G48" s="22"/>
      <c r="H48" s="31"/>
      <c r="I48" s="30" t="str">
        <f>IF(AND(Table2[[#This Row],[PKT]]="",Table2[[#This Row],[PKZ]]=""),"",Table2[[#This Row],[PKT]]+Table2[[#This Row],[PKZ]])</f>
        <v/>
      </c>
      <c r="J48" s="30"/>
      <c r="K48" s="30"/>
      <c r="L48" s="30" t="str">
        <f>IF(AND(Table2[[#This Row],[ZIT]]="",Table2[[#This Row],[ZIZ]]=K72),"",SUM(Table2[[#This Row],[ZIT]],Table2[[#This Row],[ZIZ]]))</f>
        <v/>
      </c>
    </row>
    <row r="49" spans="1:12">
      <c r="A49">
        <v>43</v>
      </c>
      <c r="B49" s="23" t="s">
        <v>120</v>
      </c>
      <c r="C49" t="s">
        <v>76</v>
      </c>
      <c r="D49" s="22">
        <v>0</v>
      </c>
      <c r="E49" s="22">
        <v>10</v>
      </c>
      <c r="F49" s="22">
        <f>IF(AND(Table2[[#This Row],[KT]]="",Table2[[#This Row],[KZ]]=""),"",Table2[[#This Row],[KT]]+Table2[[#This Row],[KZ]])</f>
        <v>10</v>
      </c>
      <c r="G49" s="22">
        <v>2</v>
      </c>
      <c r="H49" s="31">
        <v>13</v>
      </c>
      <c r="I49" s="30">
        <f>IF(AND(Table2[[#This Row],[PKT]]="",Table2[[#This Row],[PKZ]]=""),"",Table2[[#This Row],[PKT]]+Table2[[#This Row],[PKZ]])</f>
        <v>15</v>
      </c>
      <c r="J49" s="30">
        <v>13</v>
      </c>
      <c r="K49" s="30">
        <v>12</v>
      </c>
      <c r="L49" s="30">
        <f>IF(AND(Table2[[#This Row],[ZIT]]="",Table2[[#This Row],[ZIZ]]=K73),"",SUM(Table2[[#This Row],[ZIT]],Table2[[#This Row],[ZIZ]]))</f>
        <v>25</v>
      </c>
    </row>
    <row r="50" spans="1:12">
      <c r="A50">
        <v>44</v>
      </c>
      <c r="B50" s="23" t="s">
        <v>183</v>
      </c>
      <c r="C50" t="s">
        <v>184</v>
      </c>
      <c r="D50" s="22" t="s">
        <v>222</v>
      </c>
      <c r="E50" s="22"/>
      <c r="F50" s="22" t="str">
        <f>IF(AND(Table2[[#This Row],[KT]]="",Table2[[#This Row],[KZ]]=""),"",Table2[[#This Row],[KT]]+Table2[[#This Row],[KZ]])</f>
        <v/>
      </c>
      <c r="G50" s="22"/>
      <c r="H50" s="31"/>
      <c r="I50" s="30" t="str">
        <f>IF(AND(Table2[[#This Row],[PKT]]="",Table2[[#This Row],[PKZ]]=""),"",Table2[[#This Row],[PKT]]+Table2[[#This Row],[PKZ]])</f>
        <v/>
      </c>
      <c r="J50" s="30"/>
      <c r="K50" s="30"/>
      <c r="L50" s="30" t="str">
        <f>IF(AND(Table2[[#This Row],[ZIT]]="",Table2[[#This Row],[ZIZ]]=K74),"",SUM(Table2[[#This Row],[ZIT]],Table2[[#This Row],[ZIZ]]))</f>
        <v/>
      </c>
    </row>
    <row r="51" spans="1:12">
      <c r="A51">
        <v>45</v>
      </c>
      <c r="B51" s="23" t="s">
        <v>185</v>
      </c>
      <c r="C51" t="s">
        <v>77</v>
      </c>
      <c r="D51" s="22" t="s">
        <v>222</v>
      </c>
      <c r="E51" s="22"/>
      <c r="F51" s="22" t="str">
        <f>IF(AND(Table2[[#This Row],[KT]]="",Table2[[#This Row],[KZ]]=""),"",Table2[[#This Row],[KT]]+Table2[[#This Row],[KZ]])</f>
        <v/>
      </c>
      <c r="G51" s="22">
        <v>5</v>
      </c>
      <c r="H51" s="31">
        <v>5</v>
      </c>
      <c r="I51" s="30">
        <f>IF(AND(Table2[[#This Row],[PKT]]="",Table2[[#This Row],[PKZ]]=""),"",Table2[[#This Row],[PKT]]+Table2[[#This Row],[PKZ]])</f>
        <v>10</v>
      </c>
      <c r="J51" s="30">
        <v>15</v>
      </c>
      <c r="K51" s="30"/>
      <c r="L51" s="30">
        <f>IF(AND(Table2[[#This Row],[ZIT]]="",Table2[[#This Row],[ZIZ]]=K75),"",SUM(Table2[[#This Row],[ZIT]],Table2[[#This Row],[ZIZ]]))</f>
        <v>15</v>
      </c>
    </row>
    <row r="52" spans="1:12">
      <c r="A52">
        <v>46</v>
      </c>
      <c r="B52" s="23" t="s">
        <v>186</v>
      </c>
      <c r="C52" t="s">
        <v>78</v>
      </c>
      <c r="D52" s="22" t="s">
        <v>222</v>
      </c>
      <c r="E52" s="22"/>
      <c r="F52" s="22" t="str">
        <f>IF(AND(Table2[[#This Row],[KT]]="",Table2[[#This Row],[KZ]]=""),"",Table2[[#This Row],[KT]]+Table2[[#This Row],[KZ]])</f>
        <v/>
      </c>
      <c r="G52" s="22"/>
      <c r="H52" s="31"/>
      <c r="I52" s="30" t="str">
        <f>IF(AND(Table2[[#This Row],[PKT]]="",Table2[[#This Row],[PKZ]]=""),"",Table2[[#This Row],[PKT]]+Table2[[#This Row],[PKZ]])</f>
        <v/>
      </c>
      <c r="J52" s="30"/>
      <c r="K52" s="30"/>
      <c r="L52" s="30" t="str">
        <f>IF(AND(Table2[[#This Row],[ZIT]]="",Table2[[#This Row],[ZIZ]]=K76),"",SUM(Table2[[#This Row],[ZIT]],Table2[[#This Row],[ZIZ]]))</f>
        <v/>
      </c>
    </row>
    <row r="53" spans="1:12">
      <c r="A53">
        <v>47</v>
      </c>
      <c r="B53" s="23" t="s">
        <v>187</v>
      </c>
      <c r="C53" t="s">
        <v>188</v>
      </c>
      <c r="D53" s="22" t="s">
        <v>222</v>
      </c>
      <c r="E53" s="22"/>
      <c r="F53" s="22" t="str">
        <f>IF(AND(Table2[[#This Row],[KT]]="",Table2[[#This Row],[KZ]]=""),"",Table2[[#This Row],[KT]]+Table2[[#This Row],[KZ]])</f>
        <v/>
      </c>
      <c r="G53" s="22"/>
      <c r="H53" s="31"/>
      <c r="I53" s="30" t="str">
        <f>IF(AND(Table2[[#This Row],[PKT]]="",Table2[[#This Row],[PKZ]]=""),"",Table2[[#This Row],[PKT]]+Table2[[#This Row],[PKZ]])</f>
        <v/>
      </c>
      <c r="J53" s="30"/>
      <c r="K53" s="30"/>
      <c r="L53" s="30" t="str">
        <f>IF(AND(Table2[[#This Row],[ZIT]]="",Table2[[#This Row],[ZIZ]]=K77),"",SUM(Table2[[#This Row],[ZIT]],Table2[[#This Row],[ZIZ]]))</f>
        <v/>
      </c>
    </row>
    <row r="54" spans="1:12">
      <c r="A54">
        <v>48</v>
      </c>
      <c r="B54" s="23" t="s">
        <v>189</v>
      </c>
      <c r="C54" t="s">
        <v>79</v>
      </c>
      <c r="D54" s="22" t="s">
        <v>222</v>
      </c>
      <c r="E54" s="22"/>
      <c r="F54" s="22" t="str">
        <f>IF(AND(Table2[[#This Row],[KT]]="",Table2[[#This Row],[KZ]]=""),"",Table2[[#This Row],[KT]]+Table2[[#This Row],[KZ]])</f>
        <v/>
      </c>
      <c r="G54" s="22"/>
      <c r="H54" s="31"/>
      <c r="I54" s="30" t="str">
        <f>IF(AND(Table2[[#This Row],[PKT]]="",Table2[[#This Row],[PKZ]]=""),"",Table2[[#This Row],[PKT]]+Table2[[#This Row],[PKZ]])</f>
        <v/>
      </c>
      <c r="J54" s="30"/>
      <c r="K54" s="30"/>
      <c r="L54" s="30" t="str">
        <f>IF(AND(Table2[[#This Row],[ZIT]]="",Table2[[#This Row],[ZIZ]]=K78),"",SUM(Table2[[#This Row],[ZIT]],Table2[[#This Row],[ZIZ]]))</f>
        <v/>
      </c>
    </row>
    <row r="55" spans="1:12">
      <c r="A55">
        <v>49</v>
      </c>
      <c r="B55" s="23" t="s">
        <v>190</v>
      </c>
      <c r="C55" t="s">
        <v>80</v>
      </c>
      <c r="D55" s="22">
        <v>2</v>
      </c>
      <c r="E55" s="22">
        <v>3</v>
      </c>
      <c r="F55" s="22">
        <f>IF(AND(Table2[[#This Row],[KT]]="",Table2[[#This Row],[KZ]]=""),"",Table2[[#This Row],[KT]]+Table2[[#This Row],[KZ]])</f>
        <v>5</v>
      </c>
      <c r="G55" s="22">
        <v>7</v>
      </c>
      <c r="H55" s="31">
        <v>6</v>
      </c>
      <c r="I55" s="30">
        <f>IF(AND(Table2[[#This Row],[PKT]]="",Table2[[#This Row],[PKZ]]=""),"",Table2[[#This Row],[PKT]]+Table2[[#This Row],[PKZ]])</f>
        <v>13</v>
      </c>
      <c r="J55" s="30">
        <v>3</v>
      </c>
      <c r="K55" s="30">
        <v>2</v>
      </c>
      <c r="L55" s="30">
        <v>5</v>
      </c>
    </row>
    <row r="56" spans="1:12">
      <c r="A56">
        <v>50</v>
      </c>
      <c r="B56" s="23" t="s">
        <v>191</v>
      </c>
      <c r="C56" t="s">
        <v>81</v>
      </c>
      <c r="D56" s="22" t="s">
        <v>222</v>
      </c>
      <c r="E56" s="22"/>
      <c r="F56" s="22" t="str">
        <f>IF(AND(Table2[[#This Row],[KT]]="",Table2[[#This Row],[KZ]]=""),"",Table2[[#This Row],[KT]]+Table2[[#This Row],[KZ]])</f>
        <v/>
      </c>
      <c r="G56" s="22"/>
      <c r="H56" s="31"/>
      <c r="I56" s="30" t="str">
        <f>IF(AND(Table2[[#This Row],[PKT]]="",Table2[[#This Row],[PKZ]]=""),"",Table2[[#This Row],[PKT]]+Table2[[#This Row],[PKZ]])</f>
        <v/>
      </c>
      <c r="J56" s="30"/>
      <c r="K56" s="30"/>
      <c r="L56" s="30" t="str">
        <f>IF(AND(Table2[[#This Row],[ZIT]]="",Table2[[#This Row],[ZIZ]]=K80),"",SUM(Table2[[#This Row],[ZIT]],Table2[[#This Row],[ZIZ]]))</f>
        <v/>
      </c>
    </row>
    <row r="57" spans="1:12">
      <c r="A57">
        <v>51</v>
      </c>
      <c r="B57" s="23" t="s">
        <v>192</v>
      </c>
      <c r="C57" t="s">
        <v>82</v>
      </c>
      <c r="D57" s="22" t="s">
        <v>222</v>
      </c>
      <c r="E57" s="22"/>
      <c r="F57" s="22" t="str">
        <f>IF(AND(Table2[[#This Row],[KT]]="",Table2[[#This Row],[KZ]]=""),"",Table2[[#This Row],[KT]]+Table2[[#This Row],[KZ]])</f>
        <v/>
      </c>
      <c r="G57" s="22"/>
      <c r="H57" s="31"/>
      <c r="I57" s="30" t="str">
        <f>IF(AND(Table2[[#This Row],[PKT]]="",Table2[[#This Row],[PKZ]]=""),"",Table2[[#This Row],[PKT]]+Table2[[#This Row],[PKZ]])</f>
        <v/>
      </c>
      <c r="J57" s="30"/>
      <c r="K57" s="30"/>
      <c r="L57" s="30" t="str">
        <f>IF(AND(Table2[[#This Row],[ZIT]]="",Table2[[#This Row],[ZIZ]]=K81),"",SUM(Table2[[#This Row],[ZIT]],Table2[[#This Row],[ZIZ]]))</f>
        <v/>
      </c>
    </row>
    <row r="58" spans="1:12">
      <c r="A58">
        <v>52</v>
      </c>
      <c r="B58" s="23" t="s">
        <v>193</v>
      </c>
      <c r="C58" t="s">
        <v>83</v>
      </c>
      <c r="D58" s="22">
        <v>0</v>
      </c>
      <c r="E58" s="22">
        <v>0</v>
      </c>
      <c r="F58" s="22">
        <f>IF(AND(Table2[[#This Row],[KT]]="",Table2[[#This Row],[KZ]]=""),"",Table2[[#This Row],[KT]]+Table2[[#This Row],[KZ]])</f>
        <v>0</v>
      </c>
      <c r="G58" s="22"/>
      <c r="H58" s="31"/>
      <c r="I58" s="30" t="str">
        <f>IF(AND(Table2[[#This Row],[PKT]]="",Table2[[#This Row],[PKZ]]=""),"",Table2[[#This Row],[PKT]]+Table2[[#This Row],[PKZ]])</f>
        <v/>
      </c>
      <c r="J58" s="30"/>
      <c r="K58" s="30"/>
      <c r="L58" s="30" t="str">
        <f>IF(AND(Table2[[#This Row],[ZIT]]="",Table2[[#This Row],[ZIZ]]=K82),"",SUM(Table2[[#This Row],[ZIT]],Table2[[#This Row],[ZIZ]]))</f>
        <v/>
      </c>
    </row>
    <row r="59" spans="1:12">
      <c r="A59">
        <v>53</v>
      </c>
      <c r="B59" s="23" t="s">
        <v>194</v>
      </c>
      <c r="C59" t="s">
        <v>84</v>
      </c>
      <c r="D59" s="22">
        <v>0</v>
      </c>
      <c r="E59" s="22">
        <v>8</v>
      </c>
      <c r="F59" s="22">
        <f>IF(AND(Table2[[#This Row],[KT]]="",Table2[[#This Row],[KZ]]=""),"",Table2[[#This Row],[KT]]+Table2[[#This Row],[KZ]])</f>
        <v>8</v>
      </c>
      <c r="G59" s="22">
        <v>7</v>
      </c>
      <c r="H59" s="31">
        <v>6</v>
      </c>
      <c r="I59" s="30">
        <f>IF(AND(Table2[[#This Row],[PKT]]="",Table2[[#This Row],[PKZ]]=""),"",Table2[[#This Row],[PKT]]+Table2[[#This Row],[PKZ]])</f>
        <v>13</v>
      </c>
      <c r="J59" s="30">
        <v>18</v>
      </c>
      <c r="K59" s="30">
        <v>5</v>
      </c>
      <c r="L59" s="30">
        <f>IF(AND(Table2[[#This Row],[ZIT]]="",Table2[[#This Row],[ZIZ]]=K83),"",SUM(Table2[[#This Row],[ZIT]],Table2[[#This Row],[ZIZ]]))</f>
        <v>23</v>
      </c>
    </row>
    <row r="60" spans="1:12">
      <c r="A60">
        <v>54</v>
      </c>
      <c r="B60" s="23" t="s">
        <v>195</v>
      </c>
      <c r="C60" t="s">
        <v>85</v>
      </c>
      <c r="D60" s="22">
        <v>0</v>
      </c>
      <c r="E60" s="22">
        <v>3</v>
      </c>
      <c r="F60" s="22">
        <f>IF(AND(Table2[[#This Row],[KT]]="",Table2[[#This Row],[KZ]]=""),"",Table2[[#This Row],[KT]]+Table2[[#This Row],[KZ]])</f>
        <v>3</v>
      </c>
      <c r="G60" s="22"/>
      <c r="H60" s="31"/>
      <c r="I60" s="30" t="str">
        <f>IF(AND(Table2[[#This Row],[PKT]]="",Table2[[#This Row],[PKZ]]=""),"",Table2[[#This Row],[PKT]]+Table2[[#This Row],[PKZ]])</f>
        <v/>
      </c>
      <c r="J60" s="30"/>
      <c r="K60" s="30"/>
      <c r="L60" s="30" t="str">
        <f>IF(AND(Table2[[#This Row],[ZIT]]="",Table2[[#This Row],[ZIZ]]=K84),"",SUM(Table2[[#This Row],[ZIT]],Table2[[#This Row],[ZIZ]]))</f>
        <v/>
      </c>
    </row>
    <row r="61" spans="1:12">
      <c r="A61">
        <v>55</v>
      </c>
      <c r="B61" s="23" t="s">
        <v>196</v>
      </c>
      <c r="C61" t="s">
        <v>86</v>
      </c>
      <c r="D61" s="22" t="s">
        <v>222</v>
      </c>
      <c r="E61" s="22"/>
      <c r="F61" s="22" t="str">
        <f>IF(AND(Table2[[#This Row],[KT]]="",Table2[[#This Row],[KZ]]=""),"",Table2[[#This Row],[KT]]+Table2[[#This Row],[KZ]])</f>
        <v/>
      </c>
      <c r="G61" s="22">
        <v>7</v>
      </c>
      <c r="H61" s="31">
        <v>4</v>
      </c>
      <c r="I61" s="30">
        <f>IF(AND(Table2[[#This Row],[PKT]]="",Table2[[#This Row],[PKZ]]=""),"",Table2[[#This Row],[PKT]]+Table2[[#This Row],[PKZ]])</f>
        <v>11</v>
      </c>
      <c r="J61" s="30">
        <v>10</v>
      </c>
      <c r="K61" s="30"/>
      <c r="L61" s="30">
        <f>IF(AND(Table2[[#This Row],[ZIT]]="",Table2[[#This Row],[ZIZ]]=K85),"",SUM(Table2[[#This Row],[ZIT]],Table2[[#This Row],[ZIZ]]))</f>
        <v>10</v>
      </c>
    </row>
    <row r="62" spans="1:12">
      <c r="A62">
        <v>56</v>
      </c>
      <c r="B62" s="23" t="s">
        <v>197</v>
      </c>
      <c r="C62" t="s">
        <v>87</v>
      </c>
      <c r="D62" s="22">
        <v>0</v>
      </c>
      <c r="E62" s="22">
        <v>4</v>
      </c>
      <c r="F62" s="22">
        <f>IF(AND(Table2[[#This Row],[KT]]="",Table2[[#This Row],[KZ]]=""),"",Table2[[#This Row],[KT]]+Table2[[#This Row],[KZ]])</f>
        <v>4</v>
      </c>
      <c r="G62" s="22">
        <v>3</v>
      </c>
      <c r="H62" s="31">
        <v>5</v>
      </c>
      <c r="I62" s="30">
        <f>IF(AND(Table2[[#This Row],[PKT]]="",Table2[[#This Row],[PKZ]]=""),"",Table2[[#This Row],[PKT]]+Table2[[#This Row],[PKZ]])</f>
        <v>8</v>
      </c>
      <c r="J62" s="30"/>
      <c r="K62" s="30"/>
      <c r="L62" s="30" t="str">
        <f>IF(AND(Table2[[#This Row],[ZIT]]="",Table2[[#This Row],[ZIZ]]=K86),"",SUM(Table2[[#This Row],[ZIT]],Table2[[#This Row],[ZIZ]]))</f>
        <v/>
      </c>
    </row>
    <row r="63" spans="1:12">
      <c r="A63">
        <v>57</v>
      </c>
      <c r="B63" s="23" t="s">
        <v>198</v>
      </c>
      <c r="C63" t="s">
        <v>88</v>
      </c>
      <c r="D63" s="22" t="s">
        <v>222</v>
      </c>
      <c r="E63" s="22"/>
      <c r="F63" s="22" t="str">
        <f>IF(AND(Table2[[#This Row],[KT]]="",Table2[[#This Row],[KZ]]=""),"",Table2[[#This Row],[KT]]+Table2[[#This Row],[KZ]])</f>
        <v/>
      </c>
      <c r="G63" s="22">
        <v>0</v>
      </c>
      <c r="H63" s="31">
        <v>1</v>
      </c>
      <c r="I63" s="30">
        <f>IF(AND(Table2[[#This Row],[PKT]]="",Table2[[#This Row],[PKZ]]=""),"",Table2[[#This Row],[PKT]]+Table2[[#This Row],[PKZ]])</f>
        <v>1</v>
      </c>
      <c r="J63" s="30"/>
      <c r="K63" s="30"/>
      <c r="L63" s="30" t="str">
        <f>IF(AND(Table2[[#This Row],[ZIT]]="",Table2[[#This Row],[ZIZ]]=K87),"",SUM(Table2[[#This Row],[ZIT]],Table2[[#This Row],[ZIZ]]))</f>
        <v/>
      </c>
    </row>
    <row r="64" spans="1:12">
      <c r="A64">
        <v>58</v>
      </c>
      <c r="B64" s="23" t="s">
        <v>199</v>
      </c>
      <c r="C64" t="s">
        <v>200</v>
      </c>
      <c r="D64" s="22" t="s">
        <v>222</v>
      </c>
      <c r="E64" s="22"/>
      <c r="F64" s="22" t="str">
        <f>IF(AND(Table2[[#This Row],[KT]]="",Table2[[#This Row],[KZ]]=""),"",Table2[[#This Row],[KT]]+Table2[[#This Row],[KZ]])</f>
        <v/>
      </c>
      <c r="G64" s="22"/>
      <c r="H64" s="31"/>
      <c r="I64" s="30" t="str">
        <f>IF(AND(Table2[[#This Row],[PKT]]="",Table2[[#This Row],[PKZ]]=""),"",Table2[[#This Row],[PKT]]+Table2[[#This Row],[PKZ]])</f>
        <v/>
      </c>
      <c r="J64" s="30"/>
      <c r="K64" s="30"/>
      <c r="L64" s="30" t="str">
        <f>IF(AND(Table2[[#This Row],[ZIT]]="",Table2[[#This Row],[ZIZ]]=K88),"",SUM(Table2[[#This Row],[ZIT]],Table2[[#This Row],[ZIZ]]))</f>
        <v/>
      </c>
    </row>
    <row r="65" spans="1:12">
      <c r="A65">
        <v>59</v>
      </c>
      <c r="B65" s="23" t="s">
        <v>201</v>
      </c>
      <c r="C65" t="s">
        <v>89</v>
      </c>
      <c r="D65" s="22" t="s">
        <v>222</v>
      </c>
      <c r="E65" s="22"/>
      <c r="F65" s="22" t="str">
        <f>IF(AND(Table2[[#This Row],[KT]]="",Table2[[#This Row],[KZ]]=""),"",Table2[[#This Row],[KT]]+Table2[[#This Row],[KZ]])</f>
        <v/>
      </c>
      <c r="G65" s="22"/>
      <c r="H65" s="31"/>
      <c r="I65" s="30" t="str">
        <f>IF(AND(Table2[[#This Row],[PKT]]="",Table2[[#This Row],[PKZ]]=""),"",Table2[[#This Row],[PKT]]+Table2[[#This Row],[PKZ]])</f>
        <v/>
      </c>
      <c r="J65" s="30"/>
      <c r="K65" s="30"/>
      <c r="L65" s="30" t="str">
        <f>IF(AND(Table2[[#This Row],[ZIT]]="",Table2[[#This Row],[ZIZ]]=K89),"",SUM(Table2[[#This Row],[ZIT]],Table2[[#This Row],[ZIZ]]))</f>
        <v/>
      </c>
    </row>
    <row r="66" spans="1:12">
      <c r="A66">
        <v>60</v>
      </c>
      <c r="B66" s="23" t="s">
        <v>202</v>
      </c>
      <c r="C66" t="s">
        <v>90</v>
      </c>
      <c r="D66" s="22">
        <v>0</v>
      </c>
      <c r="E66" s="22">
        <v>9</v>
      </c>
      <c r="F66" s="22">
        <f>IF(AND(Table2[[#This Row],[KT]]="",Table2[[#This Row],[KZ]]=""),"",Table2[[#This Row],[KT]]+Table2[[#This Row],[KZ]])</f>
        <v>9</v>
      </c>
      <c r="G66" s="22">
        <v>3</v>
      </c>
      <c r="H66" s="31">
        <v>9</v>
      </c>
      <c r="I66" s="30">
        <f>IF(AND(Table2[[#This Row],[PKT]]="",Table2[[#This Row],[PKZ]]=""),"",Table2[[#This Row],[PKT]]+Table2[[#This Row],[PKZ]])</f>
        <v>12</v>
      </c>
      <c r="J66" s="30"/>
      <c r="K66" s="30">
        <v>12</v>
      </c>
      <c r="L66" s="30">
        <f>IF(AND(Table2[[#This Row],[ZIT]]="",Table2[[#This Row],[ZIZ]]=K90),"",SUM(Table2[[#This Row],[ZIT]],Table2[[#This Row],[ZIZ]]))</f>
        <v>12</v>
      </c>
    </row>
  </sheetData>
  <pageMargins left="1" right="1" top="1" bottom="1" header="0.5" footer="0.5"/>
  <pageSetup paperSize="9" scale="89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topLeftCell="A4" workbookViewId="0">
      <selection activeCell="O8" sqref="O8:O24"/>
    </sheetView>
  </sheetViews>
  <sheetFormatPr defaultRowHeight="12.75"/>
  <cols>
    <col min="1" max="1" width="8.5703125" style="3" customWidth="1"/>
    <col min="2" max="2" width="27.7109375" style="3" customWidth="1"/>
    <col min="3" max="3" width="8.140625" style="3" customWidth="1"/>
    <col min="4" max="14" width="3.85546875" style="3" customWidth="1"/>
    <col min="15" max="17" width="5.42578125" style="3" customWidth="1"/>
    <col min="18" max="18" width="8.42578125" style="3" customWidth="1"/>
    <col min="19" max="19" width="9.140625" style="3"/>
    <col min="20" max="20" width="7.42578125" style="3" customWidth="1"/>
    <col min="21" max="21" width="5.85546875" style="3" customWidth="1"/>
    <col min="22" max="16384" width="9.140625" style="3"/>
  </cols>
  <sheetData>
    <row r="1" spans="1:21" ht="23.25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 t="s">
        <v>21</v>
      </c>
      <c r="T1" s="34"/>
      <c r="U1" s="35"/>
    </row>
    <row r="2" spans="1:21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19</v>
      </c>
      <c r="P2" s="37"/>
      <c r="Q2" s="37"/>
      <c r="R2" s="37"/>
      <c r="S2" s="37"/>
      <c r="T2" s="37"/>
      <c r="U2" s="37"/>
    </row>
    <row r="3" spans="1:21" ht="21" customHeight="1">
      <c r="A3" s="40" t="s">
        <v>38</v>
      </c>
      <c r="B3" s="40"/>
      <c r="C3" s="40"/>
      <c r="D3" s="41" t="s">
        <v>39</v>
      </c>
      <c r="E3" s="41"/>
      <c r="F3" s="41"/>
      <c r="G3" s="41"/>
      <c r="H3" s="38" t="s">
        <v>203</v>
      </c>
      <c r="I3" s="38"/>
      <c r="J3" s="38"/>
      <c r="K3" s="38"/>
      <c r="L3" s="38"/>
      <c r="M3" s="38"/>
      <c r="N3" s="38"/>
      <c r="O3" s="38"/>
      <c r="P3" s="38"/>
      <c r="Q3" s="39" t="s">
        <v>36</v>
      </c>
      <c r="R3" s="39"/>
      <c r="S3" s="39"/>
      <c r="T3" s="39"/>
      <c r="U3" s="39"/>
    </row>
    <row r="4" spans="1:21" ht="6.75" customHeight="1">
      <c r="D4" s="11"/>
      <c r="E4" s="11"/>
      <c r="F4" s="11"/>
      <c r="G4" s="11"/>
      <c r="H4" s="11"/>
    </row>
    <row r="5" spans="1:21" ht="21" customHeight="1" thickBot="1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51" t="s">
        <v>15</v>
      </c>
      <c r="U5" s="42" t="s">
        <v>14</v>
      </c>
    </row>
    <row r="6" spans="1:21" ht="21" customHeight="1" thickTop="1" thickBot="1">
      <c r="A6" s="44"/>
      <c r="B6" s="45"/>
      <c r="C6" s="10"/>
      <c r="D6" s="43" t="s">
        <v>13</v>
      </c>
      <c r="E6" s="43"/>
      <c r="F6" s="43"/>
      <c r="G6" s="43"/>
      <c r="H6" s="43"/>
      <c r="I6" s="47" t="s">
        <v>12</v>
      </c>
      <c r="J6" s="43"/>
      <c r="K6" s="43"/>
      <c r="L6" s="48" t="s">
        <v>35</v>
      </c>
      <c r="M6" s="49"/>
      <c r="N6" s="50"/>
      <c r="O6" s="43" t="s">
        <v>11</v>
      </c>
      <c r="P6" s="43"/>
      <c r="Q6" s="43"/>
      <c r="R6" s="43" t="s">
        <v>10</v>
      </c>
      <c r="S6" s="43"/>
      <c r="T6" s="51"/>
      <c r="U6" s="42"/>
    </row>
    <row r="7" spans="1:21" ht="21" customHeight="1" thickTop="1" thickBot="1">
      <c r="A7" s="44"/>
      <c r="B7" s="45"/>
      <c r="C7" s="9" t="s">
        <v>9</v>
      </c>
      <c r="D7" s="8" t="s">
        <v>6</v>
      </c>
      <c r="E7" s="8" t="s">
        <v>5</v>
      </c>
      <c r="F7" s="8" t="s">
        <v>4</v>
      </c>
      <c r="G7" s="8" t="s">
        <v>8</v>
      </c>
      <c r="H7" s="8" t="s">
        <v>7</v>
      </c>
      <c r="I7" s="8" t="s">
        <v>6</v>
      </c>
      <c r="J7" s="8" t="s">
        <v>5</v>
      </c>
      <c r="K7" s="8" t="s">
        <v>4</v>
      </c>
      <c r="L7" s="8" t="s">
        <v>6</v>
      </c>
      <c r="M7" s="8" t="s">
        <v>5</v>
      </c>
      <c r="N7" s="8" t="s">
        <v>4</v>
      </c>
      <c r="O7" s="8" t="s">
        <v>6</v>
      </c>
      <c r="P7" s="8" t="s">
        <v>97</v>
      </c>
      <c r="Q7" s="8" t="s">
        <v>5</v>
      </c>
      <c r="R7" s="8" t="s">
        <v>3</v>
      </c>
      <c r="S7" s="8" t="s">
        <v>2</v>
      </c>
      <c r="T7" s="51"/>
      <c r="U7" s="42"/>
    </row>
    <row r="8" spans="1:21" ht="17.25" thickTop="1" thickBot="1">
      <c r="A8" s="7" t="s">
        <v>99</v>
      </c>
      <c r="B8" s="6" t="s">
        <v>100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207</v>
      </c>
      <c r="P8" s="28" t="e">
        <f>IF(A!#REF!="","",A!#REF!)</f>
        <v>#REF!</v>
      </c>
      <c r="Q8" s="5"/>
      <c r="R8" s="28" t="e">
        <f>IF(A!#REF!="","",A!#REF!)</f>
        <v>#REF!</v>
      </c>
      <c r="S8" s="28" t="e">
        <f>IF(A!#REF!="","",A!#REF!)</f>
        <v>#REF!</v>
      </c>
      <c r="T8" s="29" t="e">
        <f>IF(A!#REF!="","",A!#REF!)</f>
        <v>#REF!</v>
      </c>
      <c r="U8" s="4" t="e">
        <f>IF(T8="","",IF(T8&gt;89,"A",IF(T8&gt;79,"B",IF(T8&gt;69,"C",IF(T8&gt;59,"D",IF(T8&gt;49,"E","F"))))))</f>
        <v>#REF!</v>
      </c>
    </row>
    <row r="9" spans="1:21" ht="17.25" thickTop="1" thickBot="1">
      <c r="A9" s="7" t="s">
        <v>101</v>
      </c>
      <c r="B9" s="6" t="s">
        <v>102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8" t="s">
        <v>208</v>
      </c>
      <c r="P9" s="28" t="e">
        <f>IF(A!#REF!="","",A!#REF!)</f>
        <v>#REF!</v>
      </c>
      <c r="Q9" s="5"/>
      <c r="R9" s="28" t="e">
        <f>IF(A!#REF!="","",A!#REF!)</f>
        <v>#REF!</v>
      </c>
      <c r="S9" s="28" t="e">
        <f>IF(A!#REF!="","",A!#REF!)</f>
        <v>#REF!</v>
      </c>
      <c r="T9" s="29" t="e">
        <f>IF(A!#REF!="","",A!#REF!)</f>
        <v>#REF!</v>
      </c>
      <c r="U9" s="4" t="e">
        <f t="shared" ref="U9:U18" si="0">IF(T9="","",IF(T9&gt;89,"A",IF(T9&gt;79,"B",IF(T9&gt;69,"C",IF(T9&gt;59,"D",IF(T9&gt;49,"E","F"))))))</f>
        <v>#REF!</v>
      </c>
    </row>
    <row r="10" spans="1:21" ht="17.25" thickTop="1" thickBot="1">
      <c r="A10" s="7" t="s">
        <v>103</v>
      </c>
      <c r="B10" s="6" t="s">
        <v>104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8" t="str">
        <f>IF(A!F9="","",A!F9)</f>
        <v/>
      </c>
      <c r="P10" s="28" t="e">
        <f>IF(A!#REF!="","",A!#REF!)</f>
        <v>#REF!</v>
      </c>
      <c r="Q10" s="5"/>
      <c r="R10" s="28" t="e">
        <f>IF(A!#REF!="","",A!#REF!)</f>
        <v>#REF!</v>
      </c>
      <c r="S10" s="28" t="e">
        <f>IF(A!#REF!="","",A!#REF!)</f>
        <v>#REF!</v>
      </c>
      <c r="T10" s="29" t="e">
        <f>IF(A!#REF!="","",A!#REF!)</f>
        <v>#REF!</v>
      </c>
      <c r="U10" s="4" t="e">
        <f t="shared" si="0"/>
        <v>#REF!</v>
      </c>
    </row>
    <row r="11" spans="1:21" ht="17.25" thickTop="1" thickBot="1">
      <c r="A11" s="7" t="s">
        <v>105</v>
      </c>
      <c r="B11" s="6" t="s">
        <v>47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 t="str">
        <f>IF(A!F10="","",A!F10)</f>
        <v/>
      </c>
      <c r="P11" s="28" t="e">
        <f>IF(A!#REF!="","",A!#REF!)</f>
        <v>#REF!</v>
      </c>
      <c r="Q11" s="5"/>
      <c r="R11" s="28" t="e">
        <f>IF(A!#REF!="","",A!#REF!)</f>
        <v>#REF!</v>
      </c>
      <c r="S11" s="28" t="e">
        <f>IF(A!#REF!="","",A!#REF!)</f>
        <v>#REF!</v>
      </c>
      <c r="T11" s="29" t="e">
        <f>IF(A!#REF!="","",A!#REF!)</f>
        <v>#REF!</v>
      </c>
      <c r="U11" s="4" t="e">
        <f t="shared" si="0"/>
        <v>#REF!</v>
      </c>
    </row>
    <row r="12" spans="1:21" ht="17.25" thickTop="1" thickBot="1">
      <c r="A12" s="7" t="s">
        <v>106</v>
      </c>
      <c r="B12" s="6" t="s">
        <v>107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8" t="str">
        <f>IF(A!F11="","",A!F11)</f>
        <v/>
      </c>
      <c r="P12" s="28" t="e">
        <f>IF(A!#REF!="","",A!#REF!)</f>
        <v>#REF!</v>
      </c>
      <c r="Q12" s="5"/>
      <c r="R12" s="28" t="e">
        <f>IF(A!#REF!="","",A!#REF!)</f>
        <v>#REF!</v>
      </c>
      <c r="S12" s="28" t="e">
        <f>IF(A!#REF!="","",A!#REF!)</f>
        <v>#REF!</v>
      </c>
      <c r="T12" s="29" t="e">
        <f>IF(A!#REF!="","",A!#REF!)</f>
        <v>#REF!</v>
      </c>
      <c r="U12" s="4" t="e">
        <f t="shared" si="0"/>
        <v>#REF!</v>
      </c>
    </row>
    <row r="13" spans="1:21" ht="17.25" thickTop="1" thickBot="1">
      <c r="A13" s="7" t="s">
        <v>108</v>
      </c>
      <c r="B13" s="6" t="s">
        <v>109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>
        <f>IF(A!F12="","",A!F12)</f>
        <v>19</v>
      </c>
      <c r="P13" s="28" t="e">
        <f>IF(A!#REF!="","",A!#REF!)</f>
        <v>#REF!</v>
      </c>
      <c r="Q13" s="5"/>
      <c r="R13" s="28" t="e">
        <f>IF(A!#REF!="","",A!#REF!)</f>
        <v>#REF!</v>
      </c>
      <c r="S13" s="28" t="e">
        <f>IF(A!#REF!="","",A!#REF!)</f>
        <v>#REF!</v>
      </c>
      <c r="T13" s="29" t="e">
        <f>IF(A!#REF!="","",A!#REF!)</f>
        <v>#REF!</v>
      </c>
      <c r="U13" s="4" t="e">
        <f t="shared" si="0"/>
        <v>#REF!</v>
      </c>
    </row>
    <row r="14" spans="1:21" ht="17.25" thickTop="1" thickBot="1">
      <c r="A14" s="7" t="s">
        <v>110</v>
      </c>
      <c r="B14" s="6" t="s">
        <v>111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tr">
        <f>IF(A!F13="","",A!F13)</f>
        <v/>
      </c>
      <c r="P14" s="28" t="e">
        <f>IF(A!#REF!="","",A!#REF!)</f>
        <v>#REF!</v>
      </c>
      <c r="Q14" s="5"/>
      <c r="R14" s="28" t="e">
        <f>IF(A!#REF!="","",A!#REF!)</f>
        <v>#REF!</v>
      </c>
      <c r="S14" s="28" t="e">
        <f>IF(A!#REF!="","",A!#REF!)</f>
        <v>#REF!</v>
      </c>
      <c r="T14" s="29" t="e">
        <f>IF(A!#REF!="","",A!#REF!)</f>
        <v>#REF!</v>
      </c>
      <c r="U14" s="4" t="e">
        <f t="shared" si="0"/>
        <v>#REF!</v>
      </c>
    </row>
    <row r="15" spans="1:21" ht="17.25" thickTop="1" thickBot="1">
      <c r="A15" s="7" t="s">
        <v>112</v>
      </c>
      <c r="B15" s="6" t="s">
        <v>113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8" t="str">
        <f>IF(A!F14="","",A!F14)</f>
        <v/>
      </c>
      <c r="P15" s="28" t="e">
        <f>IF(A!#REF!="","",A!#REF!)</f>
        <v>#REF!</v>
      </c>
      <c r="Q15" s="5"/>
      <c r="R15" s="28" t="e">
        <f>IF(A!#REF!="","",A!#REF!)</f>
        <v>#REF!</v>
      </c>
      <c r="S15" s="28" t="e">
        <f>IF(A!#REF!="","",A!#REF!)</f>
        <v>#REF!</v>
      </c>
      <c r="T15" s="29" t="e">
        <f>IF(A!#REF!="","",A!#REF!)</f>
        <v>#REF!</v>
      </c>
      <c r="U15" s="4" t="e">
        <f t="shared" si="0"/>
        <v>#REF!</v>
      </c>
    </row>
    <row r="16" spans="1:21" ht="17.25" thickTop="1" thickBot="1">
      <c r="A16" s="7" t="s">
        <v>114</v>
      </c>
      <c r="B16" s="6" t="s">
        <v>48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8" t="str">
        <f>IF(A!F15="","",A!F15)</f>
        <v/>
      </c>
      <c r="P16" s="28" t="e">
        <f>IF(A!#REF!="","",A!#REF!)</f>
        <v>#REF!</v>
      </c>
      <c r="Q16" s="5"/>
      <c r="R16" s="28" t="e">
        <f>IF(A!#REF!="","",A!#REF!)</f>
        <v>#REF!</v>
      </c>
      <c r="S16" s="28" t="e">
        <f>IF(A!#REF!="","",A!#REF!)</f>
        <v>#REF!</v>
      </c>
      <c r="T16" s="29" t="e">
        <f>IF(A!#REF!="","",A!#REF!)</f>
        <v>#REF!</v>
      </c>
      <c r="U16" s="4" t="e">
        <f t="shared" si="0"/>
        <v>#REF!</v>
      </c>
    </row>
    <row r="17" spans="1:21" ht="17.25" thickTop="1" thickBot="1">
      <c r="A17" s="7" t="s">
        <v>115</v>
      </c>
      <c r="B17" s="6" t="s">
        <v>116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8" t="str">
        <f>IF(A!F16="","",A!F16)</f>
        <v/>
      </c>
      <c r="P17" s="28" t="e">
        <f>IF(A!#REF!="","",A!#REF!)</f>
        <v>#REF!</v>
      </c>
      <c r="Q17" s="5"/>
      <c r="R17" s="28" t="e">
        <f>IF(A!#REF!="","",A!#REF!)</f>
        <v>#REF!</v>
      </c>
      <c r="S17" s="28" t="e">
        <f>IF(A!#REF!="","",A!#REF!)</f>
        <v>#REF!</v>
      </c>
      <c r="T17" s="29" t="e">
        <f>IF(A!#REF!="","",A!#REF!)</f>
        <v>#REF!</v>
      </c>
      <c r="U17" s="4" t="e">
        <f t="shared" si="0"/>
        <v>#REF!</v>
      </c>
    </row>
    <row r="18" spans="1:21" ht="17.25" thickTop="1" thickBot="1">
      <c r="A18" s="7" t="s">
        <v>117</v>
      </c>
      <c r="B18" s="6" t="s">
        <v>49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8" t="str">
        <f>IF(A!F17="","",A!F17)</f>
        <v/>
      </c>
      <c r="P18" s="28" t="e">
        <f>IF(A!#REF!="","",A!#REF!)</f>
        <v>#REF!</v>
      </c>
      <c r="Q18" s="5"/>
      <c r="R18" s="28" t="e">
        <f>IF(A!#REF!="","",A!#REF!)</f>
        <v>#REF!</v>
      </c>
      <c r="S18" s="28" t="e">
        <f>IF(A!#REF!="","",A!#REF!)</f>
        <v>#REF!</v>
      </c>
      <c r="T18" s="29" t="e">
        <f>IF(A!#REF!="","",A!#REF!)</f>
        <v>#REF!</v>
      </c>
      <c r="U18" s="4" t="e">
        <f t="shared" si="0"/>
        <v>#REF!</v>
      </c>
    </row>
    <row r="19" spans="1:21" ht="17.25" thickTop="1" thickBot="1">
      <c r="A19" s="7" t="s">
        <v>118</v>
      </c>
      <c r="B19" s="6" t="s">
        <v>50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8" t="s">
        <v>218</v>
      </c>
      <c r="P19" s="28" t="e">
        <f>IF(A!#REF!="","",A!#REF!)</f>
        <v>#REF!</v>
      </c>
      <c r="Q19" s="5"/>
      <c r="R19" s="28" t="e">
        <f>IF(A!#REF!="","",A!#REF!)</f>
        <v>#REF!</v>
      </c>
      <c r="S19" s="28" t="e">
        <f>IF(A!#REF!="","",A!#REF!)</f>
        <v>#REF!</v>
      </c>
      <c r="T19" s="29" t="e">
        <f>IF(A!#REF!="","",A!#REF!)</f>
        <v>#REF!</v>
      </c>
      <c r="U19" s="4" t="e">
        <f t="shared" ref="U19:U24" si="1">IF(T19="","",IF(T19&gt;89,"A",IF(T19&gt;79,"B",IF(T19&gt;69,"C",IF(T19&gt;59,"D",IF(T19&gt;49,"E","F"))))))</f>
        <v>#REF!</v>
      </c>
    </row>
    <row r="20" spans="1:21" ht="17.25" thickTop="1" thickBot="1">
      <c r="A20" s="7" t="s">
        <v>119</v>
      </c>
      <c r="B20" s="6" t="s">
        <v>51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8" t="str">
        <f>IF(A!F19="","",A!F19)</f>
        <v/>
      </c>
      <c r="P20" s="28" t="e">
        <f>IF(A!#REF!="","",A!#REF!)</f>
        <v>#REF!</v>
      </c>
      <c r="Q20" s="5"/>
      <c r="R20" s="28" t="e">
        <f>IF(A!#REF!="","",A!#REF!)</f>
        <v>#REF!</v>
      </c>
      <c r="S20" s="28" t="e">
        <f>IF(A!#REF!="","",A!#REF!)</f>
        <v>#REF!</v>
      </c>
      <c r="T20" s="29" t="e">
        <f>IF(A!#REF!="","",A!#REF!)</f>
        <v>#REF!</v>
      </c>
      <c r="U20" s="4" t="e">
        <f t="shared" si="1"/>
        <v>#REF!</v>
      </c>
    </row>
    <row r="21" spans="1:21" ht="17.25" thickTop="1" thickBot="1">
      <c r="A21" s="7" t="s">
        <v>120</v>
      </c>
      <c r="B21" s="6" t="s">
        <v>121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8" t="str">
        <f>IF(A!F20="","",A!F20)</f>
        <v/>
      </c>
      <c r="P21" s="28" t="e">
        <f>IF(A!#REF!="","",A!#REF!)</f>
        <v>#REF!</v>
      </c>
      <c r="Q21" s="5"/>
      <c r="R21" s="28" t="e">
        <f>IF(A!#REF!="","",A!#REF!)</f>
        <v>#REF!</v>
      </c>
      <c r="S21" s="28" t="e">
        <f>IF(A!#REF!="","",A!#REF!)</f>
        <v>#REF!</v>
      </c>
      <c r="T21" s="29" t="e">
        <f>IF(A!#REF!="","",A!#REF!)</f>
        <v>#REF!</v>
      </c>
      <c r="U21" s="4" t="e">
        <f t="shared" si="1"/>
        <v>#REF!</v>
      </c>
    </row>
    <row r="22" spans="1:21" ht="17.25" thickTop="1" thickBot="1">
      <c r="A22" s="7" t="s">
        <v>122</v>
      </c>
      <c r="B22" s="6" t="s">
        <v>52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8">
        <f>IF(A!F21="","",A!F21)</f>
        <v>2</v>
      </c>
      <c r="P22" s="28" t="e">
        <f>IF(A!#REF!="","",A!#REF!)</f>
        <v>#REF!</v>
      </c>
      <c r="Q22" s="5"/>
      <c r="R22" s="28" t="e">
        <f>IF(A!#REF!="","",A!#REF!)</f>
        <v>#REF!</v>
      </c>
      <c r="S22" s="28" t="e">
        <f>IF(A!#REF!="","",A!#REF!)</f>
        <v>#REF!</v>
      </c>
      <c r="T22" s="29" t="e">
        <f>IF(A!#REF!="","",A!#REF!)</f>
        <v>#REF!</v>
      </c>
      <c r="U22" s="4" t="e">
        <f t="shared" si="1"/>
        <v>#REF!</v>
      </c>
    </row>
    <row r="23" spans="1:21" ht="17.25" thickTop="1" thickBot="1">
      <c r="A23" s="7" t="s">
        <v>123</v>
      </c>
      <c r="B23" s="6" t="s">
        <v>53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8">
        <f>IF(A!F22="","",A!F22)</f>
        <v>1</v>
      </c>
      <c r="P23" s="28" t="e">
        <f>IF(A!#REF!="","",A!#REF!)</f>
        <v>#REF!</v>
      </c>
      <c r="Q23" s="5"/>
      <c r="R23" s="28" t="e">
        <f>IF(A!#REF!="","",A!#REF!)</f>
        <v>#REF!</v>
      </c>
      <c r="S23" s="28" t="e">
        <f>IF(A!#REF!="","",A!#REF!)</f>
        <v>#REF!</v>
      </c>
      <c r="T23" s="29" t="e">
        <f>IF(A!#REF!="","",A!#REF!)</f>
        <v>#REF!</v>
      </c>
      <c r="U23" s="4" t="e">
        <f t="shared" si="1"/>
        <v>#REF!</v>
      </c>
    </row>
    <row r="24" spans="1:21" ht="16.5" thickTop="1">
      <c r="A24" s="7" t="s">
        <v>124</v>
      </c>
      <c r="B24" s="6" t="s">
        <v>54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28" t="str">
        <f>IF(A!F23="","",A!F23)</f>
        <v/>
      </c>
      <c r="P24" s="28" t="e">
        <f>IF(A!#REF!="","",A!#REF!)</f>
        <v>#REF!</v>
      </c>
      <c r="Q24" s="5"/>
      <c r="R24" s="28" t="e">
        <f>IF(A!#REF!="","",A!#REF!)</f>
        <v>#REF!</v>
      </c>
      <c r="S24" s="28" t="e">
        <f>IF(A!#REF!="","",A!#REF!)</f>
        <v>#REF!</v>
      </c>
      <c r="T24" s="29" t="e">
        <f>IF(A!#REF!="","",A!#REF!)</f>
        <v>#REF!</v>
      </c>
      <c r="U24" s="4" t="e">
        <f t="shared" si="1"/>
        <v>#REF!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5" zoomScale="110" zoomScaleNormal="110" workbookViewId="0">
      <selection activeCell="D18" sqref="D18:F24"/>
    </sheetView>
  </sheetViews>
  <sheetFormatPr defaultRowHeight="12.75" customHeight="1"/>
  <cols>
    <col min="1" max="1" width="11.140625" style="12" customWidth="1"/>
    <col min="2" max="2" width="25.2851562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5703125" style="12" customWidth="1"/>
    <col min="7" max="16384" width="9.140625" style="12"/>
  </cols>
  <sheetData>
    <row r="1" spans="1:6" s="17" customFormat="1" ht="36" customHeight="1">
      <c r="A1" s="54" t="s">
        <v>29</v>
      </c>
      <c r="B1" s="55"/>
      <c r="C1" s="55"/>
      <c r="D1" s="55"/>
      <c r="E1" s="56"/>
      <c r="F1" s="18" t="s">
        <v>28</v>
      </c>
    </row>
    <row r="2" spans="1:6" ht="17.25" customHeight="1">
      <c r="A2" s="57" t="s">
        <v>20</v>
      </c>
      <c r="B2" s="58"/>
      <c r="C2" s="58"/>
      <c r="D2" s="58"/>
      <c r="E2" s="58"/>
      <c r="F2" s="59"/>
    </row>
    <row r="3" spans="1:6" ht="27" customHeight="1">
      <c r="A3" s="60" t="s">
        <v>19</v>
      </c>
      <c r="B3" s="61"/>
      <c r="C3" s="62" t="s">
        <v>204</v>
      </c>
      <c r="D3" s="63"/>
      <c r="E3" s="63"/>
      <c r="F3" s="64"/>
    </row>
    <row r="4" spans="1:6" ht="17.25" customHeight="1">
      <c r="A4" s="65" t="s">
        <v>38</v>
      </c>
      <c r="B4" s="65"/>
      <c r="C4" s="65"/>
      <c r="D4" s="65" t="s">
        <v>40</v>
      </c>
      <c r="E4" s="65"/>
      <c r="F4" s="65"/>
    </row>
    <row r="5" spans="1:6" ht="4.5" customHeight="1">
      <c r="A5" s="66"/>
      <c r="B5" s="66"/>
      <c r="C5" s="66"/>
      <c r="D5" s="66"/>
      <c r="E5" s="66"/>
      <c r="F5" s="66"/>
    </row>
    <row r="6" spans="1:6" s="14" customFormat="1" ht="25.5" customHeight="1" thickBot="1">
      <c r="A6" s="67" t="s">
        <v>18</v>
      </c>
      <c r="B6" s="68" t="s">
        <v>27</v>
      </c>
      <c r="C6" s="68"/>
      <c r="D6" s="69" t="s">
        <v>26</v>
      </c>
      <c r="E6" s="69"/>
      <c r="F6" s="68" t="s">
        <v>25</v>
      </c>
    </row>
    <row r="7" spans="1:6" s="14" customFormat="1" ht="42" customHeight="1" thickTop="1" thickBot="1">
      <c r="A7" s="67"/>
      <c r="B7" s="68"/>
      <c r="C7" s="68"/>
      <c r="D7" s="16" t="s">
        <v>24</v>
      </c>
      <c r="E7" s="15" t="s">
        <v>23</v>
      </c>
      <c r="F7" s="68"/>
    </row>
    <row r="8" spans="1:6" ht="12.75" customHeight="1" thickTop="1">
      <c r="A8" s="7" t="s">
        <v>99</v>
      </c>
      <c r="B8" s="70" t="s">
        <v>100</v>
      </c>
      <c r="C8" s="71"/>
      <c r="D8" s="13" t="e">
        <f>IF(A!#REF!="","",A!#REF!)</f>
        <v>#REF!</v>
      </c>
      <c r="E8" s="13" t="e">
        <f>IF(A!#REF!="","",A!#REF!)</f>
        <v>#REF!</v>
      </c>
      <c r="F8" s="19" t="e">
        <f>IF('Evidencija A'!U8="","",'Evidencija A'!U8)</f>
        <v>#REF!</v>
      </c>
    </row>
    <row r="9" spans="1:6" ht="12.75" customHeight="1">
      <c r="A9" s="7" t="s">
        <v>101</v>
      </c>
      <c r="B9" s="52" t="s">
        <v>102</v>
      </c>
      <c r="C9" s="53"/>
      <c r="D9" s="13" t="e">
        <f>IF(A!#REF!="","",A!#REF!)</f>
        <v>#REF!</v>
      </c>
      <c r="E9" s="13" t="e">
        <f>IF(A!#REF!="","",A!#REF!)</f>
        <v>#REF!</v>
      </c>
      <c r="F9" s="19" t="e">
        <f>IF('Evidencija A'!U9="","",'Evidencija A'!U9)</f>
        <v>#REF!</v>
      </c>
    </row>
    <row r="10" spans="1:6" ht="12.75" customHeight="1">
      <c r="A10" s="7" t="s">
        <v>103</v>
      </c>
      <c r="B10" s="52" t="s">
        <v>104</v>
      </c>
      <c r="C10" s="53"/>
      <c r="D10" s="13" t="e">
        <f>IF(A!#REF!="","",A!#REF!)</f>
        <v>#REF!</v>
      </c>
      <c r="E10" s="13" t="e">
        <f>IF(A!#REF!="","",A!#REF!)</f>
        <v>#REF!</v>
      </c>
      <c r="F10" s="19" t="e">
        <f>IF('Evidencija A'!U10="","",'Evidencija A'!U10)</f>
        <v>#REF!</v>
      </c>
    </row>
    <row r="11" spans="1:6" ht="12.75" customHeight="1">
      <c r="A11" s="7" t="s">
        <v>105</v>
      </c>
      <c r="B11" s="52" t="s">
        <v>47</v>
      </c>
      <c r="C11" s="53"/>
      <c r="D11" s="13" t="e">
        <f>IF(A!#REF!="","",A!#REF!)</f>
        <v>#REF!</v>
      </c>
      <c r="E11" s="13" t="e">
        <f>IF(A!#REF!="","",A!#REF!)</f>
        <v>#REF!</v>
      </c>
      <c r="F11" s="19" t="e">
        <f>IF('Evidencija A'!U11="","",'Evidencija A'!U11)</f>
        <v>#REF!</v>
      </c>
    </row>
    <row r="12" spans="1:6" ht="12.75" customHeight="1">
      <c r="A12" s="7" t="s">
        <v>106</v>
      </c>
      <c r="B12" s="52" t="s">
        <v>107</v>
      </c>
      <c r="C12" s="53"/>
      <c r="D12" s="13" t="e">
        <f>IF(A!#REF!="","",A!#REF!)</f>
        <v>#REF!</v>
      </c>
      <c r="E12" s="13" t="e">
        <f>IF(A!#REF!="","",A!#REF!)</f>
        <v>#REF!</v>
      </c>
      <c r="F12" s="19" t="e">
        <f>IF('Evidencija A'!U12="","",'Evidencija A'!U12)</f>
        <v>#REF!</v>
      </c>
    </row>
    <row r="13" spans="1:6" ht="12.75" customHeight="1">
      <c r="A13" s="7" t="s">
        <v>108</v>
      </c>
      <c r="B13" s="52" t="s">
        <v>109</v>
      </c>
      <c r="C13" s="53"/>
      <c r="D13" s="13" t="e">
        <f>IF(A!#REF!="","",A!#REF!)</f>
        <v>#REF!</v>
      </c>
      <c r="E13" s="13" t="e">
        <f>IF(A!#REF!="","",A!#REF!)</f>
        <v>#REF!</v>
      </c>
      <c r="F13" s="19" t="e">
        <f>IF('Evidencija A'!U13="","",'Evidencija A'!U13)</f>
        <v>#REF!</v>
      </c>
    </row>
    <row r="14" spans="1:6" ht="12.75" customHeight="1">
      <c r="A14" s="7" t="s">
        <v>110</v>
      </c>
      <c r="B14" s="52" t="s">
        <v>111</v>
      </c>
      <c r="C14" s="53"/>
      <c r="D14" s="13" t="e">
        <f>IF(A!#REF!="","",A!#REF!)</f>
        <v>#REF!</v>
      </c>
      <c r="E14" s="13" t="e">
        <f>IF(A!#REF!="","",A!#REF!)</f>
        <v>#REF!</v>
      </c>
      <c r="F14" s="19" t="e">
        <f>IF('Evidencija A'!U14="","",'Evidencija A'!U14)</f>
        <v>#REF!</v>
      </c>
    </row>
    <row r="15" spans="1:6" ht="12.75" customHeight="1">
      <c r="A15" s="7" t="s">
        <v>112</v>
      </c>
      <c r="B15" s="52" t="s">
        <v>113</v>
      </c>
      <c r="C15" s="53"/>
      <c r="D15" s="13" t="e">
        <f>IF(A!#REF!="","",A!#REF!)</f>
        <v>#REF!</v>
      </c>
      <c r="E15" s="13" t="e">
        <f>IF(A!#REF!="","",A!#REF!)</f>
        <v>#REF!</v>
      </c>
      <c r="F15" s="19" t="e">
        <f>IF('Evidencija A'!U15="","",'Evidencija A'!U15)</f>
        <v>#REF!</v>
      </c>
    </row>
    <row r="16" spans="1:6" ht="12.75" customHeight="1">
      <c r="A16" s="7" t="s">
        <v>114</v>
      </c>
      <c r="B16" s="52" t="s">
        <v>48</v>
      </c>
      <c r="C16" s="53"/>
      <c r="D16" s="13" t="e">
        <f>IF(A!#REF!="","",A!#REF!)</f>
        <v>#REF!</v>
      </c>
      <c r="E16" s="13" t="e">
        <f>IF(A!#REF!="","",A!#REF!)</f>
        <v>#REF!</v>
      </c>
      <c r="F16" s="19" t="e">
        <f>IF('Evidencija A'!U16="","",'Evidencija A'!U16)</f>
        <v>#REF!</v>
      </c>
    </row>
    <row r="17" spans="1:6" ht="12.75" customHeight="1">
      <c r="A17" s="7" t="s">
        <v>115</v>
      </c>
      <c r="B17" s="52" t="s">
        <v>116</v>
      </c>
      <c r="C17" s="53"/>
      <c r="D17" s="13" t="e">
        <f>IF(A!#REF!="","",A!#REF!)</f>
        <v>#REF!</v>
      </c>
      <c r="E17" s="13" t="e">
        <f>IF(A!#REF!="","",A!#REF!)</f>
        <v>#REF!</v>
      </c>
      <c r="F17" s="19" t="e">
        <f>IF('Evidencija A'!U17="","",'Evidencija A'!U17)</f>
        <v>#REF!</v>
      </c>
    </row>
    <row r="18" spans="1:6" ht="12.75" customHeight="1">
      <c r="A18" s="7" t="s">
        <v>117</v>
      </c>
      <c r="B18" s="52" t="s">
        <v>49</v>
      </c>
      <c r="C18" s="53"/>
      <c r="D18" s="13" t="e">
        <f>IF(A!#REF!="","",A!#REF!)</f>
        <v>#REF!</v>
      </c>
      <c r="E18" s="13" t="e">
        <f>IF(A!#REF!="","",A!#REF!)</f>
        <v>#REF!</v>
      </c>
      <c r="F18" s="19" t="e">
        <f>IF('Evidencija A'!U18="","",'Evidencija A'!U18)</f>
        <v>#REF!</v>
      </c>
    </row>
    <row r="19" spans="1:6" ht="12.75" customHeight="1">
      <c r="A19" s="7" t="s">
        <v>118</v>
      </c>
      <c r="B19" s="52" t="s">
        <v>50</v>
      </c>
      <c r="C19" s="53"/>
      <c r="D19" s="13" t="e">
        <f>IF(A!#REF!="","",A!#REF!)</f>
        <v>#REF!</v>
      </c>
      <c r="E19" s="13" t="e">
        <f>IF(A!#REF!="","",A!#REF!)</f>
        <v>#REF!</v>
      </c>
      <c r="F19" s="19" t="e">
        <f>IF('Evidencija A'!U19="","",'Evidencija A'!U19)</f>
        <v>#REF!</v>
      </c>
    </row>
    <row r="20" spans="1:6" ht="12.75" customHeight="1">
      <c r="A20" s="7" t="s">
        <v>119</v>
      </c>
      <c r="B20" s="52" t="s">
        <v>51</v>
      </c>
      <c r="C20" s="53"/>
      <c r="D20" s="13" t="e">
        <f>IF(A!#REF!="","",A!#REF!)</f>
        <v>#REF!</v>
      </c>
      <c r="E20" s="13" t="e">
        <f>IF(A!#REF!="","",A!#REF!)</f>
        <v>#REF!</v>
      </c>
      <c r="F20" s="19" t="e">
        <f>IF('Evidencija A'!U20="","",'Evidencija A'!U20)</f>
        <v>#REF!</v>
      </c>
    </row>
    <row r="21" spans="1:6" ht="12.75" customHeight="1">
      <c r="A21" s="7" t="s">
        <v>120</v>
      </c>
      <c r="B21" s="52" t="s">
        <v>121</v>
      </c>
      <c r="C21" s="53"/>
      <c r="D21" s="13" t="e">
        <f>IF(A!#REF!="","",A!#REF!)</f>
        <v>#REF!</v>
      </c>
      <c r="E21" s="13" t="e">
        <f>IF(A!#REF!="","",A!#REF!)</f>
        <v>#REF!</v>
      </c>
      <c r="F21" s="19" t="e">
        <f>IF('Evidencija A'!U21="","",'Evidencija A'!U21)</f>
        <v>#REF!</v>
      </c>
    </row>
    <row r="22" spans="1:6" ht="12.75" customHeight="1">
      <c r="A22" s="7" t="s">
        <v>122</v>
      </c>
      <c r="B22" s="52" t="s">
        <v>52</v>
      </c>
      <c r="C22" s="53"/>
      <c r="D22" s="13" t="e">
        <f>IF(A!#REF!="","",A!#REF!)</f>
        <v>#REF!</v>
      </c>
      <c r="E22" s="13" t="e">
        <f>IF(A!#REF!="","",A!#REF!)</f>
        <v>#REF!</v>
      </c>
      <c r="F22" s="19" t="e">
        <f>IF('Evidencija A'!U22="","",'Evidencija A'!U22)</f>
        <v>#REF!</v>
      </c>
    </row>
    <row r="23" spans="1:6" ht="12.75" customHeight="1">
      <c r="A23" s="7" t="s">
        <v>123</v>
      </c>
      <c r="B23" s="52" t="s">
        <v>53</v>
      </c>
      <c r="C23" s="53"/>
      <c r="D23" s="13" t="e">
        <f>IF(A!#REF!="","",A!#REF!)</f>
        <v>#REF!</v>
      </c>
      <c r="E23" s="13" t="e">
        <f>IF(A!#REF!="","",A!#REF!)</f>
        <v>#REF!</v>
      </c>
      <c r="F23" s="19" t="e">
        <f>IF('Evidencija A'!U23="","",'Evidencija A'!U23)</f>
        <v>#REF!</v>
      </c>
    </row>
    <row r="24" spans="1:6" ht="12.75" customHeight="1">
      <c r="A24" s="7" t="s">
        <v>124</v>
      </c>
      <c r="B24" s="52" t="s">
        <v>54</v>
      </c>
      <c r="C24" s="53"/>
      <c r="D24" s="13" t="e">
        <f>IF(A!#REF!="","",A!#REF!)</f>
        <v>#REF!</v>
      </c>
      <c r="E24" s="13" t="e">
        <f>IF(A!#REF!="","",A!#REF!)</f>
        <v>#REF!</v>
      </c>
      <c r="F24" s="19" t="e">
        <f>IF('Evidencija A'!U24="","",'Evidencija A'!U24)</f>
        <v>#REF!</v>
      </c>
    </row>
  </sheetData>
  <sheetProtection selectLockedCells="1" selectUnlockedCells="1"/>
  <mergeCells count="29">
    <mergeCell ref="B20:C20"/>
    <mergeCell ref="B21:C21"/>
    <mergeCell ref="B22:C22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23:C23"/>
    <mergeCell ref="B24:C24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7"/>
  <sheetViews>
    <sheetView topLeftCell="A47" workbookViewId="0">
      <selection activeCell="O8" sqref="O8:O67"/>
    </sheetView>
  </sheetViews>
  <sheetFormatPr defaultRowHeight="12.75"/>
  <cols>
    <col min="1" max="1" width="8.5703125" style="3" customWidth="1"/>
    <col min="2" max="2" width="27.7109375" style="3" customWidth="1"/>
    <col min="3" max="3" width="8.140625" style="3" customWidth="1"/>
    <col min="4" max="14" width="3.85546875" style="3" customWidth="1"/>
    <col min="15" max="17" width="5.42578125" style="3" customWidth="1"/>
    <col min="18" max="18" width="8.42578125" style="3" customWidth="1"/>
    <col min="19" max="19" width="9.140625" style="3"/>
    <col min="20" max="20" width="7.42578125" style="3" customWidth="1"/>
    <col min="21" max="21" width="5.85546875" style="3" customWidth="1"/>
    <col min="22" max="16384" width="9.140625" style="3"/>
  </cols>
  <sheetData>
    <row r="1" spans="1:21" ht="23.25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 t="s">
        <v>21</v>
      </c>
      <c r="T1" s="34"/>
      <c r="U1" s="35"/>
    </row>
    <row r="2" spans="1:21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19</v>
      </c>
      <c r="P2" s="37"/>
      <c r="Q2" s="37"/>
      <c r="R2" s="37"/>
      <c r="S2" s="37"/>
      <c r="T2" s="37"/>
      <c r="U2" s="37"/>
    </row>
    <row r="3" spans="1:21" ht="21" customHeight="1">
      <c r="A3" s="40" t="s">
        <v>38</v>
      </c>
      <c r="B3" s="40"/>
      <c r="C3" s="40"/>
      <c r="D3" s="41" t="s">
        <v>39</v>
      </c>
      <c r="E3" s="41"/>
      <c r="F3" s="41"/>
      <c r="G3" s="41"/>
      <c r="H3" s="38" t="s">
        <v>203</v>
      </c>
      <c r="I3" s="38"/>
      <c r="J3" s="38"/>
      <c r="K3" s="38"/>
      <c r="L3" s="38"/>
      <c r="M3" s="38"/>
      <c r="N3" s="38"/>
      <c r="O3" s="38"/>
      <c r="P3" s="38"/>
      <c r="Q3" s="39" t="s">
        <v>36</v>
      </c>
      <c r="R3" s="39"/>
      <c r="S3" s="39"/>
      <c r="T3" s="39"/>
      <c r="U3" s="39"/>
    </row>
    <row r="4" spans="1:21" ht="6.75" customHeight="1">
      <c r="D4" s="11"/>
      <c r="E4" s="11"/>
      <c r="F4" s="11"/>
      <c r="G4" s="11"/>
      <c r="H4" s="11"/>
    </row>
    <row r="5" spans="1:21" ht="21" customHeight="1" thickBot="1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51" t="s">
        <v>15</v>
      </c>
      <c r="U5" s="42" t="s">
        <v>14</v>
      </c>
    </row>
    <row r="6" spans="1:21" ht="21" customHeight="1" thickTop="1" thickBot="1">
      <c r="A6" s="44"/>
      <c r="B6" s="45"/>
      <c r="C6" s="10"/>
      <c r="D6" s="43" t="s">
        <v>13</v>
      </c>
      <c r="E6" s="43"/>
      <c r="F6" s="43"/>
      <c r="G6" s="43"/>
      <c r="H6" s="43"/>
      <c r="I6" s="47" t="s">
        <v>12</v>
      </c>
      <c r="J6" s="43"/>
      <c r="K6" s="43"/>
      <c r="L6" s="48" t="s">
        <v>35</v>
      </c>
      <c r="M6" s="49"/>
      <c r="N6" s="50"/>
      <c r="O6" s="43" t="s">
        <v>11</v>
      </c>
      <c r="P6" s="43"/>
      <c r="Q6" s="43"/>
      <c r="R6" s="43" t="s">
        <v>10</v>
      </c>
      <c r="S6" s="43"/>
      <c r="T6" s="51"/>
      <c r="U6" s="42"/>
    </row>
    <row r="7" spans="1:21" ht="21" customHeight="1" thickTop="1" thickBot="1">
      <c r="A7" s="44"/>
      <c r="B7" s="45"/>
      <c r="C7" s="9" t="s">
        <v>9</v>
      </c>
      <c r="D7" s="8" t="s">
        <v>6</v>
      </c>
      <c r="E7" s="8" t="s">
        <v>5</v>
      </c>
      <c r="F7" s="8" t="s">
        <v>4</v>
      </c>
      <c r="G7" s="8" t="s">
        <v>8</v>
      </c>
      <c r="H7" s="8" t="s">
        <v>7</v>
      </c>
      <c r="I7" s="8" t="s">
        <v>6</v>
      </c>
      <c r="J7" s="8" t="s">
        <v>5</v>
      </c>
      <c r="K7" s="8" t="s">
        <v>4</v>
      </c>
      <c r="L7" s="8" t="s">
        <v>6</v>
      </c>
      <c r="M7" s="8" t="s">
        <v>5</v>
      </c>
      <c r="N7" s="8" t="s">
        <v>4</v>
      </c>
      <c r="O7" s="8" t="s">
        <v>6</v>
      </c>
      <c r="P7" s="8" t="s">
        <v>97</v>
      </c>
      <c r="Q7" s="8" t="s">
        <v>5</v>
      </c>
      <c r="R7" s="8" t="s">
        <v>3</v>
      </c>
      <c r="S7" s="8" t="s">
        <v>2</v>
      </c>
      <c r="T7" s="51"/>
      <c r="U7" s="42"/>
    </row>
    <row r="8" spans="1:21" ht="17.25" thickTop="1" thickBot="1">
      <c r="A8" s="7" t="s">
        <v>125</v>
      </c>
      <c r="B8" s="6" t="s">
        <v>126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tr">
        <f>IF(B!F7="","",B!F7)</f>
        <v/>
      </c>
      <c r="P8" s="28" t="e">
        <f>IF(B!#REF!="","",B!#REF!)</f>
        <v>#REF!</v>
      </c>
      <c r="Q8" s="5"/>
      <c r="R8" s="28" t="e">
        <f>IF(B!#REF!="","",B!#REF!)</f>
        <v>#REF!</v>
      </c>
      <c r="S8" s="28" t="e">
        <f>IF(B!#REF!="","",B!#REF!)</f>
        <v>#REF!</v>
      </c>
      <c r="T8" s="29" t="e">
        <f>IF(B!#REF!="","",B!#REF!)</f>
        <v>#REF!</v>
      </c>
      <c r="U8" s="4" t="e">
        <f>IF(T8="","",IF(T8&gt;89,"A",IF(T8&gt;79,"B",IF(T8&gt;69,"C",IF(T8&gt;59,"D",IF(T8&gt;49,"E","F"))))))</f>
        <v>#REF!</v>
      </c>
    </row>
    <row r="9" spans="1:21" ht="17.25" thickTop="1" thickBot="1">
      <c r="A9" s="7" t="s">
        <v>127</v>
      </c>
      <c r="B9" s="6" t="s">
        <v>128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8" t="s">
        <v>214</v>
      </c>
      <c r="P9" s="28" t="e">
        <f>IF(B!#REF!="","",B!#REF!)</f>
        <v>#REF!</v>
      </c>
      <c r="Q9" s="5"/>
      <c r="R9" s="28" t="e">
        <f>IF(B!#REF!="","",B!#REF!)</f>
        <v>#REF!</v>
      </c>
      <c r="S9" s="28" t="e">
        <f>IF(B!#REF!="","",B!#REF!)</f>
        <v>#REF!</v>
      </c>
      <c r="T9" s="29" t="e">
        <f>IF(B!#REF!="","",B!#REF!)</f>
        <v>#REF!</v>
      </c>
      <c r="U9" s="4" t="e">
        <f t="shared" ref="U9:U67" si="0">IF(T9="","",IF(T9&gt;89,"A",IF(T9&gt;79,"B",IF(T9&gt;69,"C",IF(T9&gt;59,"D",IF(T9&gt;49,"E","F"))))))</f>
        <v>#REF!</v>
      </c>
    </row>
    <row r="10" spans="1:21" ht="17.25" thickTop="1" thickBot="1">
      <c r="A10" s="7" t="s">
        <v>129</v>
      </c>
      <c r="B10" s="6" t="s">
        <v>130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8" t="s">
        <v>220</v>
      </c>
      <c r="P10" s="28" t="e">
        <f>IF(B!#REF!="","",B!#REF!)</f>
        <v>#REF!</v>
      </c>
      <c r="Q10" s="5"/>
      <c r="R10" s="28" t="e">
        <f>IF(B!#REF!="","",B!#REF!)</f>
        <v>#REF!</v>
      </c>
      <c r="S10" s="28" t="e">
        <f>IF(B!#REF!="","",B!#REF!)</f>
        <v>#REF!</v>
      </c>
      <c r="T10" s="29" t="e">
        <f>IF(B!#REF!="","",B!#REF!)</f>
        <v>#REF!</v>
      </c>
      <c r="U10" s="4" t="e">
        <f t="shared" si="0"/>
        <v>#REF!</v>
      </c>
    </row>
    <row r="11" spans="1:21" ht="17.25" thickTop="1" thickBot="1">
      <c r="A11" s="7" t="s">
        <v>131</v>
      </c>
      <c r="B11" s="6" t="s">
        <v>132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 t="str">
        <f>IF(B!F10="","",B!F10)</f>
        <v/>
      </c>
      <c r="P11" s="28" t="e">
        <f>IF(B!#REF!="","",B!#REF!)</f>
        <v>#REF!</v>
      </c>
      <c r="Q11" s="5"/>
      <c r="R11" s="28" t="e">
        <f>IF(B!#REF!="","",B!#REF!)</f>
        <v>#REF!</v>
      </c>
      <c r="S11" s="28" t="e">
        <f>IF(B!#REF!="","",B!#REF!)</f>
        <v>#REF!</v>
      </c>
      <c r="T11" s="29" t="e">
        <f>IF(B!#REF!="","",B!#REF!)</f>
        <v>#REF!</v>
      </c>
      <c r="U11" s="4" t="e">
        <f t="shared" si="0"/>
        <v>#REF!</v>
      </c>
    </row>
    <row r="12" spans="1:21" ht="17.25" thickTop="1" thickBot="1">
      <c r="A12" s="7" t="s">
        <v>99</v>
      </c>
      <c r="B12" s="6" t="s">
        <v>133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8" t="str">
        <f>IF(B!F11="","",B!F11)</f>
        <v/>
      </c>
      <c r="P12" s="28" t="e">
        <f>IF(B!#REF!="","",B!#REF!)</f>
        <v>#REF!</v>
      </c>
      <c r="Q12" s="5"/>
      <c r="R12" s="28" t="e">
        <f>IF(B!#REF!="","",B!#REF!)</f>
        <v>#REF!</v>
      </c>
      <c r="S12" s="28" t="e">
        <f>IF(B!#REF!="","",B!#REF!)</f>
        <v>#REF!</v>
      </c>
      <c r="T12" s="29" t="e">
        <f>IF(B!#REF!="","",B!#REF!)</f>
        <v>#REF!</v>
      </c>
      <c r="U12" s="4" t="e">
        <f t="shared" si="0"/>
        <v>#REF!</v>
      </c>
    </row>
    <row r="13" spans="1:21" ht="17.25" thickTop="1" thickBot="1">
      <c r="A13" s="7" t="s">
        <v>101</v>
      </c>
      <c r="B13" s="6" t="s">
        <v>134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tr">
        <f>IF(B!F12="","",B!F12)</f>
        <v/>
      </c>
      <c r="P13" s="28" t="e">
        <f>IF(B!#REF!="","",B!#REF!)</f>
        <v>#REF!</v>
      </c>
      <c r="Q13" s="5"/>
      <c r="R13" s="28" t="e">
        <f>IF(B!#REF!="","",B!#REF!)</f>
        <v>#REF!</v>
      </c>
      <c r="S13" s="28" t="e">
        <f>IF(B!#REF!="","",B!#REF!)</f>
        <v>#REF!</v>
      </c>
      <c r="T13" s="29" t="e">
        <f>IF(B!#REF!="","",B!#REF!)</f>
        <v>#REF!</v>
      </c>
      <c r="U13" s="4" t="e">
        <f t="shared" si="0"/>
        <v>#REF!</v>
      </c>
    </row>
    <row r="14" spans="1:21" ht="17.25" thickTop="1" thickBot="1">
      <c r="A14" s="7" t="s">
        <v>135</v>
      </c>
      <c r="B14" s="6" t="s">
        <v>136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210</v>
      </c>
      <c r="P14" s="28" t="e">
        <f>IF(B!#REF!="","",B!#REF!)</f>
        <v>#REF!</v>
      </c>
      <c r="Q14" s="5"/>
      <c r="R14" s="28" t="e">
        <f>IF(B!#REF!="","",B!#REF!)</f>
        <v>#REF!</v>
      </c>
      <c r="S14" s="28" t="e">
        <f>IF(B!#REF!="","",B!#REF!)</f>
        <v>#REF!</v>
      </c>
      <c r="T14" s="29" t="e">
        <f>IF(B!#REF!="","",B!#REF!)</f>
        <v>#REF!</v>
      </c>
      <c r="U14" s="4" t="e">
        <f t="shared" si="0"/>
        <v>#REF!</v>
      </c>
    </row>
    <row r="15" spans="1:21" ht="17.25" thickTop="1" thickBot="1">
      <c r="A15" s="7" t="s">
        <v>137</v>
      </c>
      <c r="B15" s="6" t="s">
        <v>138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8" t="s">
        <v>212</v>
      </c>
      <c r="P15" s="28" t="e">
        <f>IF(B!#REF!="","",B!#REF!)</f>
        <v>#REF!</v>
      </c>
      <c r="Q15" s="5"/>
      <c r="R15" s="28" t="e">
        <f>IF(B!#REF!="","",B!#REF!)</f>
        <v>#REF!</v>
      </c>
      <c r="S15" s="28" t="e">
        <f>IF(B!#REF!="","",B!#REF!)</f>
        <v>#REF!</v>
      </c>
      <c r="T15" s="29" t="e">
        <f>IF(B!#REF!="","",B!#REF!)</f>
        <v>#REF!</v>
      </c>
      <c r="U15" s="4" t="e">
        <f t="shared" si="0"/>
        <v>#REF!</v>
      </c>
    </row>
    <row r="16" spans="1:21" ht="17.25" thickTop="1" thickBot="1">
      <c r="A16" s="7" t="s">
        <v>106</v>
      </c>
      <c r="B16" s="6" t="s">
        <v>139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8" t="str">
        <f>IF(B!F15="","",B!F15)</f>
        <v/>
      </c>
      <c r="P16" s="28" t="e">
        <f>IF(B!#REF!="","",B!#REF!)</f>
        <v>#REF!</v>
      </c>
      <c r="Q16" s="5"/>
      <c r="R16" s="28" t="e">
        <f>IF(B!#REF!="","",B!#REF!)</f>
        <v>#REF!</v>
      </c>
      <c r="S16" s="28" t="e">
        <f>IF(B!#REF!="","",B!#REF!)</f>
        <v>#REF!</v>
      </c>
      <c r="T16" s="29" t="e">
        <f>IF(B!#REF!="","",B!#REF!)</f>
        <v>#REF!</v>
      </c>
      <c r="U16" s="4" t="e">
        <f t="shared" si="0"/>
        <v>#REF!</v>
      </c>
    </row>
    <row r="17" spans="1:21" ht="17.25" thickTop="1" thickBot="1">
      <c r="A17" s="7" t="s">
        <v>140</v>
      </c>
      <c r="B17" s="6" t="s">
        <v>141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8" t="str">
        <f>IF(B!F16="","",B!F16)</f>
        <v/>
      </c>
      <c r="P17" s="28" t="e">
        <f>IF(B!#REF!="","",B!#REF!)</f>
        <v>#REF!</v>
      </c>
      <c r="Q17" s="5"/>
      <c r="R17" s="28" t="e">
        <f>IF(B!#REF!="","",B!#REF!)</f>
        <v>#REF!</v>
      </c>
      <c r="S17" s="28" t="e">
        <f>IF(B!#REF!="","",B!#REF!)</f>
        <v>#REF!</v>
      </c>
      <c r="T17" s="29" t="e">
        <f>IF(B!#REF!="","",B!#REF!)</f>
        <v>#REF!</v>
      </c>
      <c r="U17" s="4" t="e">
        <f t="shared" si="0"/>
        <v>#REF!</v>
      </c>
    </row>
    <row r="18" spans="1:21" ht="17.25" thickTop="1" thickBot="1">
      <c r="A18" s="7" t="s">
        <v>142</v>
      </c>
      <c r="B18" s="6" t="s">
        <v>143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8" t="str">
        <f>IF(B!F17="","",B!F17)</f>
        <v/>
      </c>
      <c r="P18" s="28" t="e">
        <f>IF(B!#REF!="","",B!#REF!)</f>
        <v>#REF!</v>
      </c>
      <c r="Q18" s="5"/>
      <c r="R18" s="28" t="e">
        <f>IF(B!#REF!="","",B!#REF!)</f>
        <v>#REF!</v>
      </c>
      <c r="S18" s="28" t="e">
        <f>IF(B!#REF!="","",B!#REF!)</f>
        <v>#REF!</v>
      </c>
      <c r="T18" s="29" t="e">
        <f>IF(B!#REF!="","",B!#REF!)</f>
        <v>#REF!</v>
      </c>
      <c r="U18" s="4" t="e">
        <f t="shared" si="0"/>
        <v>#REF!</v>
      </c>
    </row>
    <row r="19" spans="1:21" ht="17.25" thickTop="1" thickBot="1">
      <c r="A19" s="7" t="s">
        <v>144</v>
      </c>
      <c r="B19" s="6" t="s">
        <v>145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8" t="s">
        <v>216</v>
      </c>
      <c r="P19" s="28" t="e">
        <f>IF(B!#REF!="","",B!#REF!)</f>
        <v>#REF!</v>
      </c>
      <c r="Q19" s="5"/>
      <c r="R19" s="28" t="e">
        <f>IF(B!#REF!="","",B!#REF!)</f>
        <v>#REF!</v>
      </c>
      <c r="S19" s="28" t="e">
        <f>IF(B!#REF!="","",B!#REF!)</f>
        <v>#REF!</v>
      </c>
      <c r="T19" s="29" t="e">
        <f>IF(B!#REF!="","",B!#REF!)</f>
        <v>#REF!</v>
      </c>
      <c r="U19" s="4" t="e">
        <f t="shared" si="0"/>
        <v>#REF!</v>
      </c>
    </row>
    <row r="20" spans="1:21" ht="17.25" thickTop="1" thickBot="1">
      <c r="A20" s="7" t="s">
        <v>146</v>
      </c>
      <c r="B20" s="6" t="s">
        <v>56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8" t="s">
        <v>209</v>
      </c>
      <c r="P20" s="28" t="e">
        <f>IF(B!#REF!="","",B!#REF!)</f>
        <v>#REF!</v>
      </c>
      <c r="Q20" s="5"/>
      <c r="R20" s="28" t="e">
        <f>IF(B!#REF!="","",B!#REF!)</f>
        <v>#REF!</v>
      </c>
      <c r="S20" s="28" t="e">
        <f>IF(B!#REF!="","",B!#REF!)</f>
        <v>#REF!</v>
      </c>
      <c r="T20" s="29" t="e">
        <f>IF(B!#REF!="","",B!#REF!)</f>
        <v>#REF!</v>
      </c>
      <c r="U20" s="4" t="e">
        <f t="shared" si="0"/>
        <v>#REF!</v>
      </c>
    </row>
    <row r="21" spans="1:21" ht="17.25" thickTop="1" thickBot="1">
      <c r="A21" s="7" t="s">
        <v>147</v>
      </c>
      <c r="B21" s="6" t="s">
        <v>57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8">
        <f>IF(B!F20="","",B!F20)</f>
        <v>20</v>
      </c>
      <c r="P21" s="28" t="e">
        <f>IF(B!#REF!="","",B!#REF!)</f>
        <v>#REF!</v>
      </c>
      <c r="Q21" s="5"/>
      <c r="R21" s="28" t="e">
        <f>IF(B!#REF!="","",B!#REF!)</f>
        <v>#REF!</v>
      </c>
      <c r="S21" s="28" t="e">
        <f>IF(B!#REF!="","",B!#REF!)</f>
        <v>#REF!</v>
      </c>
      <c r="T21" s="29" t="e">
        <f>IF(B!#REF!="","",B!#REF!)</f>
        <v>#REF!</v>
      </c>
      <c r="U21" s="4" t="e">
        <f t="shared" si="0"/>
        <v>#REF!</v>
      </c>
    </row>
    <row r="22" spans="1:21" ht="17.25" thickTop="1" thickBot="1">
      <c r="A22" s="7" t="s">
        <v>148</v>
      </c>
      <c r="B22" s="6" t="s">
        <v>149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8" t="str">
        <f>IF(B!F21="","",B!F21)</f>
        <v/>
      </c>
      <c r="P22" s="28" t="e">
        <f>IF(B!#REF!="","",B!#REF!)</f>
        <v>#REF!</v>
      </c>
      <c r="Q22" s="5"/>
      <c r="R22" s="28" t="e">
        <f>IF(B!#REF!="","",B!#REF!)</f>
        <v>#REF!</v>
      </c>
      <c r="S22" s="28" t="e">
        <f>IF(B!#REF!="","",B!#REF!)</f>
        <v>#REF!</v>
      </c>
      <c r="T22" s="29" t="e">
        <f>IF(B!#REF!="","",B!#REF!)</f>
        <v>#REF!</v>
      </c>
      <c r="U22" s="4" t="e">
        <f t="shared" si="0"/>
        <v>#REF!</v>
      </c>
    </row>
    <row r="23" spans="1:21" ht="17.25" thickTop="1" thickBot="1">
      <c r="A23" s="7" t="s">
        <v>150</v>
      </c>
      <c r="B23" s="6" t="s">
        <v>151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8" t="str">
        <f>IF(B!F22="","",B!F22)</f>
        <v/>
      </c>
      <c r="P23" s="28" t="e">
        <f>IF(B!#REF!="","",B!#REF!)</f>
        <v>#REF!</v>
      </c>
      <c r="Q23" s="5"/>
      <c r="R23" s="28" t="e">
        <f>IF(B!#REF!="","",B!#REF!)</f>
        <v>#REF!</v>
      </c>
      <c r="S23" s="28" t="e">
        <f>IF(B!#REF!="","",B!#REF!)</f>
        <v>#REF!</v>
      </c>
      <c r="T23" s="29" t="e">
        <f>IF(B!#REF!="","",B!#REF!)</f>
        <v>#REF!</v>
      </c>
      <c r="U23" s="4" t="e">
        <f t="shared" si="0"/>
        <v>#REF!</v>
      </c>
    </row>
    <row r="24" spans="1:21" ht="17.25" thickTop="1" thickBot="1">
      <c r="A24" s="7" t="s">
        <v>152</v>
      </c>
      <c r="B24" s="6" t="s">
        <v>153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28">
        <f>IF(B!F23="","",B!F23)</f>
        <v>0</v>
      </c>
      <c r="P24" s="28" t="e">
        <f>IF(B!#REF!="","",B!#REF!)</f>
        <v>#REF!</v>
      </c>
      <c r="Q24" s="5"/>
      <c r="R24" s="28" t="e">
        <f>IF(B!#REF!="","",B!#REF!)</f>
        <v>#REF!</v>
      </c>
      <c r="S24" s="28" t="e">
        <f>IF(B!#REF!="","",B!#REF!)</f>
        <v>#REF!</v>
      </c>
      <c r="T24" s="29" t="e">
        <f>IF(B!#REF!="","",B!#REF!)</f>
        <v>#REF!</v>
      </c>
      <c r="U24" s="4" t="e">
        <f t="shared" si="0"/>
        <v>#REF!</v>
      </c>
    </row>
    <row r="25" spans="1:21" ht="17.25" thickTop="1" thickBot="1">
      <c r="A25" s="7" t="s">
        <v>154</v>
      </c>
      <c r="B25" s="6" t="s">
        <v>155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28" t="str">
        <f>IF(B!F24="","",B!F24)</f>
        <v/>
      </c>
      <c r="P25" s="28" t="e">
        <f>IF(B!#REF!="","",B!#REF!)</f>
        <v>#REF!</v>
      </c>
      <c r="Q25" s="5"/>
      <c r="R25" s="28" t="e">
        <f>IF(B!#REF!="","",B!#REF!)</f>
        <v>#REF!</v>
      </c>
      <c r="S25" s="28" t="e">
        <f>IF(B!#REF!="","",B!#REF!)</f>
        <v>#REF!</v>
      </c>
      <c r="T25" s="29" t="e">
        <f>IF(B!#REF!="","",B!#REF!)</f>
        <v>#REF!</v>
      </c>
      <c r="U25" s="4" t="e">
        <f t="shared" si="0"/>
        <v>#REF!</v>
      </c>
    </row>
    <row r="26" spans="1:21" ht="17.25" thickTop="1" thickBot="1">
      <c r="A26" s="7" t="s">
        <v>156</v>
      </c>
      <c r="B26" s="6" t="s">
        <v>58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8" t="str">
        <f>IF(B!F25="","",B!F25)</f>
        <v/>
      </c>
      <c r="P26" s="28" t="e">
        <f>IF(B!#REF!="","",B!#REF!)</f>
        <v>#REF!</v>
      </c>
      <c r="Q26" s="5"/>
      <c r="R26" s="28" t="e">
        <f>IF(B!#REF!="","",B!#REF!)</f>
        <v>#REF!</v>
      </c>
      <c r="S26" s="28" t="e">
        <f>IF(B!#REF!="","",B!#REF!)</f>
        <v>#REF!</v>
      </c>
      <c r="T26" s="29" t="e">
        <f>IF(B!#REF!="","",B!#REF!)</f>
        <v>#REF!</v>
      </c>
      <c r="U26" s="4" t="e">
        <f t="shared" si="0"/>
        <v>#REF!</v>
      </c>
    </row>
    <row r="27" spans="1:21" ht="17.25" thickTop="1" thickBot="1">
      <c r="A27" s="7" t="s">
        <v>157</v>
      </c>
      <c r="B27" s="6" t="s">
        <v>158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28">
        <f>IF(B!F26="","",B!F26)</f>
        <v>1</v>
      </c>
      <c r="P27" s="28" t="e">
        <f>IF(B!#REF!="","",B!#REF!)</f>
        <v>#REF!</v>
      </c>
      <c r="Q27" s="5"/>
      <c r="R27" s="28" t="e">
        <f>IF(B!#REF!="","",B!#REF!)</f>
        <v>#REF!</v>
      </c>
      <c r="S27" s="28" t="e">
        <f>IF(B!#REF!="","",B!#REF!)</f>
        <v>#REF!</v>
      </c>
      <c r="T27" s="29" t="e">
        <f>IF(B!#REF!="","",B!#REF!)</f>
        <v>#REF!</v>
      </c>
      <c r="U27" s="4" t="e">
        <f t="shared" si="0"/>
        <v>#REF!</v>
      </c>
    </row>
    <row r="28" spans="1:21" ht="17.25" thickTop="1" thickBot="1">
      <c r="A28" s="7" t="s">
        <v>115</v>
      </c>
      <c r="B28" s="6" t="s">
        <v>59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8" t="str">
        <f>IF(B!F27="","",B!F27)</f>
        <v/>
      </c>
      <c r="P28" s="28" t="e">
        <f>IF(B!#REF!="","",B!#REF!)</f>
        <v>#REF!</v>
      </c>
      <c r="Q28" s="5"/>
      <c r="R28" s="28" t="e">
        <f>IF(B!#REF!="","",B!#REF!)</f>
        <v>#REF!</v>
      </c>
      <c r="S28" s="28" t="e">
        <f>IF(B!#REF!="","",B!#REF!)</f>
        <v>#REF!</v>
      </c>
      <c r="T28" s="29" t="e">
        <f>IF(B!#REF!="","",B!#REF!)</f>
        <v>#REF!</v>
      </c>
      <c r="U28" s="4" t="e">
        <f t="shared" si="0"/>
        <v>#REF!</v>
      </c>
    </row>
    <row r="29" spans="1:21" ht="17.25" thickTop="1" thickBot="1">
      <c r="A29" s="7" t="s">
        <v>159</v>
      </c>
      <c r="B29" s="6" t="s">
        <v>60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28">
        <f>IF(B!F28="","",B!F28)</f>
        <v>8</v>
      </c>
      <c r="P29" s="28" t="e">
        <f>IF(B!#REF!="","",B!#REF!)</f>
        <v>#REF!</v>
      </c>
      <c r="Q29" s="5"/>
      <c r="R29" s="28" t="e">
        <f>IF(B!#REF!="","",B!#REF!)</f>
        <v>#REF!</v>
      </c>
      <c r="S29" s="28" t="e">
        <f>IF(B!#REF!="","",B!#REF!)</f>
        <v>#REF!</v>
      </c>
      <c r="T29" s="29" t="e">
        <f>IF(B!#REF!="","",B!#REF!)</f>
        <v>#REF!</v>
      </c>
      <c r="U29" s="4" t="e">
        <f t="shared" si="0"/>
        <v>#REF!</v>
      </c>
    </row>
    <row r="30" spans="1:21" ht="17.25" thickTop="1" thickBot="1">
      <c r="A30" s="7" t="s">
        <v>160</v>
      </c>
      <c r="B30" s="6" t="s">
        <v>161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28">
        <f>IF(B!F29="","",B!F29)</f>
        <v>0</v>
      </c>
      <c r="P30" s="28" t="e">
        <f>IF(B!#REF!="","",B!#REF!)</f>
        <v>#REF!</v>
      </c>
      <c r="Q30" s="5"/>
      <c r="R30" s="28" t="e">
        <f>IF(B!#REF!="","",B!#REF!)</f>
        <v>#REF!</v>
      </c>
      <c r="S30" s="28" t="e">
        <f>IF(B!#REF!="","",B!#REF!)</f>
        <v>#REF!</v>
      </c>
      <c r="T30" s="29" t="e">
        <f>IF(B!#REF!="","",B!#REF!)</f>
        <v>#REF!</v>
      </c>
      <c r="U30" s="4" t="e">
        <f t="shared" si="0"/>
        <v>#REF!</v>
      </c>
    </row>
    <row r="31" spans="1:21" ht="17.25" thickTop="1" thickBot="1">
      <c r="A31" s="7" t="s">
        <v>162</v>
      </c>
      <c r="B31" s="6" t="s">
        <v>163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28" t="str">
        <f>IF(B!F30="","",B!F30)</f>
        <v/>
      </c>
      <c r="P31" s="28" t="e">
        <f>IF(B!#REF!="","",B!#REF!)</f>
        <v>#REF!</v>
      </c>
      <c r="Q31" s="5"/>
      <c r="R31" s="28" t="e">
        <f>IF(B!#REF!="","",B!#REF!)</f>
        <v>#REF!</v>
      </c>
      <c r="S31" s="28" t="e">
        <f>IF(B!#REF!="","",B!#REF!)</f>
        <v>#REF!</v>
      </c>
      <c r="T31" s="29" t="e">
        <f>IF(B!#REF!="","",B!#REF!)</f>
        <v>#REF!</v>
      </c>
      <c r="U31" s="4" t="e">
        <f t="shared" si="0"/>
        <v>#REF!</v>
      </c>
    </row>
    <row r="32" spans="1:21" ht="17.25" thickTop="1" thickBot="1">
      <c r="A32" s="7" t="s">
        <v>164</v>
      </c>
      <c r="B32" s="6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28" t="str">
        <f>IF(B!F31="","",B!F31)</f>
        <v/>
      </c>
      <c r="P32" s="28" t="e">
        <f>IF(B!#REF!="","",B!#REF!)</f>
        <v>#REF!</v>
      </c>
      <c r="Q32" s="5"/>
      <c r="R32" s="28" t="e">
        <f>IF(B!#REF!="","",B!#REF!)</f>
        <v>#REF!</v>
      </c>
      <c r="S32" s="28" t="e">
        <f>IF(B!#REF!="","",B!#REF!)</f>
        <v>#REF!</v>
      </c>
      <c r="T32" s="29" t="e">
        <f>IF(B!#REF!="","",B!#REF!)</f>
        <v>#REF!</v>
      </c>
      <c r="U32" s="4" t="e">
        <f t="shared" si="0"/>
        <v>#REF!</v>
      </c>
    </row>
    <row r="33" spans="1:21" ht="17.25" thickTop="1" thickBot="1">
      <c r="A33" s="7" t="s">
        <v>165</v>
      </c>
      <c r="B33" s="6" t="s">
        <v>62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8" t="s">
        <v>221</v>
      </c>
      <c r="P33" s="28" t="e">
        <f>IF(B!#REF!="","",B!#REF!)</f>
        <v>#REF!</v>
      </c>
      <c r="Q33" s="5"/>
      <c r="R33" s="28" t="e">
        <f>IF(B!#REF!="","",B!#REF!)</f>
        <v>#REF!</v>
      </c>
      <c r="S33" s="28" t="e">
        <f>IF(B!#REF!="","",B!#REF!)</f>
        <v>#REF!</v>
      </c>
      <c r="T33" s="29" t="e">
        <f>IF(B!#REF!="","",B!#REF!)</f>
        <v>#REF!</v>
      </c>
      <c r="U33" s="4" t="e">
        <f t="shared" si="0"/>
        <v>#REF!</v>
      </c>
    </row>
    <row r="34" spans="1:21" ht="17.25" thickTop="1" thickBot="1">
      <c r="A34" s="7" t="s">
        <v>166</v>
      </c>
      <c r="B34" s="6" t="s">
        <v>63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28" t="str">
        <f>IF(B!F33="","",B!F33)</f>
        <v/>
      </c>
      <c r="P34" s="28" t="e">
        <f>IF(B!#REF!="","",B!#REF!)</f>
        <v>#REF!</v>
      </c>
      <c r="Q34" s="5"/>
      <c r="R34" s="28" t="e">
        <f>IF(B!#REF!="","",B!#REF!)</f>
        <v>#REF!</v>
      </c>
      <c r="S34" s="28" t="e">
        <f>IF(B!#REF!="","",B!#REF!)</f>
        <v>#REF!</v>
      </c>
      <c r="T34" s="29" t="e">
        <f>IF(B!#REF!="","",B!#REF!)</f>
        <v>#REF!</v>
      </c>
      <c r="U34" s="4" t="e">
        <f t="shared" si="0"/>
        <v>#REF!</v>
      </c>
    </row>
    <row r="35" spans="1:21" ht="17.25" thickTop="1" thickBot="1">
      <c r="A35" s="7" t="s">
        <v>167</v>
      </c>
      <c r="B35" s="6" t="s">
        <v>168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28" t="str">
        <f>IF(B!F34="","",B!F34)</f>
        <v/>
      </c>
      <c r="P35" s="28" t="e">
        <f>IF(B!#REF!="","",B!#REF!)</f>
        <v>#REF!</v>
      </c>
      <c r="Q35" s="5"/>
      <c r="R35" s="28" t="e">
        <f>IF(B!#REF!="","",B!#REF!)</f>
        <v>#REF!</v>
      </c>
      <c r="S35" s="28" t="e">
        <f>IF(B!#REF!="","",B!#REF!)</f>
        <v>#REF!</v>
      </c>
      <c r="T35" s="29" t="e">
        <f>IF(B!#REF!="","",B!#REF!)</f>
        <v>#REF!</v>
      </c>
      <c r="U35" s="4" t="e">
        <f t="shared" si="0"/>
        <v>#REF!</v>
      </c>
    </row>
    <row r="36" spans="1:21" ht="17.25" thickTop="1" thickBot="1">
      <c r="A36" s="7" t="s">
        <v>169</v>
      </c>
      <c r="B36" s="6" t="s">
        <v>64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28" t="str">
        <f>IF(B!F35="","",B!F35)</f>
        <v/>
      </c>
      <c r="P36" s="28" t="e">
        <f>IF(B!#REF!="","",B!#REF!)</f>
        <v>#REF!</v>
      </c>
      <c r="Q36" s="5"/>
      <c r="R36" s="28" t="e">
        <f>IF(B!#REF!="","",B!#REF!)</f>
        <v>#REF!</v>
      </c>
      <c r="S36" s="28" t="e">
        <f>IF(B!#REF!="","",B!#REF!)</f>
        <v>#REF!</v>
      </c>
      <c r="T36" s="29" t="e">
        <f>IF(B!#REF!="","",B!#REF!)</f>
        <v>#REF!</v>
      </c>
      <c r="U36" s="4" t="e">
        <f t="shared" si="0"/>
        <v>#REF!</v>
      </c>
    </row>
    <row r="37" spans="1:21" ht="17.25" thickTop="1" thickBot="1">
      <c r="A37" s="7" t="s">
        <v>117</v>
      </c>
      <c r="B37" s="6" t="s">
        <v>170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8">
        <f>IF(B!F36="","",B!F36)</f>
        <v>4</v>
      </c>
      <c r="P37" s="28" t="e">
        <f>IF(B!#REF!="","",B!#REF!)</f>
        <v>#REF!</v>
      </c>
      <c r="Q37" s="5"/>
      <c r="R37" s="28" t="e">
        <f>IF(B!#REF!="","",B!#REF!)</f>
        <v>#REF!</v>
      </c>
      <c r="S37" s="28" t="e">
        <f>IF(B!#REF!="","",B!#REF!)</f>
        <v>#REF!</v>
      </c>
      <c r="T37" s="29" t="e">
        <f>IF(B!#REF!="","",B!#REF!)</f>
        <v>#REF!</v>
      </c>
      <c r="U37" s="4" t="e">
        <f t="shared" si="0"/>
        <v>#REF!</v>
      </c>
    </row>
    <row r="38" spans="1:21" ht="17.25" thickTop="1" thickBot="1">
      <c r="A38" s="7" t="s">
        <v>171</v>
      </c>
      <c r="B38" s="6" t="s">
        <v>65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8">
        <f>IF(B!F37="","",B!F37)</f>
        <v>6</v>
      </c>
      <c r="P38" s="28" t="e">
        <f>IF(B!#REF!="","",B!#REF!)</f>
        <v>#REF!</v>
      </c>
      <c r="Q38" s="5"/>
      <c r="R38" s="28" t="e">
        <f>IF(B!#REF!="","",B!#REF!)</f>
        <v>#REF!</v>
      </c>
      <c r="S38" s="28" t="e">
        <f>IF(B!#REF!="","",B!#REF!)</f>
        <v>#REF!</v>
      </c>
      <c r="T38" s="29" t="e">
        <f>IF(B!#REF!="","",B!#REF!)</f>
        <v>#REF!</v>
      </c>
      <c r="U38" s="4" t="e">
        <f t="shared" si="0"/>
        <v>#REF!</v>
      </c>
    </row>
    <row r="39" spans="1:21" ht="17.25" thickTop="1" thickBot="1">
      <c r="A39" s="7" t="s">
        <v>172</v>
      </c>
      <c r="B39" s="6" t="s">
        <v>66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8">
        <f>IF(B!F38="","",B!F38)</f>
        <v>0</v>
      </c>
      <c r="P39" s="28" t="e">
        <f>IF(B!#REF!="","",B!#REF!)</f>
        <v>#REF!</v>
      </c>
      <c r="Q39" s="5"/>
      <c r="R39" s="28" t="e">
        <f>IF(B!#REF!="","",B!#REF!)</f>
        <v>#REF!</v>
      </c>
      <c r="S39" s="28" t="e">
        <f>IF(B!#REF!="","",B!#REF!)</f>
        <v>#REF!</v>
      </c>
      <c r="T39" s="29" t="e">
        <f>IF(B!#REF!="","",B!#REF!)</f>
        <v>#REF!</v>
      </c>
      <c r="U39" s="4" t="e">
        <f t="shared" si="0"/>
        <v>#REF!</v>
      </c>
    </row>
    <row r="40" spans="1:21" ht="17.25" thickTop="1" thickBot="1">
      <c r="A40" s="7" t="s">
        <v>173</v>
      </c>
      <c r="B40" s="6" t="s">
        <v>67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8">
        <f>IF(B!F39="","",B!F39)</f>
        <v>7</v>
      </c>
      <c r="P40" s="28" t="e">
        <f>IF(B!#REF!="","",B!#REF!)</f>
        <v>#REF!</v>
      </c>
      <c r="Q40" s="5"/>
      <c r="R40" s="28" t="e">
        <f>IF(B!#REF!="","",B!#REF!)</f>
        <v>#REF!</v>
      </c>
      <c r="S40" s="28" t="e">
        <f>IF(B!#REF!="","",B!#REF!)</f>
        <v>#REF!</v>
      </c>
      <c r="T40" s="29" t="e">
        <f>IF(B!#REF!="","",B!#REF!)</f>
        <v>#REF!</v>
      </c>
      <c r="U40" s="4" t="e">
        <f t="shared" si="0"/>
        <v>#REF!</v>
      </c>
    </row>
    <row r="41" spans="1:21" ht="17.25" thickTop="1" thickBot="1">
      <c r="A41" s="7" t="s">
        <v>174</v>
      </c>
      <c r="B41" s="6" t="s">
        <v>68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8" t="s">
        <v>219</v>
      </c>
      <c r="P41" s="28" t="e">
        <f>IF(B!#REF!="","",B!#REF!)</f>
        <v>#REF!</v>
      </c>
      <c r="Q41" s="5"/>
      <c r="R41" s="28" t="e">
        <f>IF(B!#REF!="","",B!#REF!)</f>
        <v>#REF!</v>
      </c>
      <c r="S41" s="28" t="e">
        <f>IF(B!#REF!="","",B!#REF!)</f>
        <v>#REF!</v>
      </c>
      <c r="T41" s="29" t="e">
        <f>IF(B!#REF!="","",B!#REF!)</f>
        <v>#REF!</v>
      </c>
      <c r="U41" s="4" t="e">
        <f t="shared" si="0"/>
        <v>#REF!</v>
      </c>
    </row>
    <row r="42" spans="1:21" ht="17.25" thickTop="1" thickBot="1">
      <c r="A42" s="7" t="s">
        <v>175</v>
      </c>
      <c r="B42" s="6" t="s">
        <v>69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  <c r="O42" s="28" t="s">
        <v>215</v>
      </c>
      <c r="P42" s="28" t="e">
        <f>IF(B!#REF!="","",B!#REF!)</f>
        <v>#REF!</v>
      </c>
      <c r="Q42" s="5"/>
      <c r="R42" s="28" t="e">
        <f>IF(B!#REF!="","",B!#REF!)</f>
        <v>#REF!</v>
      </c>
      <c r="S42" s="28" t="e">
        <f>IF(B!#REF!="","",B!#REF!)</f>
        <v>#REF!</v>
      </c>
      <c r="T42" s="29" t="e">
        <f>IF(B!#REF!="","",B!#REF!)</f>
        <v>#REF!</v>
      </c>
      <c r="U42" s="4" t="e">
        <f t="shared" si="0"/>
        <v>#REF!</v>
      </c>
    </row>
    <row r="43" spans="1:21" ht="17.25" thickTop="1" thickBot="1">
      <c r="A43" s="7" t="s">
        <v>119</v>
      </c>
      <c r="B43" s="6" t="s">
        <v>70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  <c r="O43" s="28" t="s">
        <v>213</v>
      </c>
      <c r="P43" s="28" t="e">
        <f>IF(B!#REF!="","",B!#REF!)</f>
        <v>#REF!</v>
      </c>
      <c r="Q43" s="5"/>
      <c r="R43" s="28" t="e">
        <f>IF(B!#REF!="","",B!#REF!)</f>
        <v>#REF!</v>
      </c>
      <c r="S43" s="28" t="e">
        <f>IF(B!#REF!="","",B!#REF!)</f>
        <v>#REF!</v>
      </c>
      <c r="T43" s="29" t="e">
        <f>IF(B!#REF!="","",B!#REF!)</f>
        <v>#REF!</v>
      </c>
      <c r="U43" s="4" t="e">
        <f t="shared" si="0"/>
        <v>#REF!</v>
      </c>
    </row>
    <row r="44" spans="1:21" ht="17.25" thickTop="1" thickBot="1">
      <c r="A44" s="7" t="s">
        <v>176</v>
      </c>
      <c r="B44" s="6" t="s">
        <v>71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  <c r="O44" s="28">
        <f>IF(B!F43="","",B!F43)</f>
        <v>12</v>
      </c>
      <c r="P44" s="28" t="e">
        <f>IF(B!#REF!="","",B!#REF!)</f>
        <v>#REF!</v>
      </c>
      <c r="Q44" s="5"/>
      <c r="R44" s="28" t="e">
        <f>IF(B!#REF!="","",B!#REF!)</f>
        <v>#REF!</v>
      </c>
      <c r="S44" s="28" t="e">
        <f>IF(B!#REF!="","",B!#REF!)</f>
        <v>#REF!</v>
      </c>
      <c r="T44" s="29" t="e">
        <f>IF(B!#REF!="","",B!#REF!)</f>
        <v>#REF!</v>
      </c>
      <c r="U44" s="4" t="e">
        <f t="shared" si="0"/>
        <v>#REF!</v>
      </c>
    </row>
    <row r="45" spans="1:21" ht="17.25" thickTop="1" thickBot="1">
      <c r="A45" s="7" t="s">
        <v>177</v>
      </c>
      <c r="B45" s="6" t="s">
        <v>72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8" t="s">
        <v>211</v>
      </c>
      <c r="P45" s="28" t="e">
        <f>IF(B!#REF!="","",B!#REF!)</f>
        <v>#REF!</v>
      </c>
      <c r="Q45" s="5"/>
      <c r="R45" s="28" t="e">
        <f>IF(B!#REF!="","",B!#REF!)</f>
        <v>#REF!</v>
      </c>
      <c r="S45" s="28" t="e">
        <f>IF(B!#REF!="","",B!#REF!)</f>
        <v>#REF!</v>
      </c>
      <c r="T45" s="29" t="e">
        <f>IF(B!#REF!="","",B!#REF!)</f>
        <v>#REF!</v>
      </c>
      <c r="U45" s="4" t="e">
        <f t="shared" si="0"/>
        <v>#REF!</v>
      </c>
    </row>
    <row r="46" spans="1:21" ht="17.25" thickTop="1" thickBot="1">
      <c r="A46" s="7" t="s">
        <v>178</v>
      </c>
      <c r="B46" s="6" t="s">
        <v>179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  <c r="O46" s="28" t="str">
        <f>IF(B!F45="","",B!F45)</f>
        <v/>
      </c>
      <c r="P46" s="28" t="e">
        <f>IF(B!#REF!="","",B!#REF!)</f>
        <v>#REF!</v>
      </c>
      <c r="Q46" s="5"/>
      <c r="R46" s="28" t="e">
        <f>IF(B!#REF!="","",B!#REF!)</f>
        <v>#REF!</v>
      </c>
      <c r="S46" s="28" t="e">
        <f>IF(B!#REF!="","",B!#REF!)</f>
        <v>#REF!</v>
      </c>
      <c r="T46" s="29" t="e">
        <f>IF(B!#REF!="","",B!#REF!)</f>
        <v>#REF!</v>
      </c>
      <c r="U46" s="4" t="e">
        <f t="shared" si="0"/>
        <v>#REF!</v>
      </c>
    </row>
    <row r="47" spans="1:21" ht="17.25" thickTop="1" thickBot="1">
      <c r="A47" s="7" t="s">
        <v>180</v>
      </c>
      <c r="B47" s="6" t="s">
        <v>73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28" t="s">
        <v>217</v>
      </c>
      <c r="P47" s="28" t="e">
        <f>IF(B!#REF!="","",B!#REF!)</f>
        <v>#REF!</v>
      </c>
      <c r="Q47" s="5"/>
      <c r="R47" s="28" t="e">
        <f>IF(B!#REF!="","",B!#REF!)</f>
        <v>#REF!</v>
      </c>
      <c r="S47" s="28" t="e">
        <f>IF(B!#REF!="","",B!#REF!)</f>
        <v>#REF!</v>
      </c>
      <c r="T47" s="29" t="e">
        <f>IF(B!#REF!="","",B!#REF!)</f>
        <v>#REF!</v>
      </c>
      <c r="U47" s="4" t="e">
        <f t="shared" si="0"/>
        <v>#REF!</v>
      </c>
    </row>
    <row r="48" spans="1:21" ht="17.25" thickTop="1" thickBot="1">
      <c r="A48" s="7" t="s">
        <v>181</v>
      </c>
      <c r="B48" s="6" t="s">
        <v>74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8" t="str">
        <f>IF(B!F47="","",B!F47)</f>
        <v/>
      </c>
      <c r="P48" s="28" t="e">
        <f>IF(B!#REF!="","",B!#REF!)</f>
        <v>#REF!</v>
      </c>
      <c r="Q48" s="5"/>
      <c r="R48" s="28" t="e">
        <f>IF(B!#REF!="","",B!#REF!)</f>
        <v>#REF!</v>
      </c>
      <c r="S48" s="28" t="e">
        <f>IF(B!#REF!="","",B!#REF!)</f>
        <v>#REF!</v>
      </c>
      <c r="T48" s="29" t="e">
        <f>IF(B!#REF!="","",B!#REF!)</f>
        <v>#REF!</v>
      </c>
      <c r="U48" s="4" t="e">
        <f t="shared" si="0"/>
        <v>#REF!</v>
      </c>
    </row>
    <row r="49" spans="1:21" ht="17.25" thickTop="1" thickBot="1">
      <c r="A49" s="7" t="s">
        <v>182</v>
      </c>
      <c r="B49" s="6" t="s">
        <v>75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8" t="str">
        <f>IF(B!F48="","",B!F48)</f>
        <v/>
      </c>
      <c r="P49" s="28" t="e">
        <f>IF(B!#REF!="","",B!#REF!)</f>
        <v>#REF!</v>
      </c>
      <c r="Q49" s="5"/>
      <c r="R49" s="28" t="e">
        <f>IF(B!#REF!="","",B!#REF!)</f>
        <v>#REF!</v>
      </c>
      <c r="S49" s="28" t="e">
        <f>IF(B!#REF!="","",B!#REF!)</f>
        <v>#REF!</v>
      </c>
      <c r="T49" s="29" t="e">
        <f>IF(B!#REF!="","",B!#REF!)</f>
        <v>#REF!</v>
      </c>
      <c r="U49" s="4" t="e">
        <f t="shared" si="0"/>
        <v>#REF!</v>
      </c>
    </row>
    <row r="50" spans="1:21" ht="17.25" thickTop="1" thickBot="1">
      <c r="A50" s="7" t="s">
        <v>120</v>
      </c>
      <c r="B50" s="6" t="s">
        <v>76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7"/>
      <c r="O50" s="28">
        <f>IF(B!F49="","",B!F49)</f>
        <v>10</v>
      </c>
      <c r="P50" s="28" t="e">
        <f>IF(B!#REF!="","",B!#REF!)</f>
        <v>#REF!</v>
      </c>
      <c r="Q50" s="5"/>
      <c r="R50" s="28" t="e">
        <f>IF(B!#REF!="","",B!#REF!)</f>
        <v>#REF!</v>
      </c>
      <c r="S50" s="28" t="e">
        <f>IF(B!#REF!="","",B!#REF!)</f>
        <v>#REF!</v>
      </c>
      <c r="T50" s="29" t="e">
        <f>IF(B!#REF!="","",B!#REF!)</f>
        <v>#REF!</v>
      </c>
      <c r="U50" s="4" t="e">
        <f t="shared" si="0"/>
        <v>#REF!</v>
      </c>
    </row>
    <row r="51" spans="1:21" ht="17.25" thickTop="1" thickBot="1">
      <c r="A51" s="7" t="s">
        <v>183</v>
      </c>
      <c r="B51" s="6" t="s">
        <v>184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O51" s="28" t="str">
        <f>IF(B!F50="","",B!F50)</f>
        <v/>
      </c>
      <c r="P51" s="28" t="e">
        <f>IF(B!#REF!="","",B!#REF!)</f>
        <v>#REF!</v>
      </c>
      <c r="Q51" s="5"/>
      <c r="R51" s="28" t="e">
        <f>IF(B!#REF!="","",B!#REF!)</f>
        <v>#REF!</v>
      </c>
      <c r="S51" s="28" t="e">
        <f>IF(B!#REF!="","",B!#REF!)</f>
        <v>#REF!</v>
      </c>
      <c r="T51" s="29" t="e">
        <f>IF(B!#REF!="","",B!#REF!)</f>
        <v>#REF!</v>
      </c>
      <c r="U51" s="4" t="e">
        <f t="shared" si="0"/>
        <v>#REF!</v>
      </c>
    </row>
    <row r="52" spans="1:21" ht="17.25" thickTop="1" thickBot="1">
      <c r="A52" s="7" t="s">
        <v>185</v>
      </c>
      <c r="B52" s="6" t="s">
        <v>77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28" t="str">
        <f>IF(B!F51="","",B!F51)</f>
        <v/>
      </c>
      <c r="P52" s="28" t="e">
        <f>IF(B!#REF!="","",B!#REF!)</f>
        <v>#REF!</v>
      </c>
      <c r="Q52" s="5"/>
      <c r="R52" s="28" t="e">
        <f>IF(B!#REF!="","",B!#REF!)</f>
        <v>#REF!</v>
      </c>
      <c r="S52" s="28" t="e">
        <f>IF(B!#REF!="","",B!#REF!)</f>
        <v>#REF!</v>
      </c>
      <c r="T52" s="29" t="e">
        <f>IF(B!#REF!="","",B!#REF!)</f>
        <v>#REF!</v>
      </c>
      <c r="U52" s="4" t="e">
        <f t="shared" si="0"/>
        <v>#REF!</v>
      </c>
    </row>
    <row r="53" spans="1:21" ht="17.25" thickTop="1" thickBot="1">
      <c r="A53" s="7" t="s">
        <v>186</v>
      </c>
      <c r="B53" s="6" t="s">
        <v>78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28" t="str">
        <f>IF(B!F52="","",B!F52)</f>
        <v/>
      </c>
      <c r="P53" s="28" t="e">
        <f>IF(B!#REF!="","",B!#REF!)</f>
        <v>#REF!</v>
      </c>
      <c r="Q53" s="5"/>
      <c r="R53" s="28" t="e">
        <f>IF(B!#REF!="","",B!#REF!)</f>
        <v>#REF!</v>
      </c>
      <c r="S53" s="28" t="e">
        <f>IF(B!#REF!="","",B!#REF!)</f>
        <v>#REF!</v>
      </c>
      <c r="T53" s="29" t="e">
        <f>IF(B!#REF!="","",B!#REF!)</f>
        <v>#REF!</v>
      </c>
      <c r="U53" s="4" t="e">
        <f t="shared" si="0"/>
        <v>#REF!</v>
      </c>
    </row>
    <row r="54" spans="1:21" ht="17.25" thickTop="1" thickBot="1">
      <c r="A54" s="7" t="s">
        <v>187</v>
      </c>
      <c r="B54" s="6" t="s">
        <v>188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28" t="str">
        <f>IF(B!F53="","",B!F53)</f>
        <v/>
      </c>
      <c r="P54" s="28" t="e">
        <f>IF(B!#REF!="","",B!#REF!)</f>
        <v>#REF!</v>
      </c>
      <c r="Q54" s="5"/>
      <c r="R54" s="28" t="e">
        <f>IF(B!#REF!="","",B!#REF!)</f>
        <v>#REF!</v>
      </c>
      <c r="S54" s="28" t="e">
        <f>IF(B!#REF!="","",B!#REF!)</f>
        <v>#REF!</v>
      </c>
      <c r="T54" s="29" t="e">
        <f>IF(B!#REF!="","",B!#REF!)</f>
        <v>#REF!</v>
      </c>
      <c r="U54" s="4" t="e">
        <f t="shared" si="0"/>
        <v>#REF!</v>
      </c>
    </row>
    <row r="55" spans="1:21" ht="17.25" thickTop="1" thickBot="1">
      <c r="A55" s="7" t="s">
        <v>189</v>
      </c>
      <c r="B55" s="6" t="s">
        <v>79</v>
      </c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8" t="str">
        <f>IF(B!F54="","",B!F54)</f>
        <v/>
      </c>
      <c r="P55" s="28" t="e">
        <f>IF(B!#REF!="","",B!#REF!)</f>
        <v>#REF!</v>
      </c>
      <c r="Q55" s="5"/>
      <c r="R55" s="28" t="e">
        <f>IF(B!#REF!="","",B!#REF!)</f>
        <v>#REF!</v>
      </c>
      <c r="S55" s="28" t="e">
        <f>IF(B!#REF!="","",B!#REF!)</f>
        <v>#REF!</v>
      </c>
      <c r="T55" s="29" t="e">
        <f>IF(B!#REF!="","",B!#REF!)</f>
        <v>#REF!</v>
      </c>
      <c r="U55" s="4" t="e">
        <f t="shared" si="0"/>
        <v>#REF!</v>
      </c>
    </row>
    <row r="56" spans="1:21" ht="17.25" thickTop="1" thickBot="1">
      <c r="A56" s="7" t="s">
        <v>190</v>
      </c>
      <c r="B56" s="6" t="s">
        <v>80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7"/>
      <c r="O56" s="28" t="s">
        <v>217</v>
      </c>
      <c r="P56" s="28" t="e">
        <f>IF(B!#REF!="","",B!#REF!)</f>
        <v>#REF!</v>
      </c>
      <c r="Q56" s="5"/>
      <c r="R56" s="28" t="e">
        <f>IF(B!#REF!="","",B!#REF!)</f>
        <v>#REF!</v>
      </c>
      <c r="S56" s="28" t="e">
        <f>IF(B!#REF!="","",B!#REF!)</f>
        <v>#REF!</v>
      </c>
      <c r="T56" s="29" t="e">
        <f>IF(B!#REF!="","",B!#REF!)</f>
        <v>#REF!</v>
      </c>
      <c r="U56" s="4" t="e">
        <f t="shared" si="0"/>
        <v>#REF!</v>
      </c>
    </row>
    <row r="57" spans="1:21" ht="17.25" thickTop="1" thickBot="1">
      <c r="A57" s="7" t="s">
        <v>191</v>
      </c>
      <c r="B57" s="6" t="s">
        <v>81</v>
      </c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  <c r="O57" s="28" t="str">
        <f>IF(B!F56="","",B!F56)</f>
        <v/>
      </c>
      <c r="P57" s="28" t="e">
        <f>IF(B!#REF!="","",B!#REF!)</f>
        <v>#REF!</v>
      </c>
      <c r="Q57" s="5"/>
      <c r="R57" s="28" t="e">
        <f>IF(B!#REF!="","",B!#REF!)</f>
        <v>#REF!</v>
      </c>
      <c r="S57" s="28" t="e">
        <f>IF(B!#REF!="","",B!#REF!)</f>
        <v>#REF!</v>
      </c>
      <c r="T57" s="29" t="e">
        <f>IF(B!#REF!="","",B!#REF!)</f>
        <v>#REF!</v>
      </c>
      <c r="U57" s="4" t="e">
        <f t="shared" si="0"/>
        <v>#REF!</v>
      </c>
    </row>
    <row r="58" spans="1:21" ht="17.25" thickTop="1" thickBot="1">
      <c r="A58" s="7" t="s">
        <v>192</v>
      </c>
      <c r="B58" s="6" t="s">
        <v>82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8" t="str">
        <f>IF(B!F57="","",B!F57)</f>
        <v/>
      </c>
      <c r="P58" s="28" t="e">
        <f>IF(B!#REF!="","",B!#REF!)</f>
        <v>#REF!</v>
      </c>
      <c r="Q58" s="5"/>
      <c r="R58" s="28" t="e">
        <f>IF(B!#REF!="","",B!#REF!)</f>
        <v>#REF!</v>
      </c>
      <c r="S58" s="28" t="e">
        <f>IF(B!#REF!="","",B!#REF!)</f>
        <v>#REF!</v>
      </c>
      <c r="T58" s="29" t="e">
        <f>IF(B!#REF!="","",B!#REF!)</f>
        <v>#REF!</v>
      </c>
      <c r="U58" s="4" t="e">
        <f t="shared" si="0"/>
        <v>#REF!</v>
      </c>
    </row>
    <row r="59" spans="1:21" ht="17.25" thickTop="1" thickBot="1">
      <c r="A59" s="7" t="s">
        <v>193</v>
      </c>
      <c r="B59" s="6" t="s">
        <v>83</v>
      </c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8">
        <f>IF(B!F58="","",B!F58)</f>
        <v>0</v>
      </c>
      <c r="P59" s="28" t="e">
        <f>IF(B!#REF!="","",B!#REF!)</f>
        <v>#REF!</v>
      </c>
      <c r="Q59" s="5"/>
      <c r="R59" s="28" t="e">
        <f>IF(B!#REF!="","",B!#REF!)</f>
        <v>#REF!</v>
      </c>
      <c r="S59" s="28" t="e">
        <f>IF(B!#REF!="","",B!#REF!)</f>
        <v>#REF!</v>
      </c>
      <c r="T59" s="29" t="e">
        <f>IF(B!#REF!="","",B!#REF!)</f>
        <v>#REF!</v>
      </c>
      <c r="U59" s="4" t="e">
        <f t="shared" si="0"/>
        <v>#REF!</v>
      </c>
    </row>
    <row r="60" spans="1:21" ht="17.25" thickTop="1" thickBot="1">
      <c r="A60" s="7" t="s">
        <v>194</v>
      </c>
      <c r="B60" s="6" t="s">
        <v>84</v>
      </c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8">
        <f>IF(B!F59="","",B!F59)</f>
        <v>8</v>
      </c>
      <c r="P60" s="28" t="e">
        <f>IF(B!#REF!="","",B!#REF!)</f>
        <v>#REF!</v>
      </c>
      <c r="Q60" s="5"/>
      <c r="R60" s="28" t="e">
        <f>IF(B!#REF!="","",B!#REF!)</f>
        <v>#REF!</v>
      </c>
      <c r="S60" s="28" t="e">
        <f>IF(B!#REF!="","",B!#REF!)</f>
        <v>#REF!</v>
      </c>
      <c r="T60" s="29" t="e">
        <f>IF(B!#REF!="","",B!#REF!)</f>
        <v>#REF!</v>
      </c>
      <c r="U60" s="4" t="e">
        <f t="shared" si="0"/>
        <v>#REF!</v>
      </c>
    </row>
    <row r="61" spans="1:21" ht="17.25" thickTop="1" thickBot="1">
      <c r="A61" s="7" t="s">
        <v>195</v>
      </c>
      <c r="B61" s="6" t="s">
        <v>85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8">
        <f>IF(B!F60="","",B!F60)</f>
        <v>3</v>
      </c>
      <c r="P61" s="28" t="e">
        <f>IF(B!#REF!="","",B!#REF!)</f>
        <v>#REF!</v>
      </c>
      <c r="Q61" s="5"/>
      <c r="R61" s="28" t="e">
        <f>IF(B!#REF!="","",B!#REF!)</f>
        <v>#REF!</v>
      </c>
      <c r="S61" s="28" t="e">
        <f>IF(B!#REF!="","",B!#REF!)</f>
        <v>#REF!</v>
      </c>
      <c r="T61" s="29" t="e">
        <f>IF(B!#REF!="","",B!#REF!)</f>
        <v>#REF!</v>
      </c>
      <c r="U61" s="4" t="e">
        <f t="shared" si="0"/>
        <v>#REF!</v>
      </c>
    </row>
    <row r="62" spans="1:21" ht="17.25" thickTop="1" thickBot="1">
      <c r="A62" s="7" t="s">
        <v>196</v>
      </c>
      <c r="B62" s="6" t="s">
        <v>86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8" t="str">
        <f>IF(B!F61="","",B!F61)</f>
        <v/>
      </c>
      <c r="P62" s="28" t="e">
        <f>IF(B!#REF!="","",B!#REF!)</f>
        <v>#REF!</v>
      </c>
      <c r="Q62" s="5"/>
      <c r="R62" s="28" t="e">
        <f>IF(B!#REF!="","",B!#REF!)</f>
        <v>#REF!</v>
      </c>
      <c r="S62" s="28" t="e">
        <f>IF(B!#REF!="","",B!#REF!)</f>
        <v>#REF!</v>
      </c>
      <c r="T62" s="29" t="e">
        <f>IF(B!#REF!="","",B!#REF!)</f>
        <v>#REF!</v>
      </c>
      <c r="U62" s="4" t="e">
        <f t="shared" si="0"/>
        <v>#REF!</v>
      </c>
    </row>
    <row r="63" spans="1:21" ht="17.25" thickTop="1" thickBot="1">
      <c r="A63" s="7" t="s">
        <v>197</v>
      </c>
      <c r="B63" s="6" t="s">
        <v>87</v>
      </c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7"/>
      <c r="O63" s="28">
        <f>IF(B!F62="","",B!F62)</f>
        <v>4</v>
      </c>
      <c r="P63" s="28" t="e">
        <f>IF(B!#REF!="","",B!#REF!)</f>
        <v>#REF!</v>
      </c>
      <c r="Q63" s="5"/>
      <c r="R63" s="28" t="e">
        <f>IF(B!#REF!="","",B!#REF!)</f>
        <v>#REF!</v>
      </c>
      <c r="S63" s="28" t="e">
        <f>IF(B!#REF!="","",B!#REF!)</f>
        <v>#REF!</v>
      </c>
      <c r="T63" s="29" t="e">
        <f>IF(B!#REF!="","",B!#REF!)</f>
        <v>#REF!</v>
      </c>
      <c r="U63" s="4" t="e">
        <f t="shared" si="0"/>
        <v>#REF!</v>
      </c>
    </row>
    <row r="64" spans="1:21" ht="17.25" thickTop="1" thickBot="1">
      <c r="A64" s="7" t="s">
        <v>198</v>
      </c>
      <c r="B64" s="6" t="s">
        <v>88</v>
      </c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8" t="str">
        <f>IF(B!F63="","",B!F63)</f>
        <v/>
      </c>
      <c r="P64" s="28" t="e">
        <f>IF(B!#REF!="","",B!#REF!)</f>
        <v>#REF!</v>
      </c>
      <c r="Q64" s="5"/>
      <c r="R64" s="28" t="e">
        <f>IF(B!#REF!="","",B!#REF!)</f>
        <v>#REF!</v>
      </c>
      <c r="S64" s="28" t="e">
        <f>IF(B!#REF!="","",B!#REF!)</f>
        <v>#REF!</v>
      </c>
      <c r="T64" s="29" t="e">
        <f>IF(B!#REF!="","",B!#REF!)</f>
        <v>#REF!</v>
      </c>
      <c r="U64" s="4" t="e">
        <f t="shared" si="0"/>
        <v>#REF!</v>
      </c>
    </row>
    <row r="65" spans="1:21" ht="17.25" thickTop="1" thickBot="1">
      <c r="A65" s="7" t="s">
        <v>199</v>
      </c>
      <c r="B65" s="6" t="s">
        <v>200</v>
      </c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7"/>
      <c r="O65" s="28" t="str">
        <f>IF(B!F64="","",B!F64)</f>
        <v/>
      </c>
      <c r="P65" s="28" t="e">
        <f>IF(B!#REF!="","",B!#REF!)</f>
        <v>#REF!</v>
      </c>
      <c r="Q65" s="5"/>
      <c r="R65" s="28" t="e">
        <f>IF(B!#REF!="","",B!#REF!)</f>
        <v>#REF!</v>
      </c>
      <c r="S65" s="28" t="e">
        <f>IF(B!#REF!="","",B!#REF!)</f>
        <v>#REF!</v>
      </c>
      <c r="T65" s="29" t="e">
        <f>IF(B!#REF!="","",B!#REF!)</f>
        <v>#REF!</v>
      </c>
      <c r="U65" s="4" t="e">
        <f t="shared" si="0"/>
        <v>#REF!</v>
      </c>
    </row>
    <row r="66" spans="1:21" ht="17.25" thickTop="1" thickBot="1">
      <c r="A66" s="7" t="s">
        <v>201</v>
      </c>
      <c r="B66" s="6" t="s">
        <v>89</v>
      </c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28" t="str">
        <f>IF(B!F65="","",B!F65)</f>
        <v/>
      </c>
      <c r="P66" s="28" t="e">
        <f>IF(B!#REF!="","",B!#REF!)</f>
        <v>#REF!</v>
      </c>
      <c r="Q66" s="5"/>
      <c r="R66" s="28" t="e">
        <f>IF(B!#REF!="","",B!#REF!)</f>
        <v>#REF!</v>
      </c>
      <c r="S66" s="28" t="e">
        <f>IF(B!#REF!="","",B!#REF!)</f>
        <v>#REF!</v>
      </c>
      <c r="T66" s="29" t="e">
        <f>IF(B!#REF!="","",B!#REF!)</f>
        <v>#REF!</v>
      </c>
      <c r="U66" s="4" t="e">
        <f t="shared" si="0"/>
        <v>#REF!</v>
      </c>
    </row>
    <row r="67" spans="1:21" ht="16.5" thickTop="1">
      <c r="A67" s="7" t="s">
        <v>202</v>
      </c>
      <c r="B67" s="6" t="s">
        <v>90</v>
      </c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28">
        <f>IF(B!F66="","",B!F66)</f>
        <v>9</v>
      </c>
      <c r="P67" s="28" t="e">
        <f>IF(B!#REF!="","",B!#REF!)</f>
        <v>#REF!</v>
      </c>
      <c r="Q67" s="5"/>
      <c r="R67" s="28" t="e">
        <f>IF(B!#REF!="","",B!#REF!)</f>
        <v>#REF!</v>
      </c>
      <c r="S67" s="28" t="e">
        <f>IF(B!#REF!="","",B!#REF!)</f>
        <v>#REF!</v>
      </c>
      <c r="T67" s="29" t="e">
        <f>IF(B!#REF!="","",B!#REF!)</f>
        <v>#REF!</v>
      </c>
      <c r="U67" s="4" t="e">
        <f t="shared" si="0"/>
        <v>#REF!</v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zoomScale="110" zoomScaleNormal="110" workbookViewId="0">
      <selection activeCell="C3" sqref="C3:F3"/>
    </sheetView>
  </sheetViews>
  <sheetFormatPr defaultRowHeight="12.75" customHeight="1"/>
  <cols>
    <col min="1" max="1" width="11.140625" style="12" customWidth="1"/>
    <col min="2" max="2" width="25.2851562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5703125" style="12" customWidth="1"/>
    <col min="7" max="16384" width="9.140625" style="12"/>
  </cols>
  <sheetData>
    <row r="1" spans="1:6" s="17" customFormat="1" ht="36" customHeight="1">
      <c r="A1" s="54" t="s">
        <v>29</v>
      </c>
      <c r="B1" s="55"/>
      <c r="C1" s="55"/>
      <c r="D1" s="55"/>
      <c r="E1" s="56"/>
      <c r="F1" s="18" t="s">
        <v>28</v>
      </c>
    </row>
    <row r="2" spans="1:6" ht="17.25" customHeight="1">
      <c r="A2" s="57" t="s">
        <v>30</v>
      </c>
      <c r="B2" s="58"/>
      <c r="C2" s="58"/>
      <c r="D2" s="58"/>
      <c r="E2" s="58"/>
      <c r="F2" s="59"/>
    </row>
    <row r="3" spans="1:6" ht="27" customHeight="1">
      <c r="A3" s="60" t="s">
        <v>19</v>
      </c>
      <c r="B3" s="61"/>
      <c r="C3" s="62" t="s">
        <v>205</v>
      </c>
      <c r="D3" s="63"/>
      <c r="E3" s="63"/>
      <c r="F3" s="64"/>
    </row>
    <row r="4" spans="1:6" ht="17.25" customHeight="1">
      <c r="A4" s="65" t="s">
        <v>38</v>
      </c>
      <c r="B4" s="65"/>
      <c r="C4" s="65"/>
      <c r="D4" s="65" t="s">
        <v>40</v>
      </c>
      <c r="E4" s="65"/>
      <c r="F4" s="65"/>
    </row>
    <row r="5" spans="1:6" ht="4.5" customHeight="1">
      <c r="A5" s="66"/>
      <c r="B5" s="66"/>
      <c r="C5" s="66"/>
      <c r="D5" s="66"/>
      <c r="E5" s="66"/>
      <c r="F5" s="66"/>
    </row>
    <row r="6" spans="1:6" s="14" customFormat="1" ht="25.5" customHeight="1" thickBot="1">
      <c r="A6" s="67" t="s">
        <v>18</v>
      </c>
      <c r="B6" s="68" t="s">
        <v>27</v>
      </c>
      <c r="C6" s="68"/>
      <c r="D6" s="69" t="s">
        <v>26</v>
      </c>
      <c r="E6" s="69"/>
      <c r="F6" s="68" t="s">
        <v>25</v>
      </c>
    </row>
    <row r="7" spans="1:6" s="14" customFormat="1" ht="42" customHeight="1" thickTop="1" thickBot="1">
      <c r="A7" s="67"/>
      <c r="B7" s="68"/>
      <c r="C7" s="68"/>
      <c r="D7" s="16" t="s">
        <v>24</v>
      </c>
      <c r="E7" s="15" t="s">
        <v>23</v>
      </c>
      <c r="F7" s="68"/>
    </row>
    <row r="8" spans="1:6" ht="12.75" customHeight="1" thickTop="1">
      <c r="A8" s="7" t="s">
        <v>125</v>
      </c>
      <c r="B8" s="70" t="s">
        <v>126</v>
      </c>
      <c r="C8" s="71"/>
      <c r="D8" s="13" t="e">
        <f>IF(B!#REF!="","",B!#REF!)</f>
        <v>#REF!</v>
      </c>
      <c r="E8" s="13" t="e">
        <f>IF(B!#REF!="","",B!#REF!)</f>
        <v>#REF!</v>
      </c>
      <c r="F8" s="19" t="e">
        <f>IF('Evidencija B'!U8="","",'Evidencija B'!U8)</f>
        <v>#REF!</v>
      </c>
    </row>
    <row r="9" spans="1:6" ht="12.75" customHeight="1">
      <c r="A9" s="7" t="s">
        <v>127</v>
      </c>
      <c r="B9" s="52" t="s">
        <v>128</v>
      </c>
      <c r="C9" s="53"/>
      <c r="D9" s="13" t="e">
        <f>IF(B!#REF!="","",B!#REF!)</f>
        <v>#REF!</v>
      </c>
      <c r="E9" s="13" t="e">
        <f>IF(B!#REF!="","",B!#REF!)</f>
        <v>#REF!</v>
      </c>
      <c r="F9" s="19" t="e">
        <f>IF('Evidencija B'!U9="","",'Evidencija B'!U9)</f>
        <v>#REF!</v>
      </c>
    </row>
    <row r="10" spans="1:6" ht="12.75" customHeight="1">
      <c r="A10" s="7" t="s">
        <v>129</v>
      </c>
      <c r="B10" s="52" t="s">
        <v>130</v>
      </c>
      <c r="C10" s="53"/>
      <c r="D10" s="13" t="e">
        <f>IF(B!#REF!="","",B!#REF!)</f>
        <v>#REF!</v>
      </c>
      <c r="E10" s="13" t="e">
        <f>IF(B!#REF!="","",B!#REF!)</f>
        <v>#REF!</v>
      </c>
      <c r="F10" s="19" t="e">
        <f>IF('Evidencija B'!U10="","",'Evidencija B'!U10)</f>
        <v>#REF!</v>
      </c>
    </row>
    <row r="11" spans="1:6" ht="12.75" customHeight="1">
      <c r="A11" s="7" t="s">
        <v>131</v>
      </c>
      <c r="B11" s="52" t="s">
        <v>132</v>
      </c>
      <c r="C11" s="53"/>
      <c r="D11" s="13" t="e">
        <f>IF(B!#REF!="","",B!#REF!)</f>
        <v>#REF!</v>
      </c>
      <c r="E11" s="13" t="e">
        <f>IF(B!#REF!="","",B!#REF!)</f>
        <v>#REF!</v>
      </c>
      <c r="F11" s="19" t="e">
        <f>IF('Evidencija B'!U11="","",'Evidencija B'!U11)</f>
        <v>#REF!</v>
      </c>
    </row>
    <row r="12" spans="1:6" ht="12.75" customHeight="1">
      <c r="A12" s="7" t="s">
        <v>99</v>
      </c>
      <c r="B12" s="52" t="s">
        <v>133</v>
      </c>
      <c r="C12" s="53"/>
      <c r="D12" s="13" t="e">
        <f>IF(B!#REF!="","",B!#REF!)</f>
        <v>#REF!</v>
      </c>
      <c r="E12" s="13" t="e">
        <f>IF(B!#REF!="","",B!#REF!)</f>
        <v>#REF!</v>
      </c>
      <c r="F12" s="19" t="e">
        <f>IF('Evidencija B'!U12="","",'Evidencija B'!U12)</f>
        <v>#REF!</v>
      </c>
    </row>
    <row r="13" spans="1:6" ht="12.75" customHeight="1">
      <c r="A13" s="7" t="s">
        <v>101</v>
      </c>
      <c r="B13" s="52" t="s">
        <v>134</v>
      </c>
      <c r="C13" s="53"/>
      <c r="D13" s="13" t="e">
        <f>IF(B!#REF!="","",B!#REF!)</f>
        <v>#REF!</v>
      </c>
      <c r="E13" s="13" t="e">
        <f>IF(B!#REF!="","",B!#REF!)</f>
        <v>#REF!</v>
      </c>
      <c r="F13" s="19" t="e">
        <f>IF('Evidencija B'!U13="","",'Evidencija B'!U13)</f>
        <v>#REF!</v>
      </c>
    </row>
    <row r="14" spans="1:6" ht="12.75" customHeight="1">
      <c r="A14" s="7" t="s">
        <v>135</v>
      </c>
      <c r="B14" s="52" t="s">
        <v>136</v>
      </c>
      <c r="C14" s="53"/>
      <c r="D14" s="13" t="e">
        <f>IF(B!#REF!="","",B!#REF!)</f>
        <v>#REF!</v>
      </c>
      <c r="E14" s="13" t="e">
        <f>IF(B!#REF!="","",B!#REF!)</f>
        <v>#REF!</v>
      </c>
      <c r="F14" s="19" t="e">
        <f>IF('Evidencija B'!U14="","",'Evidencija B'!U14)</f>
        <v>#REF!</v>
      </c>
    </row>
    <row r="15" spans="1:6" ht="12.75" customHeight="1">
      <c r="A15" s="7" t="s">
        <v>137</v>
      </c>
      <c r="B15" s="52" t="s">
        <v>138</v>
      </c>
      <c r="C15" s="53"/>
      <c r="D15" s="13" t="e">
        <f>IF(B!#REF!="","",B!#REF!)</f>
        <v>#REF!</v>
      </c>
      <c r="E15" s="13" t="e">
        <f>IF(B!#REF!="","",B!#REF!)</f>
        <v>#REF!</v>
      </c>
      <c r="F15" s="19" t="e">
        <f>IF('Evidencija B'!U15="","",'Evidencija B'!U15)</f>
        <v>#REF!</v>
      </c>
    </row>
    <row r="16" spans="1:6" ht="12.75" customHeight="1">
      <c r="A16" s="7" t="s">
        <v>106</v>
      </c>
      <c r="B16" s="52" t="s">
        <v>139</v>
      </c>
      <c r="C16" s="53"/>
      <c r="D16" s="13" t="e">
        <f>IF(B!#REF!="","",B!#REF!)</f>
        <v>#REF!</v>
      </c>
      <c r="E16" s="13" t="e">
        <f>IF(B!#REF!="","",B!#REF!)</f>
        <v>#REF!</v>
      </c>
      <c r="F16" s="19" t="e">
        <f>IF('Evidencija B'!U16="","",'Evidencija B'!U16)</f>
        <v>#REF!</v>
      </c>
    </row>
    <row r="17" spans="1:6" ht="12.75" customHeight="1">
      <c r="A17" s="7" t="s">
        <v>140</v>
      </c>
      <c r="B17" s="52" t="s">
        <v>141</v>
      </c>
      <c r="C17" s="53"/>
      <c r="D17" s="13" t="e">
        <f>IF(B!#REF!="","",B!#REF!)</f>
        <v>#REF!</v>
      </c>
      <c r="E17" s="13" t="e">
        <f>IF(B!#REF!="","",B!#REF!)</f>
        <v>#REF!</v>
      </c>
      <c r="F17" s="19" t="e">
        <f>IF('Evidencija B'!U17="","",'Evidencija B'!U17)</f>
        <v>#REF!</v>
      </c>
    </row>
    <row r="18" spans="1:6" ht="12.75" customHeight="1">
      <c r="A18" s="7" t="s">
        <v>142</v>
      </c>
      <c r="B18" s="52" t="s">
        <v>143</v>
      </c>
      <c r="C18" s="53"/>
      <c r="D18" s="13" t="e">
        <f>IF(B!#REF!="","",B!#REF!)</f>
        <v>#REF!</v>
      </c>
      <c r="E18" s="13" t="e">
        <f>IF(B!#REF!="","",B!#REF!)</f>
        <v>#REF!</v>
      </c>
      <c r="F18" s="19" t="e">
        <f>IF('Evidencija B'!U18="","",'Evidencija B'!U18)</f>
        <v>#REF!</v>
      </c>
    </row>
    <row r="19" spans="1:6" ht="12.75" customHeight="1">
      <c r="A19" s="7" t="s">
        <v>144</v>
      </c>
      <c r="B19" s="52" t="s">
        <v>145</v>
      </c>
      <c r="C19" s="53"/>
      <c r="D19" s="13" t="e">
        <f>IF(B!#REF!="","",B!#REF!)</f>
        <v>#REF!</v>
      </c>
      <c r="E19" s="13" t="e">
        <f>IF(B!#REF!="","",B!#REF!)</f>
        <v>#REF!</v>
      </c>
      <c r="F19" s="19" t="e">
        <f>IF('Evidencija B'!U19="","",'Evidencija B'!U19)</f>
        <v>#REF!</v>
      </c>
    </row>
    <row r="20" spans="1:6" ht="12.75" customHeight="1">
      <c r="A20" s="7" t="s">
        <v>146</v>
      </c>
      <c r="B20" s="52" t="s">
        <v>56</v>
      </c>
      <c r="C20" s="53"/>
      <c r="D20" s="13" t="e">
        <f>IF(B!#REF!="","",B!#REF!)</f>
        <v>#REF!</v>
      </c>
      <c r="E20" s="13" t="e">
        <f>IF(B!#REF!="","",B!#REF!)</f>
        <v>#REF!</v>
      </c>
      <c r="F20" s="19" t="e">
        <f>IF('Evidencija B'!U20="","",'Evidencija B'!U20)</f>
        <v>#REF!</v>
      </c>
    </row>
    <row r="21" spans="1:6" ht="12.75" customHeight="1">
      <c r="A21" s="7" t="s">
        <v>147</v>
      </c>
      <c r="B21" s="52" t="s">
        <v>57</v>
      </c>
      <c r="C21" s="53"/>
      <c r="D21" s="13" t="e">
        <f>IF(B!#REF!="","",B!#REF!)</f>
        <v>#REF!</v>
      </c>
      <c r="E21" s="13" t="e">
        <f>IF(B!#REF!="","",B!#REF!)</f>
        <v>#REF!</v>
      </c>
      <c r="F21" s="19" t="e">
        <f>IF('Evidencija B'!U21="","",'Evidencija B'!U21)</f>
        <v>#REF!</v>
      </c>
    </row>
    <row r="22" spans="1:6" ht="12.75" customHeight="1">
      <c r="A22" s="7" t="s">
        <v>148</v>
      </c>
      <c r="B22" s="52" t="s">
        <v>149</v>
      </c>
      <c r="C22" s="53"/>
      <c r="D22" s="13" t="e">
        <f>IF(B!#REF!="","",B!#REF!)</f>
        <v>#REF!</v>
      </c>
      <c r="E22" s="13" t="e">
        <f>IF(B!#REF!="","",B!#REF!)</f>
        <v>#REF!</v>
      </c>
      <c r="F22" s="19" t="e">
        <f>IF('Evidencija B'!U22="","",'Evidencija B'!U22)</f>
        <v>#REF!</v>
      </c>
    </row>
    <row r="23" spans="1:6" ht="12.75" customHeight="1">
      <c r="A23" s="7" t="s">
        <v>150</v>
      </c>
      <c r="B23" s="52" t="s">
        <v>151</v>
      </c>
      <c r="C23" s="53"/>
      <c r="D23" s="13" t="e">
        <f>IF(B!#REF!="","",B!#REF!)</f>
        <v>#REF!</v>
      </c>
      <c r="E23" s="13" t="e">
        <f>IF(B!#REF!="","",B!#REF!)</f>
        <v>#REF!</v>
      </c>
      <c r="F23" s="19" t="e">
        <f>IF('Evidencija B'!U23="","",'Evidencija B'!U23)</f>
        <v>#REF!</v>
      </c>
    </row>
    <row r="24" spans="1:6" ht="12.75" customHeight="1">
      <c r="A24" s="7" t="s">
        <v>152</v>
      </c>
      <c r="B24" s="52" t="s">
        <v>153</v>
      </c>
      <c r="C24" s="53"/>
      <c r="D24" s="13" t="e">
        <f>IF(B!#REF!="","",B!#REF!)</f>
        <v>#REF!</v>
      </c>
      <c r="E24" s="13" t="e">
        <f>IF(B!#REF!="","",B!#REF!)</f>
        <v>#REF!</v>
      </c>
      <c r="F24" s="19" t="e">
        <f>IF('Evidencija B'!U24="","",'Evidencija B'!U24)</f>
        <v>#REF!</v>
      </c>
    </row>
    <row r="25" spans="1:6" ht="12.75" customHeight="1">
      <c r="A25" s="7" t="s">
        <v>154</v>
      </c>
      <c r="B25" s="52" t="s">
        <v>155</v>
      </c>
      <c r="C25" s="53"/>
      <c r="D25" s="13" t="e">
        <f>IF(B!#REF!="","",B!#REF!)</f>
        <v>#REF!</v>
      </c>
      <c r="E25" s="13" t="e">
        <f>IF(B!#REF!="","",B!#REF!)</f>
        <v>#REF!</v>
      </c>
      <c r="F25" s="19" t="e">
        <f>IF('Evidencija B'!U25="","",'Evidencija B'!U25)</f>
        <v>#REF!</v>
      </c>
    </row>
    <row r="26" spans="1:6" ht="12.75" customHeight="1">
      <c r="A26" s="7" t="s">
        <v>156</v>
      </c>
      <c r="B26" s="52" t="s">
        <v>58</v>
      </c>
      <c r="C26" s="53"/>
      <c r="D26" s="13" t="e">
        <f>IF(B!#REF!="","",B!#REF!)</f>
        <v>#REF!</v>
      </c>
      <c r="E26" s="13" t="e">
        <f>IF(B!#REF!="","",B!#REF!)</f>
        <v>#REF!</v>
      </c>
      <c r="F26" s="19" t="e">
        <f>IF('Evidencija B'!U26="","",'Evidencija B'!U26)</f>
        <v>#REF!</v>
      </c>
    </row>
    <row r="27" spans="1:6" ht="12.75" customHeight="1">
      <c r="A27" s="7" t="s">
        <v>157</v>
      </c>
      <c r="B27" s="52" t="s">
        <v>158</v>
      </c>
      <c r="C27" s="53"/>
      <c r="D27" s="13" t="e">
        <f>IF(B!#REF!="","",B!#REF!)</f>
        <v>#REF!</v>
      </c>
      <c r="E27" s="13" t="e">
        <f>IF(B!#REF!="","",B!#REF!)</f>
        <v>#REF!</v>
      </c>
      <c r="F27" s="19" t="e">
        <f>IF('Evidencija B'!U27="","",'Evidencija B'!U27)</f>
        <v>#REF!</v>
      </c>
    </row>
    <row r="28" spans="1:6" ht="12.75" customHeight="1">
      <c r="A28" s="7" t="s">
        <v>115</v>
      </c>
      <c r="B28" s="52" t="s">
        <v>59</v>
      </c>
      <c r="C28" s="53"/>
      <c r="D28" s="13" t="e">
        <f>IF(B!#REF!="","",B!#REF!)</f>
        <v>#REF!</v>
      </c>
      <c r="E28" s="13" t="e">
        <f>IF(B!#REF!="","",B!#REF!)</f>
        <v>#REF!</v>
      </c>
      <c r="F28" s="19" t="e">
        <f>IF('Evidencija B'!U28="","",'Evidencija B'!U28)</f>
        <v>#REF!</v>
      </c>
    </row>
    <row r="29" spans="1:6" ht="12.75" customHeight="1">
      <c r="A29" s="7" t="s">
        <v>159</v>
      </c>
      <c r="B29" s="52" t="s">
        <v>60</v>
      </c>
      <c r="C29" s="53"/>
      <c r="D29" s="13" t="e">
        <f>IF(B!#REF!="","",B!#REF!)</f>
        <v>#REF!</v>
      </c>
      <c r="E29" s="13" t="e">
        <f>IF(B!#REF!="","",B!#REF!)</f>
        <v>#REF!</v>
      </c>
      <c r="F29" s="19" t="e">
        <f>IF('Evidencija B'!U29="","",'Evidencija B'!U29)</f>
        <v>#REF!</v>
      </c>
    </row>
    <row r="30" spans="1:6" ht="12.75" customHeight="1">
      <c r="A30" s="7" t="s">
        <v>160</v>
      </c>
      <c r="B30" s="52" t="s">
        <v>161</v>
      </c>
      <c r="C30" s="53"/>
      <c r="D30" s="13" t="e">
        <f>IF(B!#REF!="","",B!#REF!)</f>
        <v>#REF!</v>
      </c>
      <c r="E30" s="13" t="e">
        <f>IF(B!#REF!="","",B!#REF!)</f>
        <v>#REF!</v>
      </c>
      <c r="F30" s="19" t="e">
        <f>IF('Evidencija B'!U30="","",'Evidencija B'!U30)</f>
        <v>#REF!</v>
      </c>
    </row>
    <row r="31" spans="1:6" ht="12.75" customHeight="1">
      <c r="A31" s="7" t="s">
        <v>162</v>
      </c>
      <c r="B31" s="52" t="s">
        <v>163</v>
      </c>
      <c r="C31" s="53"/>
      <c r="D31" s="13" t="e">
        <f>IF(B!#REF!="","",B!#REF!)</f>
        <v>#REF!</v>
      </c>
      <c r="E31" s="13" t="e">
        <f>IF(B!#REF!="","",B!#REF!)</f>
        <v>#REF!</v>
      </c>
      <c r="F31" s="19" t="e">
        <f>IF('Evidencija B'!U31="","",'Evidencija B'!U31)</f>
        <v>#REF!</v>
      </c>
    </row>
    <row r="32" spans="1:6" ht="12.75" customHeight="1">
      <c r="A32" s="7" t="s">
        <v>164</v>
      </c>
      <c r="B32" s="52" t="s">
        <v>61</v>
      </c>
      <c r="C32" s="53"/>
      <c r="D32" s="13" t="e">
        <f>IF(B!#REF!="","",B!#REF!)</f>
        <v>#REF!</v>
      </c>
      <c r="E32" s="13" t="e">
        <f>IF(B!#REF!="","",B!#REF!)</f>
        <v>#REF!</v>
      </c>
      <c r="F32" s="19" t="e">
        <f>IF('Evidencija B'!U32="","",'Evidencija B'!U32)</f>
        <v>#REF!</v>
      </c>
    </row>
    <row r="33" spans="1:6" ht="12.75" customHeight="1">
      <c r="A33" s="7" t="s">
        <v>165</v>
      </c>
      <c r="B33" s="52" t="s">
        <v>62</v>
      </c>
      <c r="C33" s="53"/>
      <c r="D33" s="13" t="e">
        <f>IF(B!#REF!="","",B!#REF!)</f>
        <v>#REF!</v>
      </c>
      <c r="E33" s="13" t="e">
        <f>IF(B!#REF!="","",B!#REF!)</f>
        <v>#REF!</v>
      </c>
      <c r="F33" s="19" t="e">
        <f>IF('Evidencija B'!U33="","",'Evidencija B'!U33)</f>
        <v>#REF!</v>
      </c>
    </row>
    <row r="34" spans="1:6" ht="12.75" customHeight="1">
      <c r="A34" s="7" t="s">
        <v>166</v>
      </c>
      <c r="B34" s="52" t="s">
        <v>63</v>
      </c>
      <c r="C34" s="53"/>
      <c r="D34" s="13" t="e">
        <f>IF(B!#REF!="","",B!#REF!)</f>
        <v>#REF!</v>
      </c>
      <c r="E34" s="13" t="e">
        <f>IF(B!#REF!="","",B!#REF!)</f>
        <v>#REF!</v>
      </c>
      <c r="F34" s="19" t="e">
        <f>IF('Evidencija B'!U34="","",'Evidencija B'!U34)</f>
        <v>#REF!</v>
      </c>
    </row>
    <row r="35" spans="1:6" ht="12.75" customHeight="1">
      <c r="A35" s="7" t="s">
        <v>167</v>
      </c>
      <c r="B35" s="52" t="s">
        <v>168</v>
      </c>
      <c r="C35" s="53"/>
      <c r="D35" s="13" t="e">
        <f>IF(B!#REF!="","",B!#REF!)</f>
        <v>#REF!</v>
      </c>
      <c r="E35" s="13" t="e">
        <f>IF(B!#REF!="","",B!#REF!)</f>
        <v>#REF!</v>
      </c>
      <c r="F35" s="19" t="e">
        <f>IF('Evidencija B'!U35="","",'Evidencija B'!U35)</f>
        <v>#REF!</v>
      </c>
    </row>
    <row r="36" spans="1:6" ht="12.75" customHeight="1">
      <c r="A36" s="7" t="s">
        <v>169</v>
      </c>
      <c r="B36" s="52" t="s">
        <v>64</v>
      </c>
      <c r="C36" s="53"/>
      <c r="D36" s="13" t="e">
        <f>IF(B!#REF!="","",B!#REF!)</f>
        <v>#REF!</v>
      </c>
      <c r="E36" s="13" t="e">
        <f>IF(B!#REF!="","",B!#REF!)</f>
        <v>#REF!</v>
      </c>
      <c r="F36" s="19" t="e">
        <f>IF('Evidencija B'!U36="","",'Evidencija B'!U36)</f>
        <v>#REF!</v>
      </c>
    </row>
    <row r="37" spans="1:6" ht="12.75" customHeight="1">
      <c r="A37" s="7" t="s">
        <v>117</v>
      </c>
      <c r="B37" s="52" t="s">
        <v>170</v>
      </c>
      <c r="C37" s="53"/>
      <c r="D37" s="13" t="e">
        <f>IF(B!#REF!="","",B!#REF!)</f>
        <v>#REF!</v>
      </c>
      <c r="E37" s="13" t="e">
        <f>IF(B!#REF!="","",B!#REF!)</f>
        <v>#REF!</v>
      </c>
      <c r="F37" s="19" t="e">
        <f>IF('Evidencija B'!U37="","",'Evidencija B'!U37)</f>
        <v>#REF!</v>
      </c>
    </row>
    <row r="38" spans="1:6" ht="12.75" customHeight="1">
      <c r="A38" s="7" t="s">
        <v>171</v>
      </c>
      <c r="B38" s="52" t="s">
        <v>65</v>
      </c>
      <c r="C38" s="53"/>
      <c r="D38" s="13" t="e">
        <f>IF(B!#REF!="","",B!#REF!)</f>
        <v>#REF!</v>
      </c>
      <c r="E38" s="13" t="e">
        <f>IF(B!#REF!="","",B!#REF!)</f>
        <v>#REF!</v>
      </c>
      <c r="F38" s="19" t="e">
        <f>IF('Evidencija B'!U38="","",'Evidencija B'!U38)</f>
        <v>#REF!</v>
      </c>
    </row>
    <row r="39" spans="1:6" ht="12.75" customHeight="1">
      <c r="A39" s="7" t="s">
        <v>172</v>
      </c>
      <c r="B39" s="52" t="s">
        <v>66</v>
      </c>
      <c r="C39" s="53"/>
      <c r="D39" s="13" t="e">
        <f>IF(B!#REF!="","",B!#REF!)</f>
        <v>#REF!</v>
      </c>
      <c r="E39" s="13" t="e">
        <f>IF(B!#REF!="","",B!#REF!)</f>
        <v>#REF!</v>
      </c>
      <c r="F39" s="19" t="e">
        <f>IF('Evidencija B'!U39="","",'Evidencija B'!U39)</f>
        <v>#REF!</v>
      </c>
    </row>
    <row r="40" spans="1:6" ht="12.75" customHeight="1">
      <c r="A40" s="7" t="s">
        <v>173</v>
      </c>
      <c r="B40" s="52" t="s">
        <v>67</v>
      </c>
      <c r="C40" s="53"/>
      <c r="D40" s="13" t="e">
        <f>IF(B!#REF!="","",B!#REF!)</f>
        <v>#REF!</v>
      </c>
      <c r="E40" s="13" t="e">
        <f>IF(B!#REF!="","",B!#REF!)</f>
        <v>#REF!</v>
      </c>
      <c r="F40" s="19" t="e">
        <f>IF('Evidencija B'!U40="","",'Evidencija B'!U40)</f>
        <v>#REF!</v>
      </c>
    </row>
    <row r="41" spans="1:6" ht="12.75" customHeight="1">
      <c r="A41" s="7" t="s">
        <v>174</v>
      </c>
      <c r="B41" s="52" t="s">
        <v>68</v>
      </c>
      <c r="C41" s="53"/>
      <c r="D41" s="13" t="e">
        <f>IF(B!#REF!="","",B!#REF!)</f>
        <v>#REF!</v>
      </c>
      <c r="E41" s="13" t="e">
        <f>IF(B!#REF!="","",B!#REF!)</f>
        <v>#REF!</v>
      </c>
      <c r="F41" s="19" t="e">
        <f>IF('Evidencija B'!U41="","",'Evidencija B'!U41)</f>
        <v>#REF!</v>
      </c>
    </row>
    <row r="42" spans="1:6" ht="12.75" customHeight="1">
      <c r="A42" s="7" t="s">
        <v>175</v>
      </c>
      <c r="B42" s="52" t="s">
        <v>69</v>
      </c>
      <c r="C42" s="53"/>
      <c r="D42" s="13" t="e">
        <f>IF(B!#REF!="","",B!#REF!)</f>
        <v>#REF!</v>
      </c>
      <c r="E42" s="13" t="e">
        <f>IF(B!#REF!="","",B!#REF!)</f>
        <v>#REF!</v>
      </c>
      <c r="F42" s="19" t="e">
        <f>IF('Evidencija B'!U42="","",'Evidencija B'!U42)</f>
        <v>#REF!</v>
      </c>
    </row>
    <row r="43" spans="1:6" ht="12.75" customHeight="1">
      <c r="A43" s="7" t="s">
        <v>119</v>
      </c>
      <c r="B43" s="52" t="s">
        <v>70</v>
      </c>
      <c r="C43" s="53"/>
      <c r="D43" s="13" t="e">
        <f>IF(B!#REF!="","",B!#REF!)</f>
        <v>#REF!</v>
      </c>
      <c r="E43" s="13" t="e">
        <f>IF(B!#REF!="","",B!#REF!)</f>
        <v>#REF!</v>
      </c>
      <c r="F43" s="19" t="e">
        <f>IF('Evidencija B'!U43="","",'Evidencija B'!U43)</f>
        <v>#REF!</v>
      </c>
    </row>
    <row r="44" spans="1:6" ht="12.75" customHeight="1">
      <c r="A44" s="7" t="s">
        <v>176</v>
      </c>
      <c r="B44" s="52" t="s">
        <v>71</v>
      </c>
      <c r="C44" s="53"/>
      <c r="D44" s="13" t="e">
        <f>IF(B!#REF!="","",B!#REF!)</f>
        <v>#REF!</v>
      </c>
      <c r="E44" s="13" t="e">
        <f>IF(B!#REF!="","",B!#REF!)</f>
        <v>#REF!</v>
      </c>
      <c r="F44" s="19" t="e">
        <f>IF('Evidencija B'!U44="","",'Evidencija B'!U44)</f>
        <v>#REF!</v>
      </c>
    </row>
    <row r="45" spans="1:6" ht="12.75" customHeight="1">
      <c r="A45" s="7" t="s">
        <v>177</v>
      </c>
      <c r="B45" s="52" t="s">
        <v>72</v>
      </c>
      <c r="C45" s="53"/>
      <c r="D45" s="13" t="e">
        <f>IF(B!#REF!="","",B!#REF!)</f>
        <v>#REF!</v>
      </c>
      <c r="E45" s="13" t="e">
        <f>IF(B!#REF!="","",B!#REF!)</f>
        <v>#REF!</v>
      </c>
      <c r="F45" s="19" t="e">
        <f>IF('Evidencija B'!U45="","",'Evidencija B'!U45)</f>
        <v>#REF!</v>
      </c>
    </row>
    <row r="46" spans="1:6" ht="12.75" customHeight="1">
      <c r="A46" s="7" t="s">
        <v>178</v>
      </c>
      <c r="B46" s="52" t="s">
        <v>179</v>
      </c>
      <c r="C46" s="53"/>
      <c r="D46" s="13" t="e">
        <f>IF(B!#REF!="","",B!#REF!)</f>
        <v>#REF!</v>
      </c>
      <c r="E46" s="13" t="e">
        <f>IF(B!#REF!="","",B!#REF!)</f>
        <v>#REF!</v>
      </c>
      <c r="F46" s="19" t="e">
        <f>IF('Evidencija B'!U46="","",'Evidencija B'!U46)</f>
        <v>#REF!</v>
      </c>
    </row>
    <row r="47" spans="1:6" ht="12.75" customHeight="1">
      <c r="A47" s="7" t="s">
        <v>180</v>
      </c>
      <c r="B47" s="52" t="s">
        <v>73</v>
      </c>
      <c r="C47" s="53"/>
      <c r="D47" s="13" t="e">
        <f>IF(B!#REF!="","",B!#REF!)</f>
        <v>#REF!</v>
      </c>
      <c r="E47" s="13" t="e">
        <f>IF(B!#REF!="","",B!#REF!)</f>
        <v>#REF!</v>
      </c>
      <c r="F47" s="19" t="e">
        <f>IF('Evidencija B'!U47="","",'Evidencija B'!U47)</f>
        <v>#REF!</v>
      </c>
    </row>
    <row r="48" spans="1:6" ht="12.75" customHeight="1">
      <c r="A48" s="7" t="s">
        <v>181</v>
      </c>
      <c r="B48" s="52" t="s">
        <v>74</v>
      </c>
      <c r="C48" s="53"/>
      <c r="D48" s="13" t="e">
        <f>IF(B!#REF!="","",B!#REF!)</f>
        <v>#REF!</v>
      </c>
      <c r="E48" s="13" t="e">
        <f>IF(B!#REF!="","",B!#REF!)</f>
        <v>#REF!</v>
      </c>
      <c r="F48" s="19" t="e">
        <f>IF('Evidencija B'!U48="","",'Evidencija B'!U48)</f>
        <v>#REF!</v>
      </c>
    </row>
    <row r="49" spans="1:6" ht="12.75" customHeight="1">
      <c r="A49" s="7" t="s">
        <v>182</v>
      </c>
      <c r="B49" s="52" t="s">
        <v>75</v>
      </c>
      <c r="C49" s="53"/>
      <c r="D49" s="13" t="e">
        <f>IF(B!#REF!="","",B!#REF!)</f>
        <v>#REF!</v>
      </c>
      <c r="E49" s="13" t="e">
        <f>IF(B!#REF!="","",B!#REF!)</f>
        <v>#REF!</v>
      </c>
      <c r="F49" s="19" t="e">
        <f>IF('Evidencija B'!U49="","",'Evidencija B'!U49)</f>
        <v>#REF!</v>
      </c>
    </row>
    <row r="50" spans="1:6" ht="12.75" customHeight="1">
      <c r="A50" s="7" t="s">
        <v>120</v>
      </c>
      <c r="B50" s="52" t="s">
        <v>76</v>
      </c>
      <c r="C50" s="53"/>
      <c r="D50" s="13" t="e">
        <f>IF(B!#REF!="","",B!#REF!)</f>
        <v>#REF!</v>
      </c>
      <c r="E50" s="13" t="e">
        <f>IF(B!#REF!="","",B!#REF!)</f>
        <v>#REF!</v>
      </c>
      <c r="F50" s="19" t="e">
        <f>IF('Evidencija B'!U50="","",'Evidencija B'!U50)</f>
        <v>#REF!</v>
      </c>
    </row>
    <row r="51" spans="1:6" ht="12.75" customHeight="1">
      <c r="A51" s="7" t="s">
        <v>183</v>
      </c>
      <c r="B51" s="52" t="s">
        <v>184</v>
      </c>
      <c r="C51" s="53"/>
      <c r="D51" s="13" t="e">
        <f>IF(B!#REF!="","",B!#REF!)</f>
        <v>#REF!</v>
      </c>
      <c r="E51" s="13" t="e">
        <f>IF(B!#REF!="","",B!#REF!)</f>
        <v>#REF!</v>
      </c>
      <c r="F51" s="19" t="e">
        <f>IF('Evidencija B'!U51="","",'Evidencija B'!U51)</f>
        <v>#REF!</v>
      </c>
    </row>
    <row r="52" spans="1:6" ht="12.75" customHeight="1">
      <c r="A52" s="7" t="s">
        <v>185</v>
      </c>
      <c r="B52" s="52" t="s">
        <v>77</v>
      </c>
      <c r="C52" s="53"/>
      <c r="D52" s="13" t="e">
        <f>IF(B!#REF!="","",B!#REF!)</f>
        <v>#REF!</v>
      </c>
      <c r="E52" s="13" t="e">
        <f>IF(B!#REF!="","",B!#REF!)</f>
        <v>#REF!</v>
      </c>
      <c r="F52" s="19" t="e">
        <f>IF('Evidencija B'!U52="","",'Evidencija B'!U52)</f>
        <v>#REF!</v>
      </c>
    </row>
    <row r="53" spans="1:6" ht="12.75" customHeight="1">
      <c r="A53" s="7" t="s">
        <v>186</v>
      </c>
      <c r="B53" s="52" t="s">
        <v>78</v>
      </c>
      <c r="C53" s="53"/>
      <c r="D53" s="13" t="e">
        <f>IF(B!#REF!="","",B!#REF!)</f>
        <v>#REF!</v>
      </c>
      <c r="E53" s="13" t="e">
        <f>IF(B!#REF!="","",B!#REF!)</f>
        <v>#REF!</v>
      </c>
      <c r="F53" s="19" t="e">
        <f>IF('Evidencija B'!U53="","",'Evidencija B'!U53)</f>
        <v>#REF!</v>
      </c>
    </row>
    <row r="54" spans="1:6" ht="12.75" customHeight="1">
      <c r="A54" s="7" t="s">
        <v>187</v>
      </c>
      <c r="B54" s="52" t="s">
        <v>188</v>
      </c>
      <c r="C54" s="53"/>
      <c r="D54" s="13" t="e">
        <f>IF(B!#REF!="","",B!#REF!)</f>
        <v>#REF!</v>
      </c>
      <c r="E54" s="13" t="e">
        <f>IF(B!#REF!="","",B!#REF!)</f>
        <v>#REF!</v>
      </c>
      <c r="F54" s="19" t="e">
        <f>IF('Evidencija B'!U54="","",'Evidencija B'!U54)</f>
        <v>#REF!</v>
      </c>
    </row>
    <row r="55" spans="1:6" ht="12.75" customHeight="1">
      <c r="A55" s="7" t="s">
        <v>189</v>
      </c>
      <c r="B55" s="52" t="s">
        <v>79</v>
      </c>
      <c r="C55" s="53"/>
      <c r="D55" s="13" t="e">
        <f>IF(B!#REF!="","",B!#REF!)</f>
        <v>#REF!</v>
      </c>
      <c r="E55" s="13" t="e">
        <f>IF(B!#REF!="","",B!#REF!)</f>
        <v>#REF!</v>
      </c>
      <c r="F55" s="19" t="e">
        <f>IF('Evidencija B'!U55="","",'Evidencija B'!U55)</f>
        <v>#REF!</v>
      </c>
    </row>
    <row r="56" spans="1:6" ht="12.75" customHeight="1">
      <c r="A56" s="7" t="s">
        <v>190</v>
      </c>
      <c r="B56" s="52" t="s">
        <v>80</v>
      </c>
      <c r="C56" s="53"/>
      <c r="D56" s="13" t="e">
        <f>IF(B!#REF!="","",B!#REF!)</f>
        <v>#REF!</v>
      </c>
      <c r="E56" s="13" t="e">
        <f>IF(B!#REF!="","",B!#REF!)</f>
        <v>#REF!</v>
      </c>
      <c r="F56" s="19" t="e">
        <f>IF('Evidencija B'!U56="","",'Evidencija B'!U56)</f>
        <v>#REF!</v>
      </c>
    </row>
    <row r="57" spans="1:6" ht="12.75" customHeight="1">
      <c r="A57" s="7" t="s">
        <v>191</v>
      </c>
      <c r="B57" s="52" t="s">
        <v>81</v>
      </c>
      <c r="C57" s="53"/>
      <c r="D57" s="13" t="e">
        <f>IF(B!#REF!="","",B!#REF!)</f>
        <v>#REF!</v>
      </c>
      <c r="E57" s="13" t="e">
        <f>IF(B!#REF!="","",B!#REF!)</f>
        <v>#REF!</v>
      </c>
      <c r="F57" s="19" t="e">
        <f>IF('Evidencija B'!U57="","",'Evidencija B'!U57)</f>
        <v>#REF!</v>
      </c>
    </row>
    <row r="58" spans="1:6" ht="12.75" customHeight="1">
      <c r="A58" s="7" t="s">
        <v>192</v>
      </c>
      <c r="B58" s="52" t="s">
        <v>82</v>
      </c>
      <c r="C58" s="53"/>
      <c r="D58" s="13" t="e">
        <f>IF(B!#REF!="","",B!#REF!)</f>
        <v>#REF!</v>
      </c>
      <c r="E58" s="13" t="e">
        <f>IF(B!#REF!="","",B!#REF!)</f>
        <v>#REF!</v>
      </c>
      <c r="F58" s="19" t="e">
        <f>IF('Evidencija B'!U58="","",'Evidencija B'!U58)</f>
        <v>#REF!</v>
      </c>
    </row>
    <row r="59" spans="1:6" ht="12.75" customHeight="1">
      <c r="A59" s="7" t="s">
        <v>193</v>
      </c>
      <c r="B59" s="52" t="s">
        <v>83</v>
      </c>
      <c r="C59" s="53"/>
      <c r="D59" s="13" t="e">
        <f>IF(B!#REF!="","",B!#REF!)</f>
        <v>#REF!</v>
      </c>
      <c r="E59" s="13" t="e">
        <f>IF(B!#REF!="","",B!#REF!)</f>
        <v>#REF!</v>
      </c>
      <c r="F59" s="19" t="e">
        <f>IF('Evidencija B'!U59="","",'Evidencija B'!U59)</f>
        <v>#REF!</v>
      </c>
    </row>
    <row r="60" spans="1:6" ht="12.75" customHeight="1">
      <c r="A60" s="7" t="s">
        <v>194</v>
      </c>
      <c r="B60" s="52" t="s">
        <v>84</v>
      </c>
      <c r="C60" s="53"/>
      <c r="D60" s="13" t="e">
        <f>IF(B!#REF!="","",B!#REF!)</f>
        <v>#REF!</v>
      </c>
      <c r="E60" s="13" t="e">
        <f>IF(B!#REF!="","",B!#REF!)</f>
        <v>#REF!</v>
      </c>
      <c r="F60" s="19" t="e">
        <f>IF('Evidencija B'!U60="","",'Evidencija B'!U60)</f>
        <v>#REF!</v>
      </c>
    </row>
    <row r="61" spans="1:6" ht="12.75" customHeight="1">
      <c r="A61" s="7" t="s">
        <v>195</v>
      </c>
      <c r="B61" s="52" t="s">
        <v>85</v>
      </c>
      <c r="C61" s="53"/>
      <c r="D61" s="13" t="e">
        <f>IF(B!#REF!="","",B!#REF!)</f>
        <v>#REF!</v>
      </c>
      <c r="E61" s="13" t="e">
        <f>IF(B!#REF!="","",B!#REF!)</f>
        <v>#REF!</v>
      </c>
      <c r="F61" s="19" t="e">
        <f>IF('Evidencija B'!U61="","",'Evidencija B'!U61)</f>
        <v>#REF!</v>
      </c>
    </row>
    <row r="62" spans="1:6" ht="12.75" customHeight="1">
      <c r="A62" s="7" t="s">
        <v>196</v>
      </c>
      <c r="B62" s="52" t="s">
        <v>86</v>
      </c>
      <c r="C62" s="53"/>
      <c r="D62" s="13" t="e">
        <f>IF(B!#REF!="","",B!#REF!)</f>
        <v>#REF!</v>
      </c>
      <c r="E62" s="13" t="e">
        <f>IF(B!#REF!="","",B!#REF!)</f>
        <v>#REF!</v>
      </c>
      <c r="F62" s="19" t="e">
        <f>IF('Evidencija B'!U62="","",'Evidencija B'!U62)</f>
        <v>#REF!</v>
      </c>
    </row>
    <row r="63" spans="1:6" ht="12.75" customHeight="1">
      <c r="A63" s="7" t="s">
        <v>197</v>
      </c>
      <c r="B63" s="52" t="s">
        <v>87</v>
      </c>
      <c r="C63" s="53"/>
      <c r="D63" s="13" t="e">
        <f>IF(B!#REF!="","",B!#REF!)</f>
        <v>#REF!</v>
      </c>
      <c r="E63" s="13" t="e">
        <f>IF(B!#REF!="","",B!#REF!)</f>
        <v>#REF!</v>
      </c>
      <c r="F63" s="19" t="e">
        <f>IF('Evidencija B'!U63="","",'Evidencija B'!U63)</f>
        <v>#REF!</v>
      </c>
    </row>
    <row r="64" spans="1:6" ht="12.75" customHeight="1">
      <c r="A64" s="7" t="s">
        <v>198</v>
      </c>
      <c r="B64" s="52" t="s">
        <v>88</v>
      </c>
      <c r="C64" s="53"/>
      <c r="D64" s="13" t="e">
        <f>IF(B!#REF!="","",B!#REF!)</f>
        <v>#REF!</v>
      </c>
      <c r="E64" s="13" t="e">
        <f>IF(B!#REF!="","",B!#REF!)</f>
        <v>#REF!</v>
      </c>
      <c r="F64" s="19" t="e">
        <f>IF('Evidencija B'!U64="","",'Evidencija B'!U64)</f>
        <v>#REF!</v>
      </c>
    </row>
    <row r="65" spans="1:6" ht="12.75" customHeight="1">
      <c r="A65" s="7" t="s">
        <v>199</v>
      </c>
      <c r="B65" s="52" t="s">
        <v>200</v>
      </c>
      <c r="C65" s="53"/>
      <c r="D65" s="13" t="e">
        <f>IF(B!#REF!="","",B!#REF!)</f>
        <v>#REF!</v>
      </c>
      <c r="E65" s="13" t="e">
        <f>IF(B!#REF!="","",B!#REF!)</f>
        <v>#REF!</v>
      </c>
      <c r="F65" s="19" t="e">
        <f>IF('Evidencija B'!U65="","",'Evidencija B'!U65)</f>
        <v>#REF!</v>
      </c>
    </row>
    <row r="66" spans="1:6" ht="12.75" customHeight="1">
      <c r="A66" s="7" t="s">
        <v>201</v>
      </c>
      <c r="B66" s="52" t="s">
        <v>89</v>
      </c>
      <c r="C66" s="53"/>
      <c r="D66" s="13" t="e">
        <f>IF(B!#REF!="","",B!#REF!)</f>
        <v>#REF!</v>
      </c>
      <c r="E66" s="13" t="e">
        <f>IF(B!#REF!="","",B!#REF!)</f>
        <v>#REF!</v>
      </c>
      <c r="F66" s="19" t="e">
        <f>IF('Evidencija B'!U66="","",'Evidencija B'!U66)</f>
        <v>#REF!</v>
      </c>
    </row>
    <row r="67" spans="1:6" ht="12.75" customHeight="1">
      <c r="A67" s="7" t="s">
        <v>202</v>
      </c>
      <c r="B67" s="52" t="s">
        <v>90</v>
      </c>
      <c r="C67" s="53"/>
      <c r="D67" s="13" t="e">
        <f>IF(B!#REF!="","",B!#REF!)</f>
        <v>#REF!</v>
      </c>
      <c r="E67" s="13" t="e">
        <f>IF(B!#REF!="","",B!#REF!)</f>
        <v>#REF!</v>
      </c>
      <c r="F67" s="19" t="e">
        <f>IF('Evidencija B'!U67="","",'Evidencija B'!U67)</f>
        <v>#REF!</v>
      </c>
    </row>
  </sheetData>
  <sheetProtection selectLockedCells="1" selectUnlockedCells="1"/>
  <mergeCells count="72">
    <mergeCell ref="B64:C64"/>
    <mergeCell ref="B65:C65"/>
    <mergeCell ref="B66:C66"/>
    <mergeCell ref="B67:C67"/>
    <mergeCell ref="B58:C58"/>
    <mergeCell ref="B59:C59"/>
    <mergeCell ref="B60:C60"/>
    <mergeCell ref="B61:C61"/>
    <mergeCell ref="B63:C63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3:C13"/>
    <mergeCell ref="B14:C14"/>
    <mergeCell ref="B25:C25"/>
    <mergeCell ref="B26:C26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H4" sqref="H4"/>
    </sheetView>
  </sheetViews>
  <sheetFormatPr defaultRowHeight="12.75"/>
  <cols>
    <col min="1" max="1" width="8.5703125" style="3" customWidth="1"/>
    <col min="2" max="2" width="27.7109375" style="3" customWidth="1"/>
    <col min="3" max="3" width="8.140625" style="3" customWidth="1"/>
    <col min="4" max="14" width="3.85546875" style="3" customWidth="1"/>
    <col min="15" max="17" width="5.42578125" style="3" customWidth="1"/>
    <col min="18" max="18" width="8.42578125" style="3" customWidth="1"/>
    <col min="19" max="19" width="9.140625" style="3"/>
    <col min="20" max="20" width="7.42578125" style="3" customWidth="1"/>
    <col min="21" max="21" width="5.85546875" style="3" customWidth="1"/>
    <col min="22" max="16384" width="9.140625" style="3"/>
  </cols>
  <sheetData>
    <row r="1" spans="1:21" ht="23.25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 t="s">
        <v>21</v>
      </c>
      <c r="T1" s="34"/>
      <c r="U1" s="35"/>
    </row>
    <row r="2" spans="1:21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19</v>
      </c>
      <c r="P2" s="37"/>
      <c r="Q2" s="37"/>
      <c r="R2" s="37"/>
      <c r="S2" s="37"/>
      <c r="T2" s="37"/>
      <c r="U2" s="37"/>
    </row>
    <row r="3" spans="1:21" ht="21" customHeight="1">
      <c r="A3" s="40" t="s">
        <v>38</v>
      </c>
      <c r="B3" s="40"/>
      <c r="C3" s="40"/>
      <c r="D3" s="41" t="s">
        <v>39</v>
      </c>
      <c r="E3" s="41"/>
      <c r="F3" s="41"/>
      <c r="G3" s="41"/>
      <c r="H3" s="38" t="s">
        <v>206</v>
      </c>
      <c r="I3" s="38"/>
      <c r="J3" s="38"/>
      <c r="K3" s="38"/>
      <c r="L3" s="38"/>
      <c r="M3" s="38"/>
      <c r="N3" s="38"/>
      <c r="O3" s="38"/>
      <c r="P3" s="38"/>
      <c r="Q3" s="39" t="s">
        <v>36</v>
      </c>
      <c r="R3" s="39"/>
      <c r="S3" s="39"/>
      <c r="T3" s="39"/>
      <c r="U3" s="39"/>
    </row>
    <row r="4" spans="1:21" ht="6.75" customHeight="1">
      <c r="D4" s="11"/>
      <c r="E4" s="11"/>
      <c r="F4" s="11"/>
      <c r="G4" s="11"/>
      <c r="H4" s="11"/>
    </row>
    <row r="5" spans="1:21" ht="21" customHeight="1" thickBot="1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51" t="s">
        <v>15</v>
      </c>
      <c r="U5" s="42" t="s">
        <v>14</v>
      </c>
    </row>
    <row r="6" spans="1:21" ht="21" customHeight="1" thickTop="1" thickBot="1">
      <c r="A6" s="44"/>
      <c r="B6" s="45"/>
      <c r="C6" s="10"/>
      <c r="D6" s="43" t="s">
        <v>13</v>
      </c>
      <c r="E6" s="43"/>
      <c r="F6" s="43"/>
      <c r="G6" s="43"/>
      <c r="H6" s="43"/>
      <c r="I6" s="47" t="s">
        <v>12</v>
      </c>
      <c r="J6" s="43"/>
      <c r="K6" s="43"/>
      <c r="L6" s="48" t="s">
        <v>35</v>
      </c>
      <c r="M6" s="49"/>
      <c r="N6" s="50"/>
      <c r="O6" s="43" t="s">
        <v>11</v>
      </c>
      <c r="P6" s="43"/>
      <c r="Q6" s="43"/>
      <c r="R6" s="43" t="s">
        <v>10</v>
      </c>
      <c r="S6" s="43"/>
      <c r="T6" s="51"/>
      <c r="U6" s="42"/>
    </row>
    <row r="7" spans="1:21" ht="21" customHeight="1" thickTop="1" thickBot="1">
      <c r="A7" s="44"/>
      <c r="B7" s="45"/>
      <c r="C7" s="9" t="s">
        <v>9</v>
      </c>
      <c r="D7" s="8" t="s">
        <v>6</v>
      </c>
      <c r="E7" s="8" t="s">
        <v>5</v>
      </c>
      <c r="F7" s="8" t="s">
        <v>4</v>
      </c>
      <c r="G7" s="8" t="s">
        <v>8</v>
      </c>
      <c r="H7" s="8" t="s">
        <v>7</v>
      </c>
      <c r="I7" s="8" t="s">
        <v>6</v>
      </c>
      <c r="J7" s="8" t="s">
        <v>5</v>
      </c>
      <c r="K7" s="8" t="s">
        <v>4</v>
      </c>
      <c r="L7" s="8" t="s">
        <v>6</v>
      </c>
      <c r="M7" s="8" t="s">
        <v>5</v>
      </c>
      <c r="N7" s="8" t="s">
        <v>4</v>
      </c>
      <c r="O7" s="8" t="s">
        <v>6</v>
      </c>
      <c r="P7" s="8" t="s">
        <v>5</v>
      </c>
      <c r="Q7" s="8" t="s">
        <v>4</v>
      </c>
      <c r="R7" s="8" t="s">
        <v>3</v>
      </c>
      <c r="S7" s="8" t="s">
        <v>2</v>
      </c>
      <c r="T7" s="51"/>
      <c r="U7" s="42"/>
    </row>
    <row r="8" spans="1:21" ht="17.25" thickTop="1" thickBot="1">
      <c r="A8" s="7" t="s">
        <v>91</v>
      </c>
      <c r="B8" s="6" t="s">
        <v>93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/>
      <c r="P8" s="28"/>
      <c r="Q8" s="5"/>
      <c r="R8" s="28"/>
      <c r="S8" s="28"/>
      <c r="T8" s="29"/>
      <c r="U8" s="4"/>
    </row>
    <row r="9" spans="1:21" ht="17.25" thickTop="1" thickBot="1">
      <c r="A9" s="7" t="s">
        <v>92</v>
      </c>
      <c r="B9" s="6" t="s">
        <v>94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8"/>
      <c r="P9" s="28"/>
      <c r="Q9" s="5"/>
      <c r="R9" s="28"/>
      <c r="S9" s="28"/>
      <c r="T9" s="29"/>
      <c r="U9" s="4"/>
    </row>
    <row r="10" spans="1:21" ht="17.25" thickTop="1" thickBot="1">
      <c r="A10" s="7" t="s">
        <v>46</v>
      </c>
      <c r="B10" s="6" t="s">
        <v>95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8"/>
      <c r="P10" s="28"/>
      <c r="Q10" s="5"/>
      <c r="R10" s="28"/>
      <c r="S10" s="28"/>
      <c r="T10" s="29"/>
      <c r="U10" s="4"/>
    </row>
    <row r="11" spans="1:21" ht="16.5" thickTop="1">
      <c r="A11" s="7" t="s">
        <v>55</v>
      </c>
      <c r="B11" s="6" t="s">
        <v>96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8"/>
      <c r="P11" s="28"/>
      <c r="Q11" s="5"/>
      <c r="R11" s="28"/>
      <c r="S11" s="28"/>
      <c r="T11" s="29"/>
      <c r="U11" s="4"/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zoomScale="110" zoomScaleNormal="110" workbookViewId="0">
      <selection activeCell="A4" sqref="A4:C4"/>
    </sheetView>
  </sheetViews>
  <sheetFormatPr defaultRowHeight="12.75" customHeight="1"/>
  <cols>
    <col min="1" max="1" width="11.140625" style="12" customWidth="1"/>
    <col min="2" max="2" width="25.2851562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5703125" style="12" customWidth="1"/>
    <col min="7" max="16384" width="9.140625" style="12"/>
  </cols>
  <sheetData>
    <row r="1" spans="1:6" s="17" customFormat="1" ht="36" customHeight="1">
      <c r="A1" s="54" t="s">
        <v>29</v>
      </c>
      <c r="B1" s="55"/>
      <c r="C1" s="55"/>
      <c r="D1" s="55"/>
      <c r="E1" s="56"/>
      <c r="F1" s="18" t="s">
        <v>28</v>
      </c>
    </row>
    <row r="2" spans="1:6" ht="17.25" customHeight="1">
      <c r="A2" s="57" t="s">
        <v>20</v>
      </c>
      <c r="B2" s="58"/>
      <c r="C2" s="58"/>
      <c r="D2" s="58"/>
      <c r="E2" s="58"/>
      <c r="F2" s="59"/>
    </row>
    <row r="3" spans="1:6" ht="27" customHeight="1">
      <c r="A3" s="60" t="s">
        <v>19</v>
      </c>
      <c r="B3" s="61"/>
      <c r="C3" s="62" t="s">
        <v>205</v>
      </c>
      <c r="D3" s="63"/>
      <c r="E3" s="63"/>
      <c r="F3" s="64"/>
    </row>
    <row r="4" spans="1:6" ht="17.25" customHeight="1">
      <c r="A4" s="65" t="s">
        <v>38</v>
      </c>
      <c r="B4" s="65"/>
      <c r="C4" s="65"/>
      <c r="D4" s="65" t="s">
        <v>40</v>
      </c>
      <c r="E4" s="65"/>
      <c r="F4" s="65"/>
    </row>
    <row r="5" spans="1:6" ht="4.5" customHeight="1">
      <c r="A5" s="66"/>
      <c r="B5" s="66"/>
      <c r="C5" s="66"/>
      <c r="D5" s="66"/>
      <c r="E5" s="66"/>
      <c r="F5" s="66"/>
    </row>
    <row r="6" spans="1:6" s="14" customFormat="1" ht="25.5" customHeight="1" thickBot="1">
      <c r="A6" s="67" t="s">
        <v>18</v>
      </c>
      <c r="B6" s="68" t="s">
        <v>27</v>
      </c>
      <c r="C6" s="68"/>
      <c r="D6" s="69" t="s">
        <v>26</v>
      </c>
      <c r="E6" s="69"/>
      <c r="F6" s="68" t="s">
        <v>25</v>
      </c>
    </row>
    <row r="7" spans="1:6" s="14" customFormat="1" ht="42" customHeight="1" thickTop="1" thickBot="1">
      <c r="A7" s="67"/>
      <c r="B7" s="68"/>
      <c r="C7" s="68"/>
      <c r="D7" s="16" t="s">
        <v>24</v>
      </c>
      <c r="E7" s="15" t="s">
        <v>23</v>
      </c>
      <c r="F7" s="68"/>
    </row>
    <row r="8" spans="1:6" ht="12.75" customHeight="1" thickTop="1">
      <c r="A8" s="7" t="s">
        <v>91</v>
      </c>
      <c r="B8" s="70" t="s">
        <v>93</v>
      </c>
      <c r="C8" s="71"/>
      <c r="D8" s="13"/>
      <c r="E8" s="13"/>
      <c r="F8" s="19"/>
    </row>
    <row r="9" spans="1:6" ht="12.75" customHeight="1">
      <c r="A9" s="7" t="s">
        <v>92</v>
      </c>
      <c r="B9" s="52" t="s">
        <v>94</v>
      </c>
      <c r="C9" s="53"/>
      <c r="D9" s="13"/>
      <c r="E9" s="13"/>
      <c r="F9" s="19"/>
    </row>
    <row r="10" spans="1:6" ht="12.75" customHeight="1">
      <c r="A10" s="7" t="s">
        <v>46</v>
      </c>
      <c r="B10" s="52" t="s">
        <v>95</v>
      </c>
      <c r="C10" s="53"/>
      <c r="D10" s="13"/>
      <c r="E10" s="13"/>
      <c r="F10" s="19"/>
    </row>
    <row r="11" spans="1:6" ht="12.75" customHeight="1">
      <c r="A11" s="7" t="s">
        <v>55</v>
      </c>
      <c r="B11" s="52" t="s">
        <v>96</v>
      </c>
      <c r="C11" s="53"/>
      <c r="D11" s="13"/>
      <c r="E11" s="13"/>
      <c r="F11" s="19"/>
    </row>
  </sheetData>
  <sheetProtection selectLockedCells="1" selectUnlockedCells="1"/>
  <mergeCells count="16">
    <mergeCell ref="B8:C8"/>
    <mergeCell ref="B9:C9"/>
    <mergeCell ref="B10:C10"/>
    <mergeCell ref="B11:C11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</vt:lpstr>
      <vt:lpstr>Aspec</vt:lpstr>
      <vt:lpstr>B</vt:lpstr>
      <vt:lpstr>Evidencija A</vt:lpstr>
      <vt:lpstr>Zakljucne Ocjene A</vt:lpstr>
      <vt:lpstr>Evidencija B</vt:lpstr>
      <vt:lpstr>Zakljucne Ocjene B</vt:lpstr>
      <vt:lpstr>Evidencija A spec</vt:lpstr>
      <vt:lpstr>Zakljucne Ocjene A spec</vt:lpstr>
      <vt:lpstr>A!Print_Titles</vt:lpstr>
      <vt:lpstr>Aspec!Print_Titles</vt:lpstr>
      <vt:lpstr>B!Print_Titles</vt:lpstr>
      <vt:lpstr>'Evidencija A'!Print_Titles</vt:lpstr>
      <vt:lpstr>'Evidencija A spec'!Print_Titles</vt:lpstr>
      <vt:lpstr>'Evidencija B'!Print_Titles</vt:lpstr>
      <vt:lpstr>'Zakljucne Ocjene A'!Print_Titles</vt:lpstr>
      <vt:lpstr>'Zakljucne Ocjene A spec'!Print_Titles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2016-01-20T12:18:31Z</cp:lastPrinted>
  <dcterms:created xsi:type="dcterms:W3CDTF">2013-11-01T07:44:24Z</dcterms:created>
  <dcterms:modified xsi:type="dcterms:W3CDTF">2018-01-25T23:08:00Z</dcterms:modified>
</cp:coreProperties>
</file>