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L370" i="1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L10"/>
  <c r="M10" s="1"/>
  <c r="L11"/>
  <c r="M11" s="1"/>
  <c r="L12"/>
  <c r="M12" s="1"/>
  <c r="L13"/>
  <c r="M13" s="1"/>
  <c r="L14"/>
  <c r="M14" s="1"/>
  <c r="L15"/>
  <c r="M15" s="1"/>
  <c r="L16"/>
  <c r="M16"/>
  <c r="L17"/>
  <c r="M17"/>
  <c r="L18"/>
  <c r="M18" s="1"/>
  <c r="L19"/>
  <c r="M19" s="1"/>
  <c r="L20"/>
  <c r="M20"/>
  <c r="L21"/>
  <c r="M2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  <c r="L9"/>
  <c r="M9" s="1"/>
</calcChain>
</file>

<file path=xl/sharedStrings.xml><?xml version="1.0" encoding="utf-8"?>
<sst xmlns="http://schemas.openxmlformats.org/spreadsheetml/2006/main" count="75" uniqueCount="75">
  <si>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</si>
  <si>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</si>
  <si>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</si>
  <si>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</si>
  <si>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</si>
  <si>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</si>
  <si>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</si>
  <si>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</si>
  <si>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</si>
  <si>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redovni  </t>
  </si>
  <si>
    <t xml:space="preserve">popravni </t>
  </si>
  <si>
    <t xml:space="preserve">              kolokvijum</t>
  </si>
  <si>
    <t>1 ./ 17</t>
  </si>
  <si>
    <t>3 /. 15</t>
  </si>
  <si>
    <t>4 / .15</t>
  </si>
  <si>
    <t>6 ./ 15</t>
  </si>
  <si>
    <t>7 /. 15</t>
  </si>
  <si>
    <t>18 ./ 15</t>
  </si>
  <si>
    <t>23 ./ 15</t>
  </si>
  <si>
    <t>29 ./ 15</t>
  </si>
  <si>
    <t>34 / 15</t>
  </si>
  <si>
    <t>36 / 15</t>
  </si>
  <si>
    <t>37 / 15</t>
  </si>
  <si>
    <t>39 / 15</t>
  </si>
  <si>
    <t>41 / 15</t>
  </si>
  <si>
    <t>42 / 15</t>
  </si>
  <si>
    <t>44 / 15</t>
  </si>
  <si>
    <t>51 / 15</t>
  </si>
  <si>
    <t>52 / 15</t>
  </si>
  <si>
    <t>56 / 15</t>
  </si>
  <si>
    <t>57 / 15</t>
  </si>
  <si>
    <t>59 / 15</t>
  </si>
  <si>
    <t>64 / 15</t>
  </si>
  <si>
    <t>65 / 15</t>
  </si>
  <si>
    <t>2. / 14</t>
  </si>
  <si>
    <t>17. / 13</t>
  </si>
  <si>
    <t>21 ./ 13</t>
  </si>
  <si>
    <t>16 ./ 12</t>
  </si>
  <si>
    <t>30 ./ 12</t>
  </si>
  <si>
    <t>5 /. 11</t>
  </si>
  <si>
    <t>44 / 09</t>
  </si>
  <si>
    <t>Radović Milanka</t>
  </si>
  <si>
    <t>Kljajević Tijana</t>
  </si>
  <si>
    <t>Perović Nemanja</t>
  </si>
  <si>
    <t>Merdović Slađan</t>
  </si>
  <si>
    <t>Bojović Jovan</t>
  </si>
  <si>
    <t>Žujović Milena</t>
  </si>
  <si>
    <t>Šćepanović Ana</t>
  </si>
  <si>
    <t>Kijamet Omer</t>
  </si>
  <si>
    <t>Marković Đuro</t>
  </si>
  <si>
    <t>Bogavac Valentina</t>
  </si>
  <si>
    <t>Vujičić Marija</t>
  </si>
  <si>
    <t>Šćekić Nikola</t>
  </si>
  <si>
    <t>Kuč Milka</t>
  </si>
  <si>
    <t>Simonović Ivana</t>
  </si>
  <si>
    <t>Nikolić Lazar</t>
  </si>
  <si>
    <t>Veljić Karmela</t>
  </si>
  <si>
    <t>Gojačanin Danijela</t>
  </si>
  <si>
    <t>Ašanin Jovana</t>
  </si>
  <si>
    <t>Šćekić Bojana</t>
  </si>
  <si>
    <t>Jovančević Milena</t>
  </si>
  <si>
    <t>Stevović Tamara</t>
  </si>
  <si>
    <t>Vučic Sara</t>
  </si>
  <si>
    <t>Pantović Dragutin</t>
  </si>
  <si>
    <t>Radenović Božana</t>
  </si>
  <si>
    <t>Lalevic Aleksandra</t>
  </si>
  <si>
    <t>Sadiković Lejla</t>
  </si>
  <si>
    <t>Nenadović Milun</t>
  </si>
  <si>
    <t>Čabarkapa Valentina</t>
  </si>
  <si>
    <t>Rmandić Marijeta</t>
  </si>
  <si>
    <t>STUDIJSKI PROGRAM: PRAVNE NAUKE, studijska godina 2017/2018.</t>
  </si>
  <si>
    <t>ECTS kredita: 6</t>
  </si>
  <si>
    <t>Pravo privrednih drustava                Prof. dr Vladimir Savkovic</t>
  </si>
  <si>
    <t>006/13</t>
  </si>
  <si>
    <t>Jokic Stefan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</si>
</sst>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16" fontId="26" fillId="0" borderId="2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topLeftCell="A4" workbookViewId="0">
      <selection activeCell="M32" sqref="M32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.75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75">
      <c r="A3" s="4"/>
      <c r="B3" s="9"/>
      <c r="C3" s="4"/>
      <c r="D3" s="4"/>
      <c r="E3" s="4"/>
      <c r="F3" s="4"/>
      <c r="G3" s="17"/>
      <c r="H3" s="22"/>
      <c r="I3" s="4"/>
      <c r="J3" s="4"/>
      <c r="K3" s="15"/>
      <c r="L3" s="4"/>
      <c r="M3" s="4"/>
    </row>
    <row r="4" spans="1:13" ht="15.75">
      <c r="A4" s="30" t="s">
        <v>72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.75">
      <c r="A5" s="31" t="s">
        <v>71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B6" s="10"/>
    </row>
    <row r="7" spans="1:13" ht="15" customHeight="1">
      <c r="A7" s="34" t="s">
        <v>6</v>
      </c>
      <c r="B7" s="34" t="s">
        <v>7</v>
      </c>
      <c r="C7" s="36" t="s">
        <v>8</v>
      </c>
      <c r="D7" s="37"/>
      <c r="E7" s="29"/>
      <c r="F7" s="29"/>
      <c r="G7" s="29" t="s">
        <v>11</v>
      </c>
      <c r="H7" s="29"/>
      <c r="I7" s="29"/>
      <c r="J7" s="29" t="s">
        <v>5</v>
      </c>
      <c r="K7" s="29"/>
      <c r="L7" s="33" t="s">
        <v>3</v>
      </c>
      <c r="M7" s="32" t="s">
        <v>4</v>
      </c>
    </row>
    <row r="8" spans="1:13" ht="15.75" thickBot="1">
      <c r="A8" s="35"/>
      <c r="B8" s="35"/>
      <c r="C8" s="38"/>
      <c r="D8" s="39"/>
      <c r="E8" s="1"/>
      <c r="F8" s="1"/>
      <c r="G8" s="19"/>
      <c r="H8" s="24" t="s">
        <v>9</v>
      </c>
      <c r="I8" s="1" t="s">
        <v>10</v>
      </c>
      <c r="J8" s="1" t="s">
        <v>1</v>
      </c>
      <c r="K8" s="16" t="s">
        <v>2</v>
      </c>
      <c r="L8" s="33"/>
      <c r="M8" s="32"/>
    </row>
    <row r="9" spans="1:13" ht="16.5" thickBot="1">
      <c r="A9" s="6">
        <v>1</v>
      </c>
      <c r="B9" s="27" t="s">
        <v>12</v>
      </c>
      <c r="C9" s="27" t="s">
        <v>41</v>
      </c>
      <c r="D9" s="7"/>
      <c r="E9" s="6"/>
      <c r="F9" s="6"/>
      <c r="G9" s="20"/>
      <c r="H9" s="25">
        <v>18</v>
      </c>
      <c r="I9" s="6"/>
      <c r="J9" s="6">
        <v>8</v>
      </c>
      <c r="K9" s="14"/>
      <c r="L9" s="2">
        <f t="shared" ref="L9:L72" si="0">SUM(E9:K9)</f>
        <v>26</v>
      </c>
      <c r="M9" s="5" t="str">
        <f>LOOKUP(L9,{0,1,50,60,70,80,90},{" ","F","E","D","C","B","A"})</f>
        <v>F</v>
      </c>
    </row>
    <row r="10" spans="1:13" ht="16.5" thickBot="1">
      <c r="A10" s="6">
        <v>2</v>
      </c>
      <c r="B10" s="21" t="s">
        <v>13</v>
      </c>
      <c r="C10" s="21" t="s">
        <v>42</v>
      </c>
      <c r="D10" s="7"/>
      <c r="E10" s="6"/>
      <c r="F10" s="6"/>
      <c r="G10" s="20"/>
      <c r="H10" s="25">
        <v>32</v>
      </c>
      <c r="I10" s="6"/>
      <c r="J10" s="6">
        <v>18</v>
      </c>
      <c r="K10" s="14"/>
      <c r="L10" s="2">
        <f t="shared" si="0"/>
        <v>50</v>
      </c>
      <c r="M10" s="5" t="str">
        <f>LOOKUP(L10,{0,1,50,60,70,80,90},{" ","F","E","D","C","B","A"})</f>
        <v>E</v>
      </c>
    </row>
    <row r="11" spans="1:13" ht="16.5" thickBot="1">
      <c r="A11" s="6">
        <v>3</v>
      </c>
      <c r="B11" s="21" t="s">
        <v>14</v>
      </c>
      <c r="C11" s="21" t="s">
        <v>43</v>
      </c>
      <c r="D11" s="7"/>
      <c r="E11" s="6"/>
      <c r="F11" s="6"/>
      <c r="G11" s="20"/>
      <c r="H11" s="25"/>
      <c r="I11" s="6"/>
      <c r="J11" s="6">
        <v>14</v>
      </c>
      <c r="K11" s="14"/>
      <c r="L11" s="2">
        <f t="shared" si="0"/>
        <v>14</v>
      </c>
      <c r="M11" s="3" t="str">
        <f>LOOKUP(L11,{0,1,50,60,70,80,90},{" ","F","E","D","C","B","A"})</f>
        <v>F</v>
      </c>
    </row>
    <row r="12" spans="1:13" ht="16.5" thickBot="1">
      <c r="A12" s="6">
        <v>4</v>
      </c>
      <c r="B12" s="21" t="s">
        <v>15</v>
      </c>
      <c r="C12" s="21" t="s">
        <v>44</v>
      </c>
      <c r="D12" s="7"/>
      <c r="E12" s="6"/>
      <c r="F12" s="6"/>
      <c r="G12" s="20"/>
      <c r="H12" s="25">
        <v>36</v>
      </c>
      <c r="I12" s="6"/>
      <c r="J12" s="6">
        <v>28</v>
      </c>
      <c r="K12" s="14"/>
      <c r="L12" s="2">
        <f t="shared" si="0"/>
        <v>64</v>
      </c>
      <c r="M12" s="3" t="str">
        <f>LOOKUP(L12,{0,1,50,60,70,80,90},{" ","F","E","D","C","B","A"})</f>
        <v>D</v>
      </c>
    </row>
    <row r="13" spans="1:13" ht="16.5" thickBot="1">
      <c r="A13" s="6">
        <v>5</v>
      </c>
      <c r="B13" s="21" t="s">
        <v>16</v>
      </c>
      <c r="C13" s="21" t="s">
        <v>45</v>
      </c>
      <c r="D13" s="7"/>
      <c r="E13" s="6"/>
      <c r="F13" s="6"/>
      <c r="G13" s="20"/>
      <c r="H13" s="25">
        <v>40</v>
      </c>
      <c r="I13" s="6"/>
      <c r="J13" s="6">
        <v>20</v>
      </c>
      <c r="K13" s="14"/>
      <c r="L13" s="2">
        <f t="shared" si="0"/>
        <v>60</v>
      </c>
      <c r="M13" s="3" t="str">
        <f>LOOKUP(L13,{0,1,50,60,70,80,90},{" ","F","E","D","C","B","A"})</f>
        <v>D</v>
      </c>
    </row>
    <row r="14" spans="1:13" ht="16.5" thickBot="1">
      <c r="A14" s="6">
        <v>6</v>
      </c>
      <c r="B14" s="21" t="s">
        <v>17</v>
      </c>
      <c r="C14" s="21" t="s">
        <v>46</v>
      </c>
      <c r="D14" s="7"/>
      <c r="E14" s="6"/>
      <c r="F14" s="6"/>
      <c r="G14" s="20"/>
      <c r="H14" s="25">
        <v>34</v>
      </c>
      <c r="I14" s="6"/>
      <c r="J14" s="6">
        <v>0</v>
      </c>
      <c r="K14" s="14"/>
      <c r="L14" s="2">
        <f t="shared" si="0"/>
        <v>34</v>
      </c>
      <c r="M14" s="3" t="str">
        <f>LOOKUP(L14,{0,1,50,60,70,80,90},{" ","F","E","D","C","B","A"})</f>
        <v>F</v>
      </c>
    </row>
    <row r="15" spans="1:13" ht="16.5" thickBot="1">
      <c r="A15" s="6">
        <v>25</v>
      </c>
      <c r="B15" s="21" t="s">
        <v>18</v>
      </c>
      <c r="C15" s="21" t="s">
        <v>47</v>
      </c>
      <c r="D15" s="7"/>
      <c r="E15" s="6"/>
      <c r="F15" s="6"/>
      <c r="G15" s="20"/>
      <c r="H15" s="25">
        <v>44</v>
      </c>
      <c r="I15" s="6"/>
      <c r="J15" s="6">
        <v>26</v>
      </c>
      <c r="K15" s="14"/>
      <c r="L15" s="2">
        <f t="shared" si="0"/>
        <v>70</v>
      </c>
      <c r="M15" s="3" t="str">
        <f>LOOKUP(L15,{0,1,50,60,70,80,90},{" ","F","E","D","C","B","A"})</f>
        <v>C</v>
      </c>
    </row>
    <row r="16" spans="1:13" ht="16.5" thickBot="1">
      <c r="A16" s="6">
        <v>8</v>
      </c>
      <c r="B16" s="21" t="s">
        <v>19</v>
      </c>
      <c r="C16" s="21" t="s">
        <v>48</v>
      </c>
      <c r="D16" s="7"/>
      <c r="E16" s="6"/>
      <c r="F16" s="6"/>
      <c r="G16" s="20"/>
      <c r="H16" s="25">
        <v>22</v>
      </c>
      <c r="I16" s="6"/>
      <c r="J16" s="6">
        <v>14</v>
      </c>
      <c r="K16" s="14"/>
      <c r="L16" s="2">
        <f t="shared" si="0"/>
        <v>36</v>
      </c>
      <c r="M16" s="3" t="str">
        <f>LOOKUP(L16,{0,1,50,60,70,80,90},{" ","F","E","D","C","B","A"})</f>
        <v>F</v>
      </c>
    </row>
    <row r="17" spans="1:13" ht="16.5" thickBot="1">
      <c r="A17" s="6">
        <v>9</v>
      </c>
      <c r="B17" s="21" t="s">
        <v>20</v>
      </c>
      <c r="C17" s="21" t="s">
        <v>49</v>
      </c>
      <c r="D17" s="7"/>
      <c r="E17" s="6"/>
      <c r="F17" s="6"/>
      <c r="G17" s="20"/>
      <c r="H17" s="25">
        <v>40</v>
      </c>
      <c r="I17" s="6"/>
      <c r="J17" s="6">
        <v>10</v>
      </c>
      <c r="K17" s="14"/>
      <c r="L17" s="2">
        <f t="shared" si="0"/>
        <v>50</v>
      </c>
      <c r="M17" s="3" t="str">
        <f>LOOKUP(L17,{0,1,50,60,70,80,90},{" ","F","E","D","C","B","A"})</f>
        <v>E</v>
      </c>
    </row>
    <row r="18" spans="1:13" ht="16.5" thickBot="1">
      <c r="A18" s="6">
        <v>10</v>
      </c>
      <c r="B18" s="21" t="s">
        <v>21</v>
      </c>
      <c r="C18" s="21" t="s">
        <v>50</v>
      </c>
      <c r="D18" s="7"/>
      <c r="E18" s="6"/>
      <c r="F18" s="6"/>
      <c r="G18" s="20"/>
      <c r="H18" s="25">
        <v>32</v>
      </c>
      <c r="I18" s="6"/>
      <c r="J18" s="6">
        <v>30</v>
      </c>
      <c r="K18" s="14"/>
      <c r="L18" s="2">
        <f t="shared" si="0"/>
        <v>62</v>
      </c>
      <c r="M18" s="3" t="str">
        <f>LOOKUP(L18,{0,1,50,60,70,80,90},{" ","F","E","D","C","B","A"})</f>
        <v>D</v>
      </c>
    </row>
    <row r="19" spans="1:13" ht="16.5" thickBot="1">
      <c r="A19" s="6">
        <v>11</v>
      </c>
      <c r="B19" s="21" t="s">
        <v>22</v>
      </c>
      <c r="C19" s="21" t="s">
        <v>51</v>
      </c>
      <c r="D19" s="7"/>
      <c r="E19" s="6"/>
      <c r="F19" s="6"/>
      <c r="G19" s="20"/>
      <c r="H19" s="25">
        <v>42</v>
      </c>
      <c r="I19" s="6"/>
      <c r="J19" s="6">
        <v>30</v>
      </c>
      <c r="K19" s="14"/>
      <c r="L19" s="2">
        <f t="shared" si="0"/>
        <v>72</v>
      </c>
      <c r="M19" s="3" t="str">
        <f>LOOKUP(L19,{0,1,50,60,70,80,90},{" ","F","E","D","C","B","A"})</f>
        <v>C</v>
      </c>
    </row>
    <row r="20" spans="1:13" ht="16.5" thickBot="1">
      <c r="A20" s="6">
        <v>12</v>
      </c>
      <c r="B20" s="21" t="s">
        <v>23</v>
      </c>
      <c r="C20" s="21" t="s">
        <v>52</v>
      </c>
      <c r="D20" s="7"/>
      <c r="E20" s="6"/>
      <c r="F20" s="6"/>
      <c r="G20" s="20"/>
      <c r="H20" s="25"/>
      <c r="I20" s="6"/>
      <c r="J20" s="6"/>
      <c r="K20" s="14"/>
      <c r="L20" s="2">
        <f t="shared" si="0"/>
        <v>0</v>
      </c>
      <c r="M20" s="3" t="str">
        <f>LOOKUP(L20,{0,1,50,60,70,80,90},{" ","F","E","D","C","B","A"})</f>
        <v xml:space="preserve"> </v>
      </c>
    </row>
    <row r="21" spans="1:13" ht="16.5" thickBot="1">
      <c r="A21" s="6">
        <v>13</v>
      </c>
      <c r="B21" s="21" t="s">
        <v>24</v>
      </c>
      <c r="C21" s="21" t="s">
        <v>53</v>
      </c>
      <c r="D21" s="7"/>
      <c r="E21" s="6"/>
      <c r="F21" s="6"/>
      <c r="G21" s="20"/>
      <c r="H21" s="25"/>
      <c r="I21" s="6"/>
      <c r="J21" s="6"/>
      <c r="K21" s="14"/>
      <c r="L21" s="2">
        <f t="shared" si="0"/>
        <v>0</v>
      </c>
      <c r="M21" s="3" t="str">
        <f>LOOKUP(L21,{0,1,50,60,70,80,90},{" ","F","E","D","C","B","A"})</f>
        <v xml:space="preserve"> </v>
      </c>
    </row>
    <row r="22" spans="1:13" ht="16.5" thickBot="1">
      <c r="A22" s="6">
        <v>14</v>
      </c>
      <c r="B22" s="21" t="s">
        <v>25</v>
      </c>
      <c r="C22" s="21" t="s">
        <v>54</v>
      </c>
      <c r="D22" s="7"/>
      <c r="E22" s="6"/>
      <c r="F22" s="6"/>
      <c r="G22" s="20"/>
      <c r="H22" s="25">
        <v>34</v>
      </c>
      <c r="I22" s="6"/>
      <c r="J22" s="6">
        <v>16</v>
      </c>
      <c r="K22" s="14"/>
      <c r="L22" s="2">
        <f t="shared" si="0"/>
        <v>50</v>
      </c>
      <c r="M22" s="3" t="str">
        <f>LOOKUP(L22,{0,1,50,60,70,80,90},{" ","F","E","D","C","B","A"})</f>
        <v>E</v>
      </c>
    </row>
    <row r="23" spans="1:13" ht="16.5" thickBot="1">
      <c r="A23" s="6">
        <v>15</v>
      </c>
      <c r="B23" s="21" t="s">
        <v>26</v>
      </c>
      <c r="C23" s="21" t="s">
        <v>55</v>
      </c>
      <c r="D23" s="7"/>
      <c r="E23" s="6"/>
      <c r="F23" s="6"/>
      <c r="G23" s="20"/>
      <c r="H23" s="25">
        <v>22</v>
      </c>
      <c r="I23" s="6"/>
      <c r="J23" s="6">
        <v>18</v>
      </c>
      <c r="K23" s="14"/>
      <c r="L23" s="2">
        <f t="shared" si="0"/>
        <v>40</v>
      </c>
      <c r="M23" s="3" t="str">
        <f>LOOKUP(L23,{0,1,50,60,70,80,90},{" ","F","E","D","C","B","A"})</f>
        <v>F</v>
      </c>
    </row>
    <row r="24" spans="1:13" ht="16.5" thickBot="1">
      <c r="A24" s="6">
        <v>16</v>
      </c>
      <c r="B24" s="21" t="s">
        <v>27</v>
      </c>
      <c r="C24" s="21" t="s">
        <v>56</v>
      </c>
      <c r="D24" s="7"/>
      <c r="E24" s="6"/>
      <c r="F24" s="6"/>
      <c r="G24" s="20"/>
      <c r="H24" s="25">
        <v>40</v>
      </c>
      <c r="I24" s="6"/>
      <c r="J24" s="6">
        <v>32</v>
      </c>
      <c r="K24" s="14"/>
      <c r="L24" s="2">
        <f t="shared" si="0"/>
        <v>72</v>
      </c>
      <c r="M24" s="3" t="str">
        <f>LOOKUP(L24,{0,1,50,60,70,80,90},{" ","F","E","D","C","B","A"})</f>
        <v>C</v>
      </c>
    </row>
    <row r="25" spans="1:13" ht="16.5" thickBot="1">
      <c r="A25" s="6">
        <v>17</v>
      </c>
      <c r="B25" s="21" t="s">
        <v>28</v>
      </c>
      <c r="C25" s="21" t="s">
        <v>57</v>
      </c>
      <c r="D25" s="7"/>
      <c r="E25" s="6"/>
      <c r="F25" s="6"/>
      <c r="G25" s="20"/>
      <c r="H25" s="25">
        <v>38</v>
      </c>
      <c r="I25" s="6"/>
      <c r="J25" s="6">
        <v>22</v>
      </c>
      <c r="K25" s="14"/>
      <c r="L25" s="2">
        <f t="shared" si="0"/>
        <v>60</v>
      </c>
      <c r="M25" s="3" t="str">
        <f>LOOKUP(L25,{0,1,50,60,70,80,90},{" ","F","E","D","C","B","A"})</f>
        <v>D</v>
      </c>
    </row>
    <row r="26" spans="1:13" ht="16.5" thickBot="1">
      <c r="A26" s="6">
        <v>18</v>
      </c>
      <c r="B26" s="21" t="s">
        <v>29</v>
      </c>
      <c r="C26" s="21" t="s">
        <v>58</v>
      </c>
      <c r="D26" s="7"/>
      <c r="E26" s="6"/>
      <c r="F26" s="6"/>
      <c r="G26" s="20"/>
      <c r="H26" s="25">
        <v>42</v>
      </c>
      <c r="I26" s="6"/>
      <c r="J26" s="6">
        <v>28</v>
      </c>
      <c r="K26" s="14"/>
      <c r="L26" s="2">
        <f t="shared" si="0"/>
        <v>70</v>
      </c>
      <c r="M26" s="3" t="str">
        <f>LOOKUP(L26,{0,1,50,60,70,80,90},{" ","F","E","D","C","B","A"})</f>
        <v>C</v>
      </c>
    </row>
    <row r="27" spans="1:13" ht="16.5" thickBot="1">
      <c r="A27" s="6">
        <v>19</v>
      </c>
      <c r="B27" s="21" t="s">
        <v>30</v>
      </c>
      <c r="C27" s="21" t="s">
        <v>59</v>
      </c>
      <c r="D27" s="7"/>
      <c r="E27" s="6"/>
      <c r="F27" s="6"/>
      <c r="G27" s="20"/>
      <c r="H27" s="25"/>
      <c r="I27" s="6">
        <v>30</v>
      </c>
      <c r="J27" s="6">
        <v>14</v>
      </c>
      <c r="K27" s="14"/>
      <c r="L27" s="2">
        <f t="shared" si="0"/>
        <v>44</v>
      </c>
      <c r="M27" s="3" t="str">
        <f>LOOKUP(L27,{0,1,50,60,70,80,90},{" ","F","E","D","C","B","A"})</f>
        <v>F</v>
      </c>
    </row>
    <row r="28" spans="1:13" ht="16.5" thickBot="1">
      <c r="A28" s="6">
        <v>20</v>
      </c>
      <c r="B28" s="21" t="s">
        <v>31</v>
      </c>
      <c r="C28" s="21" t="s">
        <v>60</v>
      </c>
      <c r="D28" s="7"/>
      <c r="E28" s="6"/>
      <c r="F28" s="6"/>
      <c r="G28" s="20"/>
      <c r="H28" s="25">
        <v>24</v>
      </c>
      <c r="I28" s="6"/>
      <c r="J28" s="6">
        <v>8</v>
      </c>
      <c r="K28" s="14"/>
      <c r="L28" s="2">
        <f t="shared" si="0"/>
        <v>32</v>
      </c>
      <c r="M28" s="3" t="str">
        <f>LOOKUP(L28,{0,1,50,60,70,80,90},{" ","F","E","D","C","B","A"})</f>
        <v>F</v>
      </c>
    </row>
    <row r="29" spans="1:13" ht="16.5" thickBot="1">
      <c r="A29" s="6">
        <v>21</v>
      </c>
      <c r="B29" s="21" t="s">
        <v>32</v>
      </c>
      <c r="C29" s="21" t="s">
        <v>61</v>
      </c>
      <c r="D29" s="7"/>
      <c r="E29" s="6"/>
      <c r="F29" s="6"/>
      <c r="G29" s="20"/>
      <c r="H29" s="25">
        <v>26</v>
      </c>
      <c r="I29" s="6"/>
      <c r="J29" s="6">
        <v>26</v>
      </c>
      <c r="K29" s="14"/>
      <c r="L29" s="2">
        <f t="shared" si="0"/>
        <v>52</v>
      </c>
      <c r="M29" s="3" t="str">
        <f>LOOKUP(L29,{0,1,50,60,70,80,90},{" ","F","E","D","C","B","A"})</f>
        <v>E</v>
      </c>
    </row>
    <row r="30" spans="1:13" ht="16.5" thickBot="1">
      <c r="A30" s="6">
        <v>22</v>
      </c>
      <c r="B30" s="21" t="s">
        <v>33</v>
      </c>
      <c r="C30" s="21" t="s">
        <v>62</v>
      </c>
      <c r="D30" s="7"/>
      <c r="E30" s="6"/>
      <c r="F30" s="6"/>
      <c r="G30" s="20"/>
      <c r="H30" s="25">
        <v>34</v>
      </c>
      <c r="I30" s="6"/>
      <c r="J30" s="6">
        <v>28</v>
      </c>
      <c r="K30" s="14"/>
      <c r="L30" s="2">
        <f t="shared" si="0"/>
        <v>62</v>
      </c>
      <c r="M30" s="3" t="str">
        <f>LOOKUP(L30,{0,1,50,60,70,80,90},{" ","F","E","D","C","B","A"})</f>
        <v>D</v>
      </c>
    </row>
    <row r="31" spans="1:13" ht="16.5" thickBot="1">
      <c r="A31" s="6">
        <v>23</v>
      </c>
      <c r="B31" s="21" t="s">
        <v>34</v>
      </c>
      <c r="C31" s="21" t="s">
        <v>63</v>
      </c>
      <c r="D31" s="7"/>
      <c r="E31" s="6"/>
      <c r="F31" s="6"/>
      <c r="G31" s="20"/>
      <c r="H31" s="25">
        <v>20</v>
      </c>
      <c r="I31" s="6"/>
      <c r="J31" s="6">
        <v>14</v>
      </c>
      <c r="K31" s="14"/>
      <c r="L31" s="2">
        <f t="shared" si="0"/>
        <v>34</v>
      </c>
      <c r="M31" s="3" t="str">
        <f>LOOKUP(L31,{0,1,50,60,70,80,90},{" ","F","E","D","C","B","A"})</f>
        <v>F</v>
      </c>
    </row>
    <row r="32" spans="1:13" ht="16.5" thickBot="1">
      <c r="A32" s="6">
        <v>24</v>
      </c>
      <c r="B32" s="21" t="s">
        <v>35</v>
      </c>
      <c r="C32" s="21" t="s">
        <v>64</v>
      </c>
      <c r="D32" s="7"/>
      <c r="E32" s="6"/>
      <c r="F32" s="6"/>
      <c r="G32" s="20"/>
      <c r="H32" s="25">
        <v>32</v>
      </c>
      <c r="I32" s="6"/>
      <c r="J32" s="6">
        <v>30</v>
      </c>
      <c r="K32" s="14"/>
      <c r="L32" s="2">
        <f t="shared" si="0"/>
        <v>62</v>
      </c>
      <c r="M32" s="3" t="str">
        <f>LOOKUP(L32,{0,1,50,60,70,80,90},{" ","F","E","D","C","B","A"})</f>
        <v>D</v>
      </c>
    </row>
    <row r="33" spans="1:13" ht="16.5" thickBot="1">
      <c r="A33" s="6">
        <v>25</v>
      </c>
      <c r="B33" s="21" t="s">
        <v>36</v>
      </c>
      <c r="C33" s="21" t="s">
        <v>65</v>
      </c>
      <c r="D33" s="7"/>
      <c r="E33" s="6"/>
      <c r="F33" s="6"/>
      <c r="G33" s="20"/>
      <c r="H33" s="25"/>
      <c r="I33" s="6">
        <v>18</v>
      </c>
      <c r="J33" s="6">
        <v>6</v>
      </c>
      <c r="K33" s="14"/>
      <c r="L33" s="2">
        <f t="shared" si="0"/>
        <v>24</v>
      </c>
      <c r="M33" s="3" t="str">
        <f>LOOKUP(L33,{0,1,50,60,70,80,90},{" ","F","E","D","C","B","A"})</f>
        <v>F</v>
      </c>
    </row>
    <row r="34" spans="1:13" ht="16.5" thickBot="1">
      <c r="A34" s="6">
        <v>26</v>
      </c>
      <c r="B34" s="21" t="s">
        <v>37</v>
      </c>
      <c r="C34" s="21" t="s">
        <v>66</v>
      </c>
      <c r="D34" s="7"/>
      <c r="E34" s="6"/>
      <c r="F34" s="6"/>
      <c r="G34" s="20"/>
      <c r="H34" s="25"/>
      <c r="I34" s="6"/>
      <c r="J34" s="6"/>
      <c r="K34" s="14"/>
      <c r="L34" s="2">
        <f t="shared" si="0"/>
        <v>0</v>
      </c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1" t="s">
        <v>38</v>
      </c>
      <c r="C35" s="21" t="s">
        <v>67</v>
      </c>
      <c r="D35" s="7"/>
      <c r="E35" s="6"/>
      <c r="F35" s="6"/>
      <c r="G35" s="20"/>
      <c r="H35" s="25">
        <v>20</v>
      </c>
      <c r="I35" s="6"/>
      <c r="J35" s="6"/>
      <c r="K35" s="14"/>
      <c r="L35" s="2">
        <f t="shared" si="0"/>
        <v>20</v>
      </c>
      <c r="M35" s="3" t="str">
        <f>LOOKUP(L35,{0,1,50,60,70,80,90},{" ","F","E","D","C","B","A"})</f>
        <v>F</v>
      </c>
    </row>
    <row r="36" spans="1:13" ht="16.5" thickBot="1">
      <c r="A36" s="6">
        <v>28</v>
      </c>
      <c r="B36" s="21" t="s">
        <v>39</v>
      </c>
      <c r="C36" s="21" t="s">
        <v>68</v>
      </c>
      <c r="D36" s="7"/>
      <c r="E36" s="6"/>
      <c r="F36" s="6"/>
      <c r="G36" s="20"/>
      <c r="H36" s="25"/>
      <c r="I36" s="6"/>
      <c r="J36" s="6"/>
      <c r="K36" s="14"/>
      <c r="L36" s="2">
        <f t="shared" si="0"/>
        <v>0</v>
      </c>
      <c r="M36" s="3"/>
    </row>
    <row r="37" spans="1:13" ht="16.5" thickBot="1">
      <c r="A37" s="6">
        <v>29</v>
      </c>
      <c r="B37" s="21" t="s">
        <v>40</v>
      </c>
      <c r="C37" s="21" t="s">
        <v>69</v>
      </c>
      <c r="D37" s="7"/>
      <c r="E37" s="6"/>
      <c r="F37" s="6"/>
      <c r="G37" s="20"/>
      <c r="H37" s="25">
        <v>28</v>
      </c>
      <c r="I37" s="6"/>
      <c r="J37" s="6">
        <v>16</v>
      </c>
      <c r="K37" s="14"/>
      <c r="L37" s="2">
        <f t="shared" si="0"/>
        <v>44</v>
      </c>
      <c r="M37" s="3" t="str">
        <f>LOOKUP(L37,{0,1,50,60,70,80,90},{" ","F","E","D","C","B","A"})</f>
        <v>F</v>
      </c>
    </row>
    <row r="38" spans="1:13" ht="16.5" thickBot="1">
      <c r="A38" s="6">
        <v>30</v>
      </c>
      <c r="B38" s="28" t="s">
        <v>73</v>
      </c>
      <c r="C38" s="26" t="s">
        <v>74</v>
      </c>
      <c r="D38" s="7"/>
      <c r="E38" s="6"/>
      <c r="F38" s="6"/>
      <c r="G38" s="20"/>
      <c r="H38" s="25">
        <v>22</v>
      </c>
      <c r="I38" s="6"/>
      <c r="J38" s="6">
        <v>18</v>
      </c>
      <c r="K38" s="14"/>
      <c r="L38" s="2">
        <f t="shared" si="0"/>
        <v>40</v>
      </c>
      <c r="M38" s="3" t="str">
        <f>LOOKUP(L38,{0,1,50,60,70,80,90},{" ","F","E","D","C","B","A"})</f>
        <v>F</v>
      </c>
    </row>
    <row r="39" spans="1:13" ht="16.5" thickBot="1">
      <c r="A39" s="6">
        <v>31</v>
      </c>
      <c r="B39" s="26"/>
      <c r="C39" s="26"/>
      <c r="D39" s="7"/>
      <c r="E39" s="6"/>
      <c r="F39" s="6"/>
      <c r="G39" s="20"/>
      <c r="H39" s="25"/>
      <c r="I39" s="6"/>
      <c r="J39" s="6"/>
      <c r="K39" s="14"/>
      <c r="L39" s="2">
        <f t="shared" si="0"/>
        <v>0</v>
      </c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6"/>
      <c r="C40" s="26"/>
      <c r="D40" s="7"/>
      <c r="E40" s="6"/>
      <c r="F40" s="6"/>
      <c r="G40" s="20"/>
      <c r="H40" s="25"/>
      <c r="I40" s="6"/>
      <c r="J40" s="6"/>
      <c r="K40" s="14"/>
      <c r="L40" s="2">
        <f t="shared" si="0"/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G7:I7"/>
    <mergeCell ref="J7:K7"/>
    <mergeCell ref="A1:M1"/>
    <mergeCell ref="A2:M2"/>
    <mergeCell ref="A4:M4"/>
    <mergeCell ref="A5:M5"/>
    <mergeCell ref="M7:M8"/>
    <mergeCell ref="L7:L8"/>
    <mergeCell ref="A7:A8"/>
    <mergeCell ref="B7:B8"/>
    <mergeCell ref="C7:D8"/>
    <mergeCell ref="E7:F7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2017-11-28T12:28:42Z</dcterms:modified>
</cp:coreProperties>
</file>