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/>
  <mc:AlternateContent xmlns:mc="http://schemas.openxmlformats.org/markup-compatibility/2006">
    <mc:Choice Requires="x15">
      <x15ac:absPath xmlns:x15ac="http://schemas.microsoft.com/office/spreadsheetml/2010/11/ac" url="C:\Users\Aleksandar\Desktop\DESKTOP\KOMPAJLERI PRVI REDOVNI - 2022\"/>
    </mc:Choice>
  </mc:AlternateContent>
  <xr:revisionPtr revIDLastSave="0" documentId="13_ncr:1_{74297EF5-07CE-4156-90CB-2090B75B79F6}" xr6:coauthVersionLast="47" xr6:coauthVersionMax="47" xr10:uidLastSave="{00000000-0000-0000-0000-000000000000}"/>
  <bookViews>
    <workbookView xWindow="-108" yWindow="-108" windowWidth="23256" windowHeight="12576" activeTab="2" xr2:uid="{00000000-000D-0000-FFFF-FFFF00000000}"/>
  </bookViews>
  <sheets>
    <sheet name="B smjer" sheetId="1" r:id="rId1"/>
    <sheet name="C smjer" sheetId="2" r:id="rId2"/>
    <sheet name="D smjer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3" i="1" l="1"/>
  <c r="O4" i="1"/>
  <c r="O5" i="1"/>
  <c r="O6" i="1"/>
  <c r="O7" i="1"/>
  <c r="O8" i="1"/>
  <c r="O9" i="1"/>
  <c r="O10" i="1"/>
  <c r="O11" i="1"/>
  <c r="O12" i="1"/>
  <c r="O13" i="1"/>
  <c r="O14" i="1"/>
  <c r="O15" i="1"/>
  <c r="O16" i="1"/>
  <c r="O17" i="1"/>
  <c r="O19" i="1"/>
  <c r="O21" i="1"/>
  <c r="O23" i="1"/>
  <c r="O25" i="1"/>
  <c r="O26" i="1"/>
  <c r="O27" i="1"/>
  <c r="O3" i="2"/>
  <c r="O6" i="2"/>
  <c r="O8" i="2"/>
  <c r="O9" i="2"/>
  <c r="O10" i="2"/>
  <c r="O11" i="2"/>
  <c r="O12" i="2"/>
  <c r="O13" i="2"/>
  <c r="O15" i="2"/>
  <c r="O17" i="2"/>
  <c r="O18" i="2"/>
  <c r="O19" i="2"/>
  <c r="O20" i="2"/>
  <c r="O21" i="2"/>
  <c r="O22" i="2"/>
  <c r="O23" i="2"/>
  <c r="O25" i="2"/>
  <c r="O26" i="2"/>
  <c r="O27" i="2"/>
  <c r="O29" i="2"/>
  <c r="O31" i="2"/>
  <c r="O35" i="2"/>
  <c r="O37" i="2"/>
  <c r="O38" i="2"/>
  <c r="O39" i="2"/>
  <c r="O41" i="2"/>
  <c r="O2" i="2"/>
  <c r="O3" i="3"/>
  <c r="O4" i="3"/>
  <c r="O5" i="3"/>
  <c r="O6" i="3"/>
  <c r="O7" i="3"/>
  <c r="O9" i="3"/>
  <c r="O10" i="3"/>
  <c r="O11" i="3"/>
  <c r="O12" i="3"/>
  <c r="O13" i="3"/>
  <c r="O15" i="3"/>
  <c r="O17" i="3"/>
  <c r="O18" i="3"/>
  <c r="O19" i="3"/>
  <c r="O20" i="3"/>
  <c r="O21" i="3"/>
  <c r="O23" i="3"/>
  <c r="O24" i="3"/>
  <c r="O25" i="3"/>
  <c r="O26" i="3"/>
  <c r="O27" i="3"/>
  <c r="O29" i="3"/>
  <c r="O30" i="3"/>
  <c r="O31" i="3"/>
  <c r="O32" i="3"/>
  <c r="O33" i="3"/>
  <c r="O34" i="3"/>
  <c r="O35" i="3"/>
  <c r="O36" i="3"/>
  <c r="O37" i="3"/>
  <c r="O39" i="3"/>
  <c r="O40" i="3"/>
  <c r="O41" i="3"/>
  <c r="O42" i="3"/>
  <c r="O43" i="3"/>
  <c r="O44" i="3"/>
  <c r="O45" i="3"/>
  <c r="O46" i="3"/>
  <c r="O47" i="3"/>
  <c r="O50" i="3"/>
  <c r="O51" i="3"/>
  <c r="O52" i="3"/>
  <c r="O53" i="3"/>
  <c r="O2" i="3"/>
  <c r="N3" i="3"/>
  <c r="N4" i="3"/>
  <c r="N5" i="3"/>
  <c r="N6" i="3"/>
  <c r="N7" i="3"/>
  <c r="N8" i="3"/>
  <c r="O8" i="3" s="1"/>
  <c r="N9" i="3"/>
  <c r="N10" i="3"/>
  <c r="N11" i="3"/>
  <c r="N12" i="3"/>
  <c r="N13" i="3"/>
  <c r="N14" i="3"/>
  <c r="O14" i="3" s="1"/>
  <c r="N15" i="3"/>
  <c r="N16" i="3"/>
  <c r="O16" i="3" s="1"/>
  <c r="N17" i="3"/>
  <c r="N18" i="3"/>
  <c r="N19" i="3"/>
  <c r="N20" i="3"/>
  <c r="N21" i="3"/>
  <c r="N22" i="3"/>
  <c r="O22" i="3" s="1"/>
  <c r="N23" i="3"/>
  <c r="N24" i="3"/>
  <c r="N25" i="3"/>
  <c r="N26" i="3"/>
  <c r="N27" i="3"/>
  <c r="N28" i="3"/>
  <c r="O28" i="3" s="1"/>
  <c r="N29" i="3"/>
  <c r="N30" i="3"/>
  <c r="N31" i="3"/>
  <c r="N32" i="3"/>
  <c r="N33" i="3"/>
  <c r="N34" i="3"/>
  <c r="N35" i="3"/>
  <c r="N36" i="3"/>
  <c r="N37" i="3"/>
  <c r="N38" i="3"/>
  <c r="O38" i="3" s="1"/>
  <c r="N39" i="3"/>
  <c r="N40" i="3"/>
  <c r="N41" i="3"/>
  <c r="N42" i="3"/>
  <c r="N43" i="3"/>
  <c r="N44" i="3"/>
  <c r="N45" i="3"/>
  <c r="N46" i="3"/>
  <c r="N47" i="3"/>
  <c r="N48" i="3"/>
  <c r="N49" i="3"/>
  <c r="O49" i="3" s="1"/>
  <c r="N50" i="3"/>
  <c r="N51" i="3"/>
  <c r="N52" i="3"/>
  <c r="N53" i="3"/>
  <c r="N2" i="3"/>
  <c r="N3" i="2"/>
  <c r="N4" i="2"/>
  <c r="O4" i="2" s="1"/>
  <c r="N5" i="2"/>
  <c r="O5" i="2" s="1"/>
  <c r="N6" i="2"/>
  <c r="N7" i="2"/>
  <c r="O7" i="2" s="1"/>
  <c r="N8" i="2"/>
  <c r="N9" i="2"/>
  <c r="N10" i="2"/>
  <c r="N11" i="2"/>
  <c r="N12" i="2"/>
  <c r="N13" i="2"/>
  <c r="N14" i="2"/>
  <c r="O14" i="2" s="1"/>
  <c r="N15" i="2"/>
  <c r="N16" i="2"/>
  <c r="O16" i="2" s="1"/>
  <c r="N17" i="2"/>
  <c r="N18" i="2"/>
  <c r="N19" i="2"/>
  <c r="N20" i="2"/>
  <c r="N21" i="2"/>
  <c r="N22" i="2"/>
  <c r="N23" i="2"/>
  <c r="N24" i="2"/>
  <c r="O24" i="2" s="1"/>
  <c r="N25" i="2"/>
  <c r="N26" i="2"/>
  <c r="N27" i="2"/>
  <c r="N28" i="2"/>
  <c r="O28" i="2" s="1"/>
  <c r="N29" i="2"/>
  <c r="N30" i="2"/>
  <c r="O30" i="2" s="1"/>
  <c r="N31" i="2"/>
  <c r="N32" i="2"/>
  <c r="O32" i="2" s="1"/>
  <c r="N33" i="2"/>
  <c r="O33" i="2" s="1"/>
  <c r="N34" i="2"/>
  <c r="O34" i="2" s="1"/>
  <c r="N35" i="2"/>
  <c r="N36" i="2"/>
  <c r="O36" i="2" s="1"/>
  <c r="N37" i="2"/>
  <c r="N38" i="2"/>
  <c r="N39" i="2"/>
  <c r="N40" i="2"/>
  <c r="O40" i="2" s="1"/>
  <c r="N41" i="2"/>
  <c r="N2" i="2"/>
  <c r="N2" i="1"/>
  <c r="O2" i="1" s="1"/>
  <c r="N3" i="1"/>
  <c r="N4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O18" i="1" s="1"/>
  <c r="N19" i="1"/>
  <c r="N20" i="1"/>
  <c r="O20" i="1" s="1"/>
  <c r="N21" i="1"/>
  <c r="N22" i="1"/>
  <c r="O22" i="1" s="1"/>
  <c r="N23" i="1"/>
  <c r="N24" i="1"/>
  <c r="O24" i="1" s="1"/>
  <c r="N25" i="1"/>
  <c r="N26" i="1"/>
  <c r="N27" i="1"/>
  <c r="I3" i="3"/>
  <c r="I4" i="3"/>
  <c r="I5" i="3"/>
  <c r="I6" i="3"/>
  <c r="I7" i="3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34" i="3"/>
  <c r="I35" i="3"/>
  <c r="I36" i="3"/>
  <c r="I37" i="3"/>
  <c r="I38" i="3"/>
  <c r="I39" i="3"/>
  <c r="I40" i="3"/>
  <c r="I41" i="3"/>
  <c r="I42" i="3"/>
  <c r="I43" i="3"/>
  <c r="I44" i="3"/>
  <c r="I45" i="3"/>
  <c r="I46" i="3"/>
  <c r="I47" i="3"/>
  <c r="I48" i="3"/>
  <c r="I49" i="3"/>
  <c r="I50" i="3"/>
  <c r="I51" i="3"/>
  <c r="I52" i="3"/>
  <c r="I53" i="3"/>
  <c r="I2" i="3"/>
  <c r="I3" i="2"/>
  <c r="I4" i="2"/>
  <c r="I5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2" i="2"/>
  <c r="I3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" i="1"/>
</calcChain>
</file>

<file path=xl/sharedStrings.xml><?xml version="1.0" encoding="utf-8"?>
<sst xmlns="http://schemas.openxmlformats.org/spreadsheetml/2006/main" count="517" uniqueCount="269">
  <si>
    <t>Indeks</t>
  </si>
  <si>
    <t>God. Upisa</t>
  </si>
  <si>
    <t>Ime</t>
  </si>
  <si>
    <t>Prezime</t>
  </si>
  <si>
    <t>32</t>
  </si>
  <si>
    <t>2019</t>
  </si>
  <si>
    <t>Marija</t>
  </si>
  <si>
    <t>Džaković</t>
  </si>
  <si>
    <t>1</t>
  </si>
  <si>
    <t>2017</t>
  </si>
  <si>
    <t>15</t>
  </si>
  <si>
    <t>2018</t>
  </si>
  <si>
    <t>Ana</t>
  </si>
  <si>
    <t>Vukojičić</t>
  </si>
  <si>
    <t>30</t>
  </si>
  <si>
    <t>Gajović</t>
  </si>
  <si>
    <t>11</t>
  </si>
  <si>
    <t>Dušan</t>
  </si>
  <si>
    <t>Stamatović</t>
  </si>
  <si>
    <t>2</t>
  </si>
  <si>
    <t>34</t>
  </si>
  <si>
    <t>Miloš</t>
  </si>
  <si>
    <t>Komnenović</t>
  </si>
  <si>
    <t>3</t>
  </si>
  <si>
    <t>4</t>
  </si>
  <si>
    <t>2016</t>
  </si>
  <si>
    <t>Marina</t>
  </si>
  <si>
    <t>Martinović</t>
  </si>
  <si>
    <t>2012</t>
  </si>
  <si>
    <t>8</t>
  </si>
  <si>
    <t>Milica</t>
  </si>
  <si>
    <t>Rakonjac</t>
  </si>
  <si>
    <t>18</t>
  </si>
  <si>
    <t>Milena</t>
  </si>
  <si>
    <t>Šekularac</t>
  </si>
  <si>
    <t>19</t>
  </si>
  <si>
    <t>Tijana</t>
  </si>
  <si>
    <t>Dragnić</t>
  </si>
  <si>
    <t>23</t>
  </si>
  <si>
    <t>Dragana</t>
  </si>
  <si>
    <t>Joksimović</t>
  </si>
  <si>
    <t>24</t>
  </si>
  <si>
    <t>Vuk</t>
  </si>
  <si>
    <t>Stanišić</t>
  </si>
  <si>
    <t>35</t>
  </si>
  <si>
    <t>Bojana</t>
  </si>
  <si>
    <t>Vlaović</t>
  </si>
  <si>
    <t>38</t>
  </si>
  <si>
    <t>Bogdan</t>
  </si>
  <si>
    <t>41</t>
  </si>
  <si>
    <t>Marko</t>
  </si>
  <si>
    <t>Furundžić</t>
  </si>
  <si>
    <t>42</t>
  </si>
  <si>
    <t>Tatjana</t>
  </si>
  <si>
    <t>Srdanović</t>
  </si>
  <si>
    <t>14</t>
  </si>
  <si>
    <t>2015</t>
  </si>
  <si>
    <t>Nebojša</t>
  </si>
  <si>
    <t>Kasalica</t>
  </si>
  <si>
    <t>5</t>
  </si>
  <si>
    <t>Jelena</t>
  </si>
  <si>
    <t>Puletić</t>
  </si>
  <si>
    <t>22</t>
  </si>
  <si>
    <t>Slavica</t>
  </si>
  <si>
    <t>Kovačević</t>
  </si>
  <si>
    <t>Branka</t>
  </si>
  <si>
    <t>Sošić</t>
  </si>
  <si>
    <t>25</t>
  </si>
  <si>
    <t>Andrea</t>
  </si>
  <si>
    <t>Krunić</t>
  </si>
  <si>
    <t>Ivana</t>
  </si>
  <si>
    <t>Bubanja</t>
  </si>
  <si>
    <t>2014</t>
  </si>
  <si>
    <t>Jovana</t>
  </si>
  <si>
    <t>Bulatović</t>
  </si>
  <si>
    <t>2013</t>
  </si>
  <si>
    <t>Nina</t>
  </si>
  <si>
    <t>Čuljković</t>
  </si>
  <si>
    <t>Nađa</t>
  </si>
  <si>
    <t>Perović</t>
  </si>
  <si>
    <t>2011</t>
  </si>
  <si>
    <t>Radojević</t>
  </si>
  <si>
    <t>2010</t>
  </si>
  <si>
    <t>Anja</t>
  </si>
  <si>
    <t>Čepić</t>
  </si>
  <si>
    <t>9</t>
  </si>
  <si>
    <t>I zad</t>
  </si>
  <si>
    <t>II zad</t>
  </si>
  <si>
    <t>III zad</t>
  </si>
  <si>
    <t>IV zad</t>
  </si>
  <si>
    <t>Ukupno</t>
  </si>
  <si>
    <t>52</t>
  </si>
  <si>
    <t>2020</t>
  </si>
  <si>
    <t>Perišić</t>
  </si>
  <si>
    <t>Dimitrije</t>
  </si>
  <si>
    <t>Gerenčić</t>
  </si>
  <si>
    <t>Uroš</t>
  </si>
  <si>
    <t>Savić</t>
  </si>
  <si>
    <t>6</t>
  </si>
  <si>
    <t>Barbara</t>
  </si>
  <si>
    <t>Brzić</t>
  </si>
  <si>
    <t>7</t>
  </si>
  <si>
    <t>Vuksan</t>
  </si>
  <si>
    <t>Dragaš</t>
  </si>
  <si>
    <t>13</t>
  </si>
  <si>
    <t>Vukićević</t>
  </si>
  <si>
    <t>Anđela</t>
  </si>
  <si>
    <t>Mašković</t>
  </si>
  <si>
    <t>16</t>
  </si>
  <si>
    <t>Petar</t>
  </si>
  <si>
    <t>Jovanović</t>
  </si>
  <si>
    <t>Aleksandar</t>
  </si>
  <si>
    <t>Jašović</t>
  </si>
  <si>
    <t>Gordana</t>
  </si>
  <si>
    <t>Vujović</t>
  </si>
  <si>
    <t>20</t>
  </si>
  <si>
    <t>Danilo</t>
  </si>
  <si>
    <t>Stanojević</t>
  </si>
  <si>
    <t>Mirela</t>
  </si>
  <si>
    <t>Fatić</t>
  </si>
  <si>
    <t>Luka</t>
  </si>
  <si>
    <t>Božović</t>
  </si>
  <si>
    <t>26</t>
  </si>
  <si>
    <t>Andrija</t>
  </si>
  <si>
    <t>Pavićević</t>
  </si>
  <si>
    <t>27</t>
  </si>
  <si>
    <t>Matija</t>
  </si>
  <si>
    <t>Milović</t>
  </si>
  <si>
    <t>28</t>
  </si>
  <si>
    <t>Boris</t>
  </si>
  <si>
    <t>Stevanović</t>
  </si>
  <si>
    <t>Vladimir</t>
  </si>
  <si>
    <t>43</t>
  </si>
  <si>
    <t>Sara</t>
  </si>
  <si>
    <t>Bojanović</t>
  </si>
  <si>
    <t>Mijajlo</t>
  </si>
  <si>
    <t>Golubović</t>
  </si>
  <si>
    <t>Vučinić</t>
  </si>
  <si>
    <t>Stefan</t>
  </si>
  <si>
    <t>Rašović</t>
  </si>
  <si>
    <t>10</t>
  </si>
  <si>
    <t>Vučković</t>
  </si>
  <si>
    <t>12</t>
  </si>
  <si>
    <t>Anika</t>
  </si>
  <si>
    <t>Petrović</t>
  </si>
  <si>
    <t>Milovan</t>
  </si>
  <si>
    <t>Kadić</t>
  </si>
  <si>
    <t>Nemanja</t>
  </si>
  <si>
    <t>Novović</t>
  </si>
  <si>
    <t>Domazetović</t>
  </si>
  <si>
    <t>Sonja</t>
  </si>
  <si>
    <t>Knežević</t>
  </si>
  <si>
    <t>33</t>
  </si>
  <si>
    <t>Natalija</t>
  </si>
  <si>
    <t>Radnjić</t>
  </si>
  <si>
    <t>48</t>
  </si>
  <si>
    <t>Kristina</t>
  </si>
  <si>
    <t>Mićović</t>
  </si>
  <si>
    <t>Dražen</t>
  </si>
  <si>
    <t>Vuletić</t>
  </si>
  <si>
    <t>17</t>
  </si>
  <si>
    <t>Zorana</t>
  </si>
  <si>
    <t>Preradović</t>
  </si>
  <si>
    <t>Dejana</t>
  </si>
  <si>
    <t>Vukčević</t>
  </si>
  <si>
    <t>50</t>
  </si>
  <si>
    <t>Aleksa</t>
  </si>
  <si>
    <t>Vujošević</t>
  </si>
  <si>
    <t>7046</t>
  </si>
  <si>
    <t>Nikola</t>
  </si>
  <si>
    <t>Amin</t>
  </si>
  <si>
    <t>Odžić</t>
  </si>
  <si>
    <t>7027</t>
  </si>
  <si>
    <t>Mrvošević</t>
  </si>
  <si>
    <t>Keković</t>
  </si>
  <si>
    <t>29</t>
  </si>
  <si>
    <t>Milan</t>
  </si>
  <si>
    <t>Vilov</t>
  </si>
  <si>
    <t>2009</t>
  </si>
  <si>
    <t>Marinko</t>
  </si>
  <si>
    <t>2008</t>
  </si>
  <si>
    <t>2021</t>
  </si>
  <si>
    <t>Vlahović</t>
  </si>
  <si>
    <t>Krivokapić</t>
  </si>
  <si>
    <t>Dragoljub</t>
  </si>
  <si>
    <t>Krgović</t>
  </si>
  <si>
    <t>Minić</t>
  </si>
  <si>
    <t>Tamara</t>
  </si>
  <si>
    <t>Jokić</t>
  </si>
  <si>
    <t>37</t>
  </si>
  <si>
    <t>Duborija</t>
  </si>
  <si>
    <t>Branko</t>
  </si>
  <si>
    <t>Slavko</t>
  </si>
  <si>
    <t>Adisa</t>
  </si>
  <si>
    <t>Slijepčević</t>
  </si>
  <si>
    <t>Ognjen</t>
  </si>
  <si>
    <t>Barović</t>
  </si>
  <si>
    <t>Časlav</t>
  </si>
  <si>
    <t>Bakić</t>
  </si>
  <si>
    <t>Asanovski</t>
  </si>
  <si>
    <t>Ljubica</t>
  </si>
  <si>
    <t>Raković</t>
  </si>
  <si>
    <t>Radonjić</t>
  </si>
  <si>
    <t>Katarina</t>
  </si>
  <si>
    <t>Bandović</t>
  </si>
  <si>
    <t>Šuković</t>
  </si>
  <si>
    <t>Džefika</t>
  </si>
  <si>
    <t>Adrović</t>
  </si>
  <si>
    <t>Jakša</t>
  </si>
  <si>
    <t>David</t>
  </si>
  <si>
    <t>Vućić</t>
  </si>
  <si>
    <t>Snežana</t>
  </si>
  <si>
    <t>Zlatičanin</t>
  </si>
  <si>
    <t>Radanović</t>
  </si>
  <si>
    <t>Raonić</t>
  </si>
  <si>
    <t>Peruničić</t>
  </si>
  <si>
    <t>Mimoza</t>
  </si>
  <si>
    <t>Drešaj</t>
  </si>
  <si>
    <t>40</t>
  </si>
  <si>
    <t>Veselin</t>
  </si>
  <si>
    <t>Kontić</t>
  </si>
  <si>
    <t>Robert</t>
  </si>
  <si>
    <t>Elezović</t>
  </si>
  <si>
    <t>21</t>
  </si>
  <si>
    <t>Vreteničić</t>
  </si>
  <si>
    <t>Cvijović</t>
  </si>
  <si>
    <t>Todorović</t>
  </si>
  <si>
    <t>Ivona</t>
  </si>
  <si>
    <t>Radunović</t>
  </si>
  <si>
    <t>39</t>
  </si>
  <si>
    <t>Ćupić</t>
  </si>
  <si>
    <t>Aldin</t>
  </si>
  <si>
    <t>Dešić</t>
  </si>
  <si>
    <t>Đorđe</t>
  </si>
  <si>
    <t>Rakočević</t>
  </si>
  <si>
    <t>Draško</t>
  </si>
  <si>
    <t>Damjanović</t>
  </si>
  <si>
    <t>Belma</t>
  </si>
  <si>
    <t>Muratović</t>
  </si>
  <si>
    <t>31</t>
  </si>
  <si>
    <t>Pavle</t>
  </si>
  <si>
    <t>Ljumović</t>
  </si>
  <si>
    <t>Enis</t>
  </si>
  <si>
    <t>Ličina</t>
  </si>
  <si>
    <t>Filip</t>
  </si>
  <si>
    <t>Raičević</t>
  </si>
  <si>
    <t>Teofilov</t>
  </si>
  <si>
    <t>Sofija</t>
  </si>
  <si>
    <t>Ostojić</t>
  </si>
  <si>
    <t>Milosavljević</t>
  </si>
  <si>
    <t>Čelebić</t>
  </si>
  <si>
    <t>Igor</t>
  </si>
  <si>
    <t>Banović</t>
  </si>
  <si>
    <t>Nenad</t>
  </si>
  <si>
    <t>Aranitović</t>
  </si>
  <si>
    <t>Momir</t>
  </si>
  <si>
    <t>Đurković</t>
  </si>
  <si>
    <t>Ivan</t>
  </si>
  <si>
    <t>Krstić</t>
  </si>
  <si>
    <t>Željko</t>
  </si>
  <si>
    <t>Bujiša</t>
  </si>
  <si>
    <t>2004</t>
  </si>
  <si>
    <t>Kljajević</t>
  </si>
  <si>
    <t>POP ZAD I</t>
  </si>
  <si>
    <t>POP ZAD II</t>
  </si>
  <si>
    <t>POP ZAD III</t>
  </si>
  <si>
    <t>POP ZAD IV</t>
  </si>
  <si>
    <t>POP UKUPNO</t>
  </si>
  <si>
    <t>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</si>
</sst>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59999389629810485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</cellStyleXfs>
  <cellXfs count="11">
    <xf numFmtId="0" fontId="0" fillId="0" borderId="0" xfId="0"/>
    <xf numFmtId="0" fontId="18" fillId="33" borderId="0" xfId="41" applyFont="1" applyFill="1"/>
    <xf numFmtId="0" fontId="1" fillId="0" borderId="0" xfId="41"/>
    <xf numFmtId="0" fontId="1" fillId="0" borderId="0" xfId="41"/>
    <xf numFmtId="0" fontId="1" fillId="0" borderId="0" xfId="41"/>
    <xf numFmtId="164" fontId="0" fillId="0" borderId="0" xfId="0" applyNumberFormat="1" applyAlignment="1">
      <alignment horizontal="center" vertical="center"/>
    </xf>
    <xf numFmtId="164" fontId="18" fillId="0" borderId="0" xfId="0" applyNumberFormat="1" applyFont="1" applyAlignment="1">
      <alignment horizontal="center" vertical="center"/>
    </xf>
    <xf numFmtId="0" fontId="1" fillId="0" borderId="0" xfId="41" applyFill="1"/>
    <xf numFmtId="0" fontId="18" fillId="33" borderId="0" xfId="41" applyFont="1" applyFill="1" applyAlignment="1">
      <alignment horizontal="center" wrapText="1"/>
    </xf>
    <xf numFmtId="164" fontId="0" fillId="0" borderId="0" xfId="0" applyNumberFormat="1" applyAlignment="1">
      <alignment horizontal="center"/>
    </xf>
    <xf numFmtId="164" fontId="18" fillId="0" borderId="0" xfId="0" applyNumberFormat="1" applyFont="1" applyAlignment="1">
      <alignment horizontal="center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 xr:uid="{5D0988BB-2CE2-437F-8FC8-08293E61D00B}"/>
    <cellStyle name="Note 2" xfId="42" xr:uid="{B938B00A-17B5-4DE0-A670-82526D8DBE38}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7"/>
  <sheetViews>
    <sheetView topLeftCell="A10" workbookViewId="0">
      <selection activeCell="L15" sqref="L15"/>
    </sheetView>
  </sheetViews>
  <sheetFormatPr defaultRowHeight="14.4" x14ac:dyDescent="0.3"/>
  <cols>
    <col min="2" max="2" width="11.33203125" customWidth="1"/>
    <col min="3" max="3" width="10.33203125" customWidth="1"/>
    <col min="4" max="4" width="11.5546875" customWidth="1"/>
  </cols>
  <sheetData>
    <row r="1" spans="1:15" ht="29.4" customHeigh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86</v>
      </c>
      <c r="F1" s="1" t="s">
        <v>87</v>
      </c>
      <c r="G1" s="1" t="s">
        <v>88</v>
      </c>
      <c r="H1" s="1" t="s">
        <v>89</v>
      </c>
      <c r="I1" s="1" t="s">
        <v>90</v>
      </c>
      <c r="J1" s="8" t="s">
        <v>263</v>
      </c>
      <c r="K1" s="8" t="s">
        <v>264</v>
      </c>
      <c r="L1" s="8" t="s">
        <v>265</v>
      </c>
      <c r="M1" s="8" t="s">
        <v>266</v>
      </c>
      <c r="N1" s="8" t="s">
        <v>267</v>
      </c>
      <c r="O1" s="8" t="s">
        <v>268</v>
      </c>
    </row>
    <row r="2" spans="1:15" x14ac:dyDescent="0.3">
      <c r="A2" s="2" t="s">
        <v>4</v>
      </c>
      <c r="B2" s="2" t="s">
        <v>5</v>
      </c>
      <c r="C2" s="2" t="s">
        <v>6</v>
      </c>
      <c r="D2" s="2" t="s">
        <v>7</v>
      </c>
      <c r="E2" s="5">
        <v>3</v>
      </c>
      <c r="F2" s="5">
        <v>0</v>
      </c>
      <c r="G2" s="5">
        <v>3</v>
      </c>
      <c r="H2" s="5">
        <v>0</v>
      </c>
      <c r="I2" s="6">
        <f>(E2+F2+G2+H2)</f>
        <v>6</v>
      </c>
      <c r="J2" s="9">
        <v>3</v>
      </c>
      <c r="K2" s="9">
        <v>2</v>
      </c>
      <c r="L2" s="9">
        <v>0</v>
      </c>
      <c r="M2" s="9">
        <v>4</v>
      </c>
      <c r="N2" s="10">
        <f>(J2 + K2 + L2 + M2)</f>
        <v>9</v>
      </c>
      <c r="O2" s="10">
        <f>IF(N2 &gt; 0, N2, I2)</f>
        <v>9</v>
      </c>
    </row>
    <row r="3" spans="1:15" x14ac:dyDescent="0.3">
      <c r="A3" s="2" t="s">
        <v>10</v>
      </c>
      <c r="B3" s="2" t="s">
        <v>11</v>
      </c>
      <c r="C3" s="2" t="s">
        <v>12</v>
      </c>
      <c r="D3" s="2" t="s">
        <v>13</v>
      </c>
      <c r="E3" s="5">
        <v>10</v>
      </c>
      <c r="F3" s="5">
        <v>10</v>
      </c>
      <c r="G3" s="5">
        <v>10</v>
      </c>
      <c r="H3" s="5">
        <v>5</v>
      </c>
      <c r="I3" s="6">
        <f t="shared" ref="I3:I27" si="0">(E3+F3+G3+H3)</f>
        <v>35</v>
      </c>
      <c r="J3" s="9"/>
      <c r="K3" s="9"/>
      <c r="L3" s="9"/>
      <c r="M3" s="9"/>
      <c r="N3" s="10">
        <f t="shared" ref="N3:N27" si="1">(J3 + K3 + L3 + M3)</f>
        <v>0</v>
      </c>
      <c r="O3" s="10">
        <f t="shared" ref="O3:O27" si="2">IF(N3 &gt; 0, N3, I3)</f>
        <v>35</v>
      </c>
    </row>
    <row r="4" spans="1:15" x14ac:dyDescent="0.3">
      <c r="A4" s="2" t="s">
        <v>14</v>
      </c>
      <c r="B4" s="2" t="s">
        <v>11</v>
      </c>
      <c r="C4" s="2" t="s">
        <v>6</v>
      </c>
      <c r="D4" s="2" t="s">
        <v>15</v>
      </c>
      <c r="E4" s="5"/>
      <c r="F4" s="5"/>
      <c r="G4" s="5"/>
      <c r="H4" s="5"/>
      <c r="I4" s="6">
        <f t="shared" si="0"/>
        <v>0</v>
      </c>
      <c r="J4" s="9"/>
      <c r="K4" s="9"/>
      <c r="L4" s="9"/>
      <c r="M4" s="9"/>
      <c r="N4" s="10">
        <f t="shared" si="1"/>
        <v>0</v>
      </c>
      <c r="O4" s="10">
        <f t="shared" si="2"/>
        <v>0</v>
      </c>
    </row>
    <row r="5" spans="1:15" x14ac:dyDescent="0.3">
      <c r="A5" s="2" t="s">
        <v>16</v>
      </c>
      <c r="B5" s="2" t="s">
        <v>9</v>
      </c>
      <c r="C5" s="2" t="s">
        <v>17</v>
      </c>
      <c r="D5" s="2" t="s">
        <v>18</v>
      </c>
      <c r="E5" s="5"/>
      <c r="F5" s="5"/>
      <c r="G5" s="5"/>
      <c r="H5" s="5"/>
      <c r="I5" s="6">
        <f t="shared" si="0"/>
        <v>0</v>
      </c>
      <c r="J5" s="9"/>
      <c r="K5" s="9"/>
      <c r="L5" s="9"/>
      <c r="M5" s="9"/>
      <c r="N5" s="10">
        <f t="shared" si="1"/>
        <v>0</v>
      </c>
      <c r="O5" s="10">
        <f t="shared" si="2"/>
        <v>0</v>
      </c>
    </row>
    <row r="6" spans="1:15" x14ac:dyDescent="0.3">
      <c r="A6" s="2" t="s">
        <v>20</v>
      </c>
      <c r="B6" s="2" t="s">
        <v>9</v>
      </c>
      <c r="C6" s="2" t="s">
        <v>21</v>
      </c>
      <c r="D6" s="2" t="s">
        <v>22</v>
      </c>
      <c r="E6" s="5">
        <v>0</v>
      </c>
      <c r="F6" s="5">
        <v>0</v>
      </c>
      <c r="G6" s="5">
        <v>0</v>
      </c>
      <c r="H6" s="5">
        <v>1</v>
      </c>
      <c r="I6" s="6">
        <f t="shared" si="0"/>
        <v>1</v>
      </c>
      <c r="J6" s="9"/>
      <c r="K6" s="9"/>
      <c r="L6" s="9"/>
      <c r="M6" s="9"/>
      <c r="N6" s="10">
        <f t="shared" si="1"/>
        <v>0</v>
      </c>
      <c r="O6" s="10">
        <f t="shared" si="2"/>
        <v>1</v>
      </c>
    </row>
    <row r="7" spans="1:15" x14ac:dyDescent="0.3">
      <c r="A7" s="2" t="s">
        <v>24</v>
      </c>
      <c r="B7" s="2" t="s">
        <v>25</v>
      </c>
      <c r="C7" s="2" t="s">
        <v>26</v>
      </c>
      <c r="D7" s="2" t="s">
        <v>27</v>
      </c>
      <c r="E7" s="5"/>
      <c r="F7" s="5"/>
      <c r="G7" s="5"/>
      <c r="H7" s="5"/>
      <c r="I7" s="6">
        <f t="shared" si="0"/>
        <v>0</v>
      </c>
      <c r="J7" s="9"/>
      <c r="K7" s="9"/>
      <c r="L7" s="9"/>
      <c r="M7" s="9"/>
      <c r="N7" s="10">
        <f t="shared" si="1"/>
        <v>0</v>
      </c>
      <c r="O7" s="10">
        <f t="shared" si="2"/>
        <v>0</v>
      </c>
    </row>
    <row r="8" spans="1:15" x14ac:dyDescent="0.3">
      <c r="A8" s="2" t="s">
        <v>29</v>
      </c>
      <c r="B8" s="2" t="s">
        <v>25</v>
      </c>
      <c r="C8" s="2" t="s">
        <v>30</v>
      </c>
      <c r="D8" s="2" t="s">
        <v>31</v>
      </c>
      <c r="E8" s="5"/>
      <c r="F8" s="5"/>
      <c r="G8" s="5"/>
      <c r="H8" s="5"/>
      <c r="I8" s="6">
        <f t="shared" si="0"/>
        <v>0</v>
      </c>
      <c r="J8" s="9"/>
      <c r="K8" s="9"/>
      <c r="L8" s="9"/>
      <c r="M8" s="9"/>
      <c r="N8" s="10">
        <f t="shared" si="1"/>
        <v>0</v>
      </c>
      <c r="O8" s="10">
        <f t="shared" si="2"/>
        <v>0</v>
      </c>
    </row>
    <row r="9" spans="1:15" x14ac:dyDescent="0.3">
      <c r="A9" s="2" t="s">
        <v>32</v>
      </c>
      <c r="B9" s="2" t="s">
        <v>25</v>
      </c>
      <c r="C9" s="2" t="s">
        <v>33</v>
      </c>
      <c r="D9" s="2" t="s">
        <v>34</v>
      </c>
      <c r="E9" s="5"/>
      <c r="F9" s="5"/>
      <c r="G9" s="5"/>
      <c r="H9" s="5"/>
      <c r="I9" s="6">
        <f t="shared" si="0"/>
        <v>0</v>
      </c>
      <c r="J9" s="9"/>
      <c r="K9" s="9"/>
      <c r="L9" s="9"/>
      <c r="M9" s="9"/>
      <c r="N9" s="10">
        <f t="shared" si="1"/>
        <v>0</v>
      </c>
      <c r="O9" s="10">
        <f t="shared" si="2"/>
        <v>0</v>
      </c>
    </row>
    <row r="10" spans="1:15" x14ac:dyDescent="0.3">
      <c r="A10" s="2" t="s">
        <v>35</v>
      </c>
      <c r="B10" s="2" t="s">
        <v>25</v>
      </c>
      <c r="C10" s="2" t="s">
        <v>36</v>
      </c>
      <c r="D10" s="2" t="s">
        <v>37</v>
      </c>
      <c r="E10" s="5">
        <v>4</v>
      </c>
      <c r="F10" s="5">
        <v>9</v>
      </c>
      <c r="G10" s="5">
        <v>0</v>
      </c>
      <c r="H10" s="5">
        <v>0</v>
      </c>
      <c r="I10" s="6">
        <f t="shared" si="0"/>
        <v>13</v>
      </c>
      <c r="J10" s="9"/>
      <c r="K10" s="9"/>
      <c r="L10" s="9"/>
      <c r="M10" s="9"/>
      <c r="N10" s="10">
        <f t="shared" si="1"/>
        <v>0</v>
      </c>
      <c r="O10" s="10">
        <f t="shared" si="2"/>
        <v>13</v>
      </c>
    </row>
    <row r="11" spans="1:15" x14ac:dyDescent="0.3">
      <c r="A11" s="2" t="s">
        <v>38</v>
      </c>
      <c r="B11" s="2" t="s">
        <v>25</v>
      </c>
      <c r="C11" s="2" t="s">
        <v>39</v>
      </c>
      <c r="D11" s="2" t="s">
        <v>40</v>
      </c>
      <c r="E11" s="5"/>
      <c r="F11" s="5"/>
      <c r="G11" s="5"/>
      <c r="H11" s="5"/>
      <c r="I11" s="6">
        <f t="shared" si="0"/>
        <v>0</v>
      </c>
      <c r="J11" s="9"/>
      <c r="K11" s="9"/>
      <c r="L11" s="9"/>
      <c r="M11" s="9"/>
      <c r="N11" s="10">
        <f t="shared" si="1"/>
        <v>0</v>
      </c>
      <c r="O11" s="10">
        <f t="shared" si="2"/>
        <v>0</v>
      </c>
    </row>
    <row r="12" spans="1:15" x14ac:dyDescent="0.3">
      <c r="A12" s="2" t="s">
        <v>41</v>
      </c>
      <c r="B12" s="2" t="s">
        <v>25</v>
      </c>
      <c r="C12" s="2" t="s">
        <v>42</v>
      </c>
      <c r="D12" s="2" t="s">
        <v>43</v>
      </c>
      <c r="E12" s="5"/>
      <c r="F12" s="5"/>
      <c r="G12" s="5"/>
      <c r="H12" s="5"/>
      <c r="I12" s="6">
        <f t="shared" si="0"/>
        <v>0</v>
      </c>
      <c r="J12" s="9"/>
      <c r="K12" s="9"/>
      <c r="L12" s="9"/>
      <c r="M12" s="9"/>
      <c r="N12" s="10">
        <f t="shared" si="1"/>
        <v>0</v>
      </c>
      <c r="O12" s="10">
        <f t="shared" si="2"/>
        <v>0</v>
      </c>
    </row>
    <row r="13" spans="1:15" x14ac:dyDescent="0.3">
      <c r="A13" s="2" t="s">
        <v>44</v>
      </c>
      <c r="B13" s="2" t="s">
        <v>25</v>
      </c>
      <c r="C13" s="2" t="s">
        <v>45</v>
      </c>
      <c r="D13" s="2" t="s">
        <v>46</v>
      </c>
      <c r="E13" s="5">
        <v>10</v>
      </c>
      <c r="F13" s="5">
        <v>10</v>
      </c>
      <c r="G13" s="5">
        <v>0</v>
      </c>
      <c r="H13" s="5">
        <v>0</v>
      </c>
      <c r="I13" s="6">
        <f t="shared" si="0"/>
        <v>20</v>
      </c>
      <c r="J13" s="9"/>
      <c r="K13" s="9"/>
      <c r="L13" s="9"/>
      <c r="M13" s="9"/>
      <c r="N13" s="10">
        <f t="shared" si="1"/>
        <v>0</v>
      </c>
      <c r="O13" s="10">
        <f t="shared" si="2"/>
        <v>20</v>
      </c>
    </row>
    <row r="14" spans="1:15" x14ac:dyDescent="0.3">
      <c r="A14" s="2" t="s">
        <v>47</v>
      </c>
      <c r="B14" s="2" t="s">
        <v>25</v>
      </c>
      <c r="C14" s="2" t="s">
        <v>48</v>
      </c>
      <c r="D14" s="2" t="s">
        <v>31</v>
      </c>
      <c r="E14" s="5"/>
      <c r="F14" s="5"/>
      <c r="G14" s="5"/>
      <c r="H14" s="5"/>
      <c r="I14" s="6">
        <f t="shared" si="0"/>
        <v>0</v>
      </c>
      <c r="J14" s="9"/>
      <c r="K14" s="9"/>
      <c r="L14" s="9"/>
      <c r="M14" s="9"/>
      <c r="N14" s="10">
        <f t="shared" si="1"/>
        <v>0</v>
      </c>
      <c r="O14" s="10">
        <f t="shared" si="2"/>
        <v>0</v>
      </c>
    </row>
    <row r="15" spans="1:15" x14ac:dyDescent="0.3">
      <c r="A15" s="2" t="s">
        <v>49</v>
      </c>
      <c r="B15" s="2" t="s">
        <v>25</v>
      </c>
      <c r="C15" s="2" t="s">
        <v>50</v>
      </c>
      <c r="D15" s="2" t="s">
        <v>51</v>
      </c>
      <c r="E15" s="5"/>
      <c r="F15" s="5"/>
      <c r="G15" s="5"/>
      <c r="H15" s="5"/>
      <c r="I15" s="6">
        <f t="shared" si="0"/>
        <v>0</v>
      </c>
      <c r="J15" s="9"/>
      <c r="K15" s="9"/>
      <c r="L15" s="9"/>
      <c r="M15" s="9"/>
      <c r="N15" s="10">
        <f t="shared" si="1"/>
        <v>0</v>
      </c>
      <c r="O15" s="10">
        <f t="shared" si="2"/>
        <v>0</v>
      </c>
    </row>
    <row r="16" spans="1:15" x14ac:dyDescent="0.3">
      <c r="A16" s="2" t="s">
        <v>52</v>
      </c>
      <c r="B16" s="2" t="s">
        <v>25</v>
      </c>
      <c r="C16" s="2" t="s">
        <v>53</v>
      </c>
      <c r="D16" s="2" t="s">
        <v>54</v>
      </c>
      <c r="E16" s="5"/>
      <c r="F16" s="5"/>
      <c r="G16" s="5"/>
      <c r="H16" s="5"/>
      <c r="I16" s="6">
        <f t="shared" si="0"/>
        <v>0</v>
      </c>
      <c r="J16" s="9"/>
      <c r="K16" s="9"/>
      <c r="L16" s="9"/>
      <c r="M16" s="9"/>
      <c r="N16" s="10">
        <f t="shared" si="1"/>
        <v>0</v>
      </c>
      <c r="O16" s="10">
        <f t="shared" si="2"/>
        <v>0</v>
      </c>
    </row>
    <row r="17" spans="1:15" x14ac:dyDescent="0.3">
      <c r="A17" s="2" t="s">
        <v>55</v>
      </c>
      <c r="B17" s="2" t="s">
        <v>56</v>
      </c>
      <c r="C17" s="2" t="s">
        <v>57</v>
      </c>
      <c r="D17" s="2" t="s">
        <v>58</v>
      </c>
      <c r="E17" s="5"/>
      <c r="F17" s="5"/>
      <c r="G17" s="5"/>
      <c r="H17" s="5"/>
      <c r="I17" s="6">
        <f t="shared" si="0"/>
        <v>0</v>
      </c>
      <c r="J17" s="9"/>
      <c r="K17" s="9"/>
      <c r="L17" s="9"/>
      <c r="M17" s="9"/>
      <c r="N17" s="10">
        <f t="shared" si="1"/>
        <v>0</v>
      </c>
      <c r="O17" s="10">
        <f t="shared" si="2"/>
        <v>0</v>
      </c>
    </row>
    <row r="18" spans="1:15" x14ac:dyDescent="0.3">
      <c r="A18" s="2" t="s">
        <v>10</v>
      </c>
      <c r="B18" s="2" t="s">
        <v>56</v>
      </c>
      <c r="C18" s="2" t="s">
        <v>60</v>
      </c>
      <c r="D18" s="2" t="s">
        <v>61</v>
      </c>
      <c r="E18" s="5">
        <v>2.5</v>
      </c>
      <c r="F18" s="5">
        <v>0</v>
      </c>
      <c r="G18" s="5">
        <v>0</v>
      </c>
      <c r="H18" s="5">
        <v>0</v>
      </c>
      <c r="I18" s="6">
        <f t="shared" si="0"/>
        <v>2.5</v>
      </c>
      <c r="J18" s="9">
        <v>7</v>
      </c>
      <c r="K18" s="9">
        <v>0</v>
      </c>
      <c r="L18" s="9">
        <v>0</v>
      </c>
      <c r="M18" s="9">
        <v>0</v>
      </c>
      <c r="N18" s="10">
        <f t="shared" si="1"/>
        <v>7</v>
      </c>
      <c r="O18" s="10">
        <f t="shared" si="2"/>
        <v>7</v>
      </c>
    </row>
    <row r="19" spans="1:15" x14ac:dyDescent="0.3">
      <c r="A19" s="2" t="s">
        <v>62</v>
      </c>
      <c r="B19" s="2" t="s">
        <v>56</v>
      </c>
      <c r="C19" s="2" t="s">
        <v>63</v>
      </c>
      <c r="D19" s="2" t="s">
        <v>64</v>
      </c>
      <c r="E19" s="5"/>
      <c r="F19" s="5"/>
      <c r="G19" s="5"/>
      <c r="H19" s="5"/>
      <c r="I19" s="6">
        <f t="shared" si="0"/>
        <v>0</v>
      </c>
      <c r="J19" s="9"/>
      <c r="K19" s="9"/>
      <c r="L19" s="9"/>
      <c r="M19" s="9"/>
      <c r="N19" s="10">
        <f t="shared" si="1"/>
        <v>0</v>
      </c>
      <c r="O19" s="10">
        <f t="shared" si="2"/>
        <v>0</v>
      </c>
    </row>
    <row r="20" spans="1:15" x14ac:dyDescent="0.3">
      <c r="A20" s="2" t="s">
        <v>41</v>
      </c>
      <c r="B20" s="2" t="s">
        <v>56</v>
      </c>
      <c r="C20" s="2" t="s">
        <v>65</v>
      </c>
      <c r="D20" s="2" t="s">
        <v>66</v>
      </c>
      <c r="E20" s="5">
        <v>3</v>
      </c>
      <c r="F20" s="5">
        <v>3</v>
      </c>
      <c r="G20" s="5">
        <v>0</v>
      </c>
      <c r="H20" s="5">
        <v>5</v>
      </c>
      <c r="I20" s="6">
        <f t="shared" si="0"/>
        <v>11</v>
      </c>
      <c r="J20" s="9">
        <v>7</v>
      </c>
      <c r="K20" s="9">
        <v>0</v>
      </c>
      <c r="L20" s="9">
        <v>0</v>
      </c>
      <c r="M20" s="9">
        <v>4</v>
      </c>
      <c r="N20" s="10">
        <f t="shared" si="1"/>
        <v>11</v>
      </c>
      <c r="O20" s="10">
        <f t="shared" si="2"/>
        <v>11</v>
      </c>
    </row>
    <row r="21" spans="1:15" x14ac:dyDescent="0.3">
      <c r="A21" s="2" t="s">
        <v>67</v>
      </c>
      <c r="B21" s="2" t="s">
        <v>56</v>
      </c>
      <c r="C21" s="2" t="s">
        <v>68</v>
      </c>
      <c r="D21" s="2" t="s">
        <v>69</v>
      </c>
      <c r="E21" s="5"/>
      <c r="F21" s="5"/>
      <c r="G21" s="5"/>
      <c r="H21" s="5"/>
      <c r="I21" s="6">
        <f t="shared" si="0"/>
        <v>0</v>
      </c>
      <c r="J21" s="9"/>
      <c r="K21" s="9"/>
      <c r="L21" s="9"/>
      <c r="M21" s="9"/>
      <c r="N21" s="10">
        <f t="shared" si="1"/>
        <v>0</v>
      </c>
      <c r="O21" s="10">
        <f t="shared" si="2"/>
        <v>0</v>
      </c>
    </row>
    <row r="22" spans="1:15" x14ac:dyDescent="0.3">
      <c r="A22" s="2" t="s">
        <v>44</v>
      </c>
      <c r="B22" s="2" t="s">
        <v>56</v>
      </c>
      <c r="C22" s="2" t="s">
        <v>70</v>
      </c>
      <c r="D22" s="2" t="s">
        <v>71</v>
      </c>
      <c r="E22" s="5">
        <v>7</v>
      </c>
      <c r="F22" s="5">
        <v>2</v>
      </c>
      <c r="G22" s="5">
        <v>0</v>
      </c>
      <c r="H22" s="5">
        <v>0</v>
      </c>
      <c r="I22" s="6">
        <f t="shared" si="0"/>
        <v>9</v>
      </c>
      <c r="J22" s="9">
        <v>9</v>
      </c>
      <c r="K22" s="9">
        <v>0</v>
      </c>
      <c r="L22" s="9">
        <v>0</v>
      </c>
      <c r="M22" s="9">
        <v>1</v>
      </c>
      <c r="N22" s="10">
        <f t="shared" si="1"/>
        <v>10</v>
      </c>
      <c r="O22" s="10">
        <f t="shared" si="2"/>
        <v>10</v>
      </c>
    </row>
    <row r="23" spans="1:15" x14ac:dyDescent="0.3">
      <c r="A23" s="2" t="s">
        <v>38</v>
      </c>
      <c r="B23" s="2" t="s">
        <v>72</v>
      </c>
      <c r="C23" s="2" t="s">
        <v>73</v>
      </c>
      <c r="D23" s="2" t="s">
        <v>74</v>
      </c>
      <c r="E23" s="5"/>
      <c r="F23" s="5"/>
      <c r="G23" s="5"/>
      <c r="H23" s="5"/>
      <c r="I23" s="6">
        <f t="shared" si="0"/>
        <v>0</v>
      </c>
      <c r="J23" s="9"/>
      <c r="K23" s="9"/>
      <c r="L23" s="9"/>
      <c r="M23" s="9"/>
      <c r="N23" s="10">
        <f t="shared" si="1"/>
        <v>0</v>
      </c>
      <c r="O23" s="10">
        <f t="shared" si="2"/>
        <v>0</v>
      </c>
    </row>
    <row r="24" spans="1:15" x14ac:dyDescent="0.3">
      <c r="A24" s="2" t="s">
        <v>16</v>
      </c>
      <c r="B24" s="2" t="s">
        <v>75</v>
      </c>
      <c r="C24" s="2" t="s">
        <v>76</v>
      </c>
      <c r="D24" s="2" t="s">
        <v>77</v>
      </c>
      <c r="E24" s="5">
        <v>3</v>
      </c>
      <c r="F24" s="5">
        <v>3</v>
      </c>
      <c r="G24" s="5">
        <v>0</v>
      </c>
      <c r="H24" s="5">
        <v>0</v>
      </c>
      <c r="I24" s="6">
        <f t="shared" si="0"/>
        <v>6</v>
      </c>
      <c r="J24" s="9">
        <v>6.5</v>
      </c>
      <c r="K24" s="9">
        <v>4</v>
      </c>
      <c r="L24" s="9">
        <v>0</v>
      </c>
      <c r="M24" s="9">
        <v>0</v>
      </c>
      <c r="N24" s="10">
        <f t="shared" si="1"/>
        <v>10.5</v>
      </c>
      <c r="O24" s="10">
        <f t="shared" si="2"/>
        <v>10.5</v>
      </c>
    </row>
    <row r="25" spans="1:15" x14ac:dyDescent="0.3">
      <c r="A25" s="2" t="s">
        <v>24</v>
      </c>
      <c r="B25" s="2" t="s">
        <v>28</v>
      </c>
      <c r="C25" s="2" t="s">
        <v>78</v>
      </c>
      <c r="D25" s="2" t="s">
        <v>79</v>
      </c>
      <c r="E25" s="5"/>
      <c r="F25" s="5"/>
      <c r="G25" s="5"/>
      <c r="H25" s="5"/>
      <c r="I25" s="6">
        <f t="shared" si="0"/>
        <v>0</v>
      </c>
      <c r="J25" s="9"/>
      <c r="K25" s="9"/>
      <c r="L25" s="9"/>
      <c r="M25" s="9"/>
      <c r="N25" s="10">
        <f t="shared" si="1"/>
        <v>0</v>
      </c>
      <c r="O25" s="10">
        <f t="shared" si="2"/>
        <v>0</v>
      </c>
    </row>
    <row r="26" spans="1:15" x14ac:dyDescent="0.3">
      <c r="A26" s="2" t="s">
        <v>23</v>
      </c>
      <c r="B26" s="2" t="s">
        <v>80</v>
      </c>
      <c r="C26" s="2" t="s">
        <v>33</v>
      </c>
      <c r="D26" s="2" t="s">
        <v>81</v>
      </c>
      <c r="E26" s="5"/>
      <c r="F26" s="5"/>
      <c r="G26" s="5"/>
      <c r="H26" s="5"/>
      <c r="I26" s="6">
        <f t="shared" si="0"/>
        <v>0</v>
      </c>
      <c r="J26" s="9"/>
      <c r="K26" s="9"/>
      <c r="L26" s="9"/>
      <c r="M26" s="9"/>
      <c r="N26" s="10">
        <f t="shared" si="1"/>
        <v>0</v>
      </c>
      <c r="O26" s="10">
        <f t="shared" si="2"/>
        <v>0</v>
      </c>
    </row>
    <row r="27" spans="1:15" x14ac:dyDescent="0.3">
      <c r="A27" s="2" t="s">
        <v>10</v>
      </c>
      <c r="B27" s="2" t="s">
        <v>82</v>
      </c>
      <c r="C27" s="2" t="s">
        <v>83</v>
      </c>
      <c r="D27" s="2" t="s">
        <v>84</v>
      </c>
      <c r="E27" s="5"/>
      <c r="F27" s="5"/>
      <c r="G27" s="5"/>
      <c r="H27" s="5"/>
      <c r="I27" s="6">
        <f t="shared" si="0"/>
        <v>0</v>
      </c>
      <c r="J27" s="9"/>
      <c r="K27" s="9"/>
      <c r="L27" s="9"/>
      <c r="M27" s="9"/>
      <c r="N27" s="10">
        <f t="shared" si="1"/>
        <v>0</v>
      </c>
      <c r="O27" s="10">
        <f t="shared" si="2"/>
        <v>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B3884C-2BEC-457F-B596-C73AD6160051}">
  <dimension ref="A1:O41"/>
  <sheetViews>
    <sheetView topLeftCell="A16" workbookViewId="0">
      <selection activeCell="O29" sqref="O29"/>
    </sheetView>
  </sheetViews>
  <sheetFormatPr defaultRowHeight="14.4" x14ac:dyDescent="0.3"/>
  <cols>
    <col min="3" max="3" width="13" customWidth="1"/>
    <col min="4" max="4" width="12.44140625" customWidth="1"/>
  </cols>
  <sheetData>
    <row r="1" spans="1:15" ht="28.8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86</v>
      </c>
      <c r="F1" s="1" t="s">
        <v>87</v>
      </c>
      <c r="G1" s="1" t="s">
        <v>88</v>
      </c>
      <c r="H1" s="1" t="s">
        <v>89</v>
      </c>
      <c r="I1" s="1" t="s">
        <v>90</v>
      </c>
      <c r="J1" s="8" t="s">
        <v>263</v>
      </c>
      <c r="K1" s="8" t="s">
        <v>264</v>
      </c>
      <c r="L1" s="8" t="s">
        <v>265</v>
      </c>
      <c r="M1" s="8" t="s">
        <v>266</v>
      </c>
      <c r="N1" s="8" t="s">
        <v>267</v>
      </c>
      <c r="O1" s="8" t="s">
        <v>268</v>
      </c>
    </row>
    <row r="2" spans="1:15" x14ac:dyDescent="0.3">
      <c r="A2" s="3" t="s">
        <v>91</v>
      </c>
      <c r="B2" s="3" t="s">
        <v>92</v>
      </c>
      <c r="C2" s="3" t="s">
        <v>73</v>
      </c>
      <c r="D2" s="3" t="s">
        <v>93</v>
      </c>
      <c r="E2" s="5">
        <v>7.5</v>
      </c>
      <c r="F2" s="5">
        <v>5</v>
      </c>
      <c r="G2" s="5">
        <v>10</v>
      </c>
      <c r="H2" s="5">
        <v>0</v>
      </c>
      <c r="I2" s="6">
        <f>(E2+F2+G2+H2)</f>
        <v>22.5</v>
      </c>
      <c r="J2" s="9"/>
      <c r="K2" s="9"/>
      <c r="L2" s="9"/>
      <c r="M2" s="9"/>
      <c r="N2" s="10">
        <f>(J2+K2+L2+M2)</f>
        <v>0</v>
      </c>
      <c r="O2" s="10">
        <f>IF(N2 &gt; 0, N2, I2)</f>
        <v>22.5</v>
      </c>
    </row>
    <row r="3" spans="1:15" x14ac:dyDescent="0.3">
      <c r="A3" s="3" t="s">
        <v>8</v>
      </c>
      <c r="B3" s="3" t="s">
        <v>5</v>
      </c>
      <c r="C3" s="3" t="s">
        <v>94</v>
      </c>
      <c r="D3" s="3" t="s">
        <v>95</v>
      </c>
      <c r="E3" s="5">
        <v>7.5</v>
      </c>
      <c r="F3" s="5">
        <v>0</v>
      </c>
      <c r="G3" s="5">
        <v>5</v>
      </c>
      <c r="H3" s="5">
        <v>0</v>
      </c>
      <c r="I3" s="6">
        <f t="shared" ref="I3:I41" si="0">(E3+F3+G3+H3)</f>
        <v>12.5</v>
      </c>
      <c r="J3" s="9"/>
      <c r="K3" s="9"/>
      <c r="L3" s="9"/>
      <c r="M3" s="9"/>
      <c r="N3" s="10">
        <f t="shared" ref="N3:N41" si="1">(J3+K3+L3+M3)</f>
        <v>0</v>
      </c>
      <c r="O3" s="10">
        <f t="shared" ref="O3:O41" si="2">IF(N3 &gt; 0, N3, I3)</f>
        <v>12.5</v>
      </c>
    </row>
    <row r="4" spans="1:15" x14ac:dyDescent="0.3">
      <c r="A4" s="3" t="s">
        <v>59</v>
      </c>
      <c r="B4" s="3" t="s">
        <v>5</v>
      </c>
      <c r="C4" s="3" t="s">
        <v>96</v>
      </c>
      <c r="D4" s="3" t="s">
        <v>97</v>
      </c>
      <c r="E4" s="5"/>
      <c r="F4" s="5"/>
      <c r="G4" s="5"/>
      <c r="H4" s="5"/>
      <c r="I4" s="6">
        <f t="shared" si="0"/>
        <v>0</v>
      </c>
      <c r="J4" s="9">
        <v>7</v>
      </c>
      <c r="K4" s="9">
        <v>10</v>
      </c>
      <c r="L4" s="9">
        <v>10</v>
      </c>
      <c r="M4" s="9">
        <v>5</v>
      </c>
      <c r="N4" s="10">
        <f t="shared" si="1"/>
        <v>32</v>
      </c>
      <c r="O4" s="10">
        <f t="shared" si="2"/>
        <v>32</v>
      </c>
    </row>
    <row r="5" spans="1:15" x14ac:dyDescent="0.3">
      <c r="A5" s="3" t="s">
        <v>98</v>
      </c>
      <c r="B5" s="3" t="s">
        <v>5</v>
      </c>
      <c r="C5" s="3" t="s">
        <v>99</v>
      </c>
      <c r="D5" s="3" t="s">
        <v>100</v>
      </c>
      <c r="E5" s="5">
        <v>0</v>
      </c>
      <c r="F5" s="5">
        <v>2</v>
      </c>
      <c r="G5" s="5">
        <v>0</v>
      </c>
      <c r="H5" s="5">
        <v>0</v>
      </c>
      <c r="I5" s="6">
        <f t="shared" si="0"/>
        <v>2</v>
      </c>
      <c r="J5" s="9">
        <v>6</v>
      </c>
      <c r="K5" s="9">
        <v>3</v>
      </c>
      <c r="L5" s="9">
        <v>10</v>
      </c>
      <c r="M5" s="9">
        <v>0</v>
      </c>
      <c r="N5" s="10">
        <f t="shared" si="1"/>
        <v>19</v>
      </c>
      <c r="O5" s="10">
        <f t="shared" si="2"/>
        <v>19</v>
      </c>
    </row>
    <row r="6" spans="1:15" x14ac:dyDescent="0.3">
      <c r="A6" s="3" t="s">
        <v>101</v>
      </c>
      <c r="B6" s="3" t="s">
        <v>5</v>
      </c>
      <c r="C6" s="3" t="s">
        <v>102</v>
      </c>
      <c r="D6" s="3" t="s">
        <v>103</v>
      </c>
      <c r="E6" s="5">
        <v>5</v>
      </c>
      <c r="F6" s="5">
        <v>5</v>
      </c>
      <c r="G6" s="5">
        <v>7</v>
      </c>
      <c r="H6" s="5">
        <v>4</v>
      </c>
      <c r="I6" s="6">
        <f t="shared" si="0"/>
        <v>21</v>
      </c>
      <c r="J6" s="9"/>
      <c r="K6" s="9"/>
      <c r="L6" s="9"/>
      <c r="M6" s="9"/>
      <c r="N6" s="10">
        <f t="shared" si="1"/>
        <v>0</v>
      </c>
      <c r="O6" s="10">
        <f t="shared" si="2"/>
        <v>21</v>
      </c>
    </row>
    <row r="7" spans="1:15" x14ac:dyDescent="0.3">
      <c r="A7" s="3" t="s">
        <v>104</v>
      </c>
      <c r="B7" s="3" t="s">
        <v>5</v>
      </c>
      <c r="C7" s="3" t="s">
        <v>73</v>
      </c>
      <c r="D7" s="3" t="s">
        <v>105</v>
      </c>
      <c r="E7" s="5">
        <v>0</v>
      </c>
      <c r="F7" s="5">
        <v>0</v>
      </c>
      <c r="G7" s="5">
        <v>2</v>
      </c>
      <c r="H7" s="5">
        <v>0</v>
      </c>
      <c r="I7" s="6">
        <f t="shared" si="0"/>
        <v>2</v>
      </c>
      <c r="J7" s="9">
        <v>3</v>
      </c>
      <c r="K7" s="9">
        <v>10</v>
      </c>
      <c r="L7" s="9">
        <v>0</v>
      </c>
      <c r="M7" s="9">
        <v>0</v>
      </c>
      <c r="N7" s="10">
        <f t="shared" si="1"/>
        <v>13</v>
      </c>
      <c r="O7" s="10">
        <f t="shared" si="2"/>
        <v>13</v>
      </c>
    </row>
    <row r="8" spans="1:15" x14ac:dyDescent="0.3">
      <c r="A8" s="3" t="s">
        <v>10</v>
      </c>
      <c r="B8" s="3" t="s">
        <v>5</v>
      </c>
      <c r="C8" s="3" t="s">
        <v>106</v>
      </c>
      <c r="D8" s="3" t="s">
        <v>107</v>
      </c>
      <c r="E8" s="5">
        <v>7.5</v>
      </c>
      <c r="F8" s="5">
        <v>2</v>
      </c>
      <c r="G8" s="5">
        <v>10</v>
      </c>
      <c r="H8" s="5">
        <v>3</v>
      </c>
      <c r="I8" s="6">
        <f t="shared" si="0"/>
        <v>22.5</v>
      </c>
      <c r="J8" s="9"/>
      <c r="K8" s="9"/>
      <c r="L8" s="9"/>
      <c r="M8" s="9"/>
      <c r="N8" s="10">
        <f t="shared" si="1"/>
        <v>0</v>
      </c>
      <c r="O8" s="10">
        <f t="shared" si="2"/>
        <v>22.5</v>
      </c>
    </row>
    <row r="9" spans="1:15" x14ac:dyDescent="0.3">
      <c r="A9" s="3" t="s">
        <v>108</v>
      </c>
      <c r="B9" s="3" t="s">
        <v>5</v>
      </c>
      <c r="C9" s="3" t="s">
        <v>109</v>
      </c>
      <c r="D9" s="3" t="s">
        <v>110</v>
      </c>
      <c r="E9" s="5"/>
      <c r="F9" s="5"/>
      <c r="G9" s="5"/>
      <c r="H9" s="5"/>
      <c r="I9" s="6">
        <f t="shared" si="0"/>
        <v>0</v>
      </c>
      <c r="J9" s="9"/>
      <c r="K9" s="9"/>
      <c r="L9" s="9"/>
      <c r="M9" s="9"/>
      <c r="N9" s="10">
        <f t="shared" si="1"/>
        <v>0</v>
      </c>
      <c r="O9" s="10">
        <f t="shared" si="2"/>
        <v>0</v>
      </c>
    </row>
    <row r="10" spans="1:15" x14ac:dyDescent="0.3">
      <c r="A10" s="3" t="s">
        <v>32</v>
      </c>
      <c r="B10" s="3" t="s">
        <v>5</v>
      </c>
      <c r="C10" s="3" t="s">
        <v>111</v>
      </c>
      <c r="D10" s="3" t="s">
        <v>112</v>
      </c>
      <c r="E10" s="5">
        <v>8</v>
      </c>
      <c r="F10" s="5">
        <v>10</v>
      </c>
      <c r="G10" s="5">
        <v>10</v>
      </c>
      <c r="H10" s="5">
        <v>5</v>
      </c>
      <c r="I10" s="6">
        <f t="shared" si="0"/>
        <v>33</v>
      </c>
      <c r="J10" s="9"/>
      <c r="K10" s="9"/>
      <c r="L10" s="9"/>
      <c r="M10" s="9"/>
      <c r="N10" s="10">
        <f t="shared" si="1"/>
        <v>0</v>
      </c>
      <c r="O10" s="10">
        <f t="shared" si="2"/>
        <v>33</v>
      </c>
    </row>
    <row r="11" spans="1:15" x14ac:dyDescent="0.3">
      <c r="A11" s="3" t="s">
        <v>35</v>
      </c>
      <c r="B11" s="3" t="s">
        <v>5</v>
      </c>
      <c r="C11" s="3" t="s">
        <v>113</v>
      </c>
      <c r="D11" s="3" t="s">
        <v>114</v>
      </c>
      <c r="E11" s="5"/>
      <c r="F11" s="5"/>
      <c r="G11" s="5"/>
      <c r="H11" s="5"/>
      <c r="I11" s="6">
        <f t="shared" si="0"/>
        <v>0</v>
      </c>
      <c r="J11" s="9"/>
      <c r="K11" s="9"/>
      <c r="L11" s="9"/>
      <c r="M11" s="9"/>
      <c r="N11" s="10">
        <f t="shared" si="1"/>
        <v>0</v>
      </c>
      <c r="O11" s="10">
        <f t="shared" si="2"/>
        <v>0</v>
      </c>
    </row>
    <row r="12" spans="1:15" x14ac:dyDescent="0.3">
      <c r="A12" s="3" t="s">
        <v>115</v>
      </c>
      <c r="B12" s="3" t="s">
        <v>5</v>
      </c>
      <c r="C12" s="3" t="s">
        <v>116</v>
      </c>
      <c r="D12" s="3" t="s">
        <v>117</v>
      </c>
      <c r="E12" s="5">
        <v>6</v>
      </c>
      <c r="F12" s="5">
        <v>5</v>
      </c>
      <c r="G12" s="5">
        <v>10</v>
      </c>
      <c r="H12" s="5">
        <v>5</v>
      </c>
      <c r="I12" s="6">
        <f t="shared" si="0"/>
        <v>26</v>
      </c>
      <c r="J12" s="9"/>
      <c r="K12" s="9"/>
      <c r="L12" s="9"/>
      <c r="M12" s="9"/>
      <c r="N12" s="10">
        <f t="shared" si="1"/>
        <v>0</v>
      </c>
      <c r="O12" s="10">
        <f t="shared" si="2"/>
        <v>26</v>
      </c>
    </row>
    <row r="13" spans="1:15" x14ac:dyDescent="0.3">
      <c r="A13" s="3" t="s">
        <v>38</v>
      </c>
      <c r="B13" s="3" t="s">
        <v>5</v>
      </c>
      <c r="C13" s="3" t="s">
        <v>118</v>
      </c>
      <c r="D13" s="3" t="s">
        <v>119</v>
      </c>
      <c r="E13" s="5">
        <v>3</v>
      </c>
      <c r="F13" s="5">
        <v>0</v>
      </c>
      <c r="G13" s="5">
        <v>10</v>
      </c>
      <c r="H13" s="5">
        <v>0</v>
      </c>
      <c r="I13" s="6">
        <f t="shared" si="0"/>
        <v>13</v>
      </c>
      <c r="J13" s="9"/>
      <c r="K13" s="9"/>
      <c r="L13" s="9"/>
      <c r="M13" s="9"/>
      <c r="N13" s="10">
        <f t="shared" si="1"/>
        <v>0</v>
      </c>
      <c r="O13" s="10">
        <f t="shared" si="2"/>
        <v>13</v>
      </c>
    </row>
    <row r="14" spans="1:15" x14ac:dyDescent="0.3">
      <c r="A14" s="3" t="s">
        <v>41</v>
      </c>
      <c r="B14" s="3" t="s">
        <v>5</v>
      </c>
      <c r="C14" s="3" t="s">
        <v>120</v>
      </c>
      <c r="D14" s="3" t="s">
        <v>121</v>
      </c>
      <c r="E14" s="5">
        <v>7.5</v>
      </c>
      <c r="F14" s="5">
        <v>4</v>
      </c>
      <c r="G14" s="5">
        <v>0</v>
      </c>
      <c r="H14" s="5">
        <v>0</v>
      </c>
      <c r="I14" s="6">
        <f t="shared" si="0"/>
        <v>11.5</v>
      </c>
      <c r="J14" s="9">
        <v>8</v>
      </c>
      <c r="K14" s="9">
        <v>10</v>
      </c>
      <c r="L14" s="9">
        <v>0</v>
      </c>
      <c r="M14" s="9">
        <v>2</v>
      </c>
      <c r="N14" s="10">
        <f t="shared" si="1"/>
        <v>20</v>
      </c>
      <c r="O14" s="10">
        <f t="shared" si="2"/>
        <v>20</v>
      </c>
    </row>
    <row r="15" spans="1:15" x14ac:dyDescent="0.3">
      <c r="A15" s="3" t="s">
        <v>122</v>
      </c>
      <c r="B15" s="3" t="s">
        <v>5</v>
      </c>
      <c r="C15" s="3" t="s">
        <v>123</v>
      </c>
      <c r="D15" s="3" t="s">
        <v>124</v>
      </c>
      <c r="E15" s="5">
        <v>5</v>
      </c>
      <c r="F15" s="5">
        <v>4</v>
      </c>
      <c r="G15" s="5">
        <v>7</v>
      </c>
      <c r="H15" s="5">
        <v>5</v>
      </c>
      <c r="I15" s="6">
        <f t="shared" si="0"/>
        <v>21</v>
      </c>
      <c r="J15" s="9"/>
      <c r="K15" s="9"/>
      <c r="L15" s="9"/>
      <c r="M15" s="9"/>
      <c r="N15" s="10">
        <f t="shared" si="1"/>
        <v>0</v>
      </c>
      <c r="O15" s="10">
        <f t="shared" si="2"/>
        <v>21</v>
      </c>
    </row>
    <row r="16" spans="1:15" x14ac:dyDescent="0.3">
      <c r="A16" s="3" t="s">
        <v>125</v>
      </c>
      <c r="B16" s="3" t="s">
        <v>5</v>
      </c>
      <c r="C16" s="3" t="s">
        <v>126</v>
      </c>
      <c r="D16" s="3" t="s">
        <v>127</v>
      </c>
      <c r="E16" s="5"/>
      <c r="F16" s="5"/>
      <c r="G16" s="5"/>
      <c r="H16" s="5"/>
      <c r="I16" s="6">
        <f t="shared" si="0"/>
        <v>0</v>
      </c>
      <c r="J16" s="9">
        <v>5.5</v>
      </c>
      <c r="K16" s="9">
        <v>10</v>
      </c>
      <c r="L16" s="9">
        <v>10</v>
      </c>
      <c r="M16" s="9">
        <v>5</v>
      </c>
      <c r="N16" s="10">
        <f t="shared" si="1"/>
        <v>30.5</v>
      </c>
      <c r="O16" s="10">
        <f t="shared" si="2"/>
        <v>30.5</v>
      </c>
    </row>
    <row r="17" spans="1:15" x14ac:dyDescent="0.3">
      <c r="A17" s="3" t="s">
        <v>128</v>
      </c>
      <c r="B17" s="3" t="s">
        <v>5</v>
      </c>
      <c r="C17" s="3" t="s">
        <v>129</v>
      </c>
      <c r="D17" s="3" t="s">
        <v>130</v>
      </c>
      <c r="E17" s="5">
        <v>7.5</v>
      </c>
      <c r="F17" s="5">
        <v>6</v>
      </c>
      <c r="G17" s="5">
        <v>10</v>
      </c>
      <c r="H17" s="5">
        <v>5</v>
      </c>
      <c r="I17" s="6">
        <f t="shared" si="0"/>
        <v>28.5</v>
      </c>
      <c r="J17" s="9"/>
      <c r="K17" s="9"/>
      <c r="L17" s="9"/>
      <c r="M17" s="9"/>
      <c r="N17" s="10">
        <f t="shared" si="1"/>
        <v>0</v>
      </c>
      <c r="O17" s="10">
        <f t="shared" si="2"/>
        <v>28.5</v>
      </c>
    </row>
    <row r="18" spans="1:15" x14ac:dyDescent="0.3">
      <c r="A18" s="3" t="s">
        <v>52</v>
      </c>
      <c r="B18" s="3" t="s">
        <v>5</v>
      </c>
      <c r="C18" s="3" t="s">
        <v>131</v>
      </c>
      <c r="D18" s="3" t="s">
        <v>110</v>
      </c>
      <c r="E18" s="5">
        <v>8</v>
      </c>
      <c r="F18" s="5">
        <v>10</v>
      </c>
      <c r="G18" s="5">
        <v>10</v>
      </c>
      <c r="H18" s="5">
        <v>5</v>
      </c>
      <c r="I18" s="6">
        <f t="shared" si="0"/>
        <v>33</v>
      </c>
      <c r="J18" s="9"/>
      <c r="K18" s="9"/>
      <c r="L18" s="9"/>
      <c r="M18" s="9"/>
      <c r="N18" s="10">
        <f t="shared" si="1"/>
        <v>0</v>
      </c>
      <c r="O18" s="10">
        <f t="shared" si="2"/>
        <v>33</v>
      </c>
    </row>
    <row r="19" spans="1:15" x14ac:dyDescent="0.3">
      <c r="A19" s="3" t="s">
        <v>132</v>
      </c>
      <c r="B19" s="3" t="s">
        <v>5</v>
      </c>
      <c r="C19" s="3" t="s">
        <v>133</v>
      </c>
      <c r="D19" s="3" t="s">
        <v>134</v>
      </c>
      <c r="E19" s="5"/>
      <c r="F19" s="5"/>
      <c r="G19" s="5"/>
      <c r="H19" s="5"/>
      <c r="I19" s="6">
        <f t="shared" si="0"/>
        <v>0</v>
      </c>
      <c r="J19" s="9"/>
      <c r="K19" s="9"/>
      <c r="L19" s="9"/>
      <c r="M19" s="9"/>
      <c r="N19" s="10">
        <f t="shared" si="1"/>
        <v>0</v>
      </c>
      <c r="O19" s="10">
        <f t="shared" si="2"/>
        <v>0</v>
      </c>
    </row>
    <row r="20" spans="1:15" x14ac:dyDescent="0.3">
      <c r="A20" s="3" t="s">
        <v>24</v>
      </c>
      <c r="B20" s="3" t="s">
        <v>11</v>
      </c>
      <c r="C20" s="3" t="s">
        <v>135</v>
      </c>
      <c r="D20" s="3" t="s">
        <v>136</v>
      </c>
      <c r="E20" s="5">
        <v>3</v>
      </c>
      <c r="F20" s="5">
        <v>5</v>
      </c>
      <c r="G20" s="5">
        <v>0</v>
      </c>
      <c r="H20" s="5">
        <v>0</v>
      </c>
      <c r="I20" s="6">
        <f t="shared" si="0"/>
        <v>8</v>
      </c>
      <c r="J20" s="9"/>
      <c r="K20" s="9"/>
      <c r="L20" s="9"/>
      <c r="M20" s="9"/>
      <c r="N20" s="10">
        <f t="shared" si="1"/>
        <v>0</v>
      </c>
      <c r="O20" s="10">
        <f t="shared" si="2"/>
        <v>8</v>
      </c>
    </row>
    <row r="21" spans="1:15" x14ac:dyDescent="0.3">
      <c r="A21" s="3" t="s">
        <v>59</v>
      </c>
      <c r="B21" s="3" t="s">
        <v>11</v>
      </c>
      <c r="C21" s="3" t="s">
        <v>120</v>
      </c>
      <c r="D21" s="3" t="s">
        <v>137</v>
      </c>
      <c r="E21" s="5">
        <v>2.5</v>
      </c>
      <c r="F21" s="5">
        <v>10</v>
      </c>
      <c r="G21" s="5">
        <v>5</v>
      </c>
      <c r="H21" s="5">
        <v>0</v>
      </c>
      <c r="I21" s="6">
        <f t="shared" si="0"/>
        <v>17.5</v>
      </c>
      <c r="J21" s="9"/>
      <c r="K21" s="9"/>
      <c r="L21" s="9"/>
      <c r="M21" s="9"/>
      <c r="N21" s="10">
        <f t="shared" si="1"/>
        <v>0</v>
      </c>
      <c r="O21" s="10">
        <f t="shared" si="2"/>
        <v>17.5</v>
      </c>
    </row>
    <row r="22" spans="1:15" x14ac:dyDescent="0.3">
      <c r="A22" s="3" t="s">
        <v>85</v>
      </c>
      <c r="B22" s="3" t="s">
        <v>11</v>
      </c>
      <c r="C22" s="3" t="s">
        <v>138</v>
      </c>
      <c r="D22" s="3" t="s">
        <v>139</v>
      </c>
      <c r="E22" s="5"/>
      <c r="F22" s="5"/>
      <c r="G22" s="5"/>
      <c r="H22" s="5"/>
      <c r="I22" s="6">
        <f t="shared" si="0"/>
        <v>0</v>
      </c>
      <c r="J22" s="9"/>
      <c r="K22" s="9"/>
      <c r="L22" s="9"/>
      <c r="M22" s="9"/>
      <c r="N22" s="10">
        <f t="shared" si="1"/>
        <v>0</v>
      </c>
      <c r="O22" s="10">
        <f t="shared" si="2"/>
        <v>0</v>
      </c>
    </row>
    <row r="23" spans="1:15" x14ac:dyDescent="0.3">
      <c r="A23" s="3" t="s">
        <v>140</v>
      </c>
      <c r="B23" s="3" t="s">
        <v>11</v>
      </c>
      <c r="C23" s="3" t="s">
        <v>26</v>
      </c>
      <c r="D23" s="3" t="s">
        <v>141</v>
      </c>
      <c r="E23" s="5">
        <v>6</v>
      </c>
      <c r="F23" s="5">
        <v>4</v>
      </c>
      <c r="G23" s="5">
        <v>10</v>
      </c>
      <c r="H23" s="5">
        <v>0</v>
      </c>
      <c r="I23" s="6">
        <f t="shared" si="0"/>
        <v>20</v>
      </c>
      <c r="J23" s="9"/>
      <c r="K23" s="9"/>
      <c r="L23" s="9"/>
      <c r="M23" s="9"/>
      <c r="N23" s="10">
        <f t="shared" si="1"/>
        <v>0</v>
      </c>
      <c r="O23" s="10">
        <f t="shared" si="2"/>
        <v>20</v>
      </c>
    </row>
    <row r="24" spans="1:15" x14ac:dyDescent="0.3">
      <c r="A24" s="3" t="s">
        <v>142</v>
      </c>
      <c r="B24" s="3" t="s">
        <v>11</v>
      </c>
      <c r="C24" s="3" t="s">
        <v>143</v>
      </c>
      <c r="D24" s="3" t="s">
        <v>144</v>
      </c>
      <c r="E24" s="5"/>
      <c r="F24" s="5"/>
      <c r="G24" s="5"/>
      <c r="H24" s="5"/>
      <c r="I24" s="6">
        <f t="shared" si="0"/>
        <v>0</v>
      </c>
      <c r="J24" s="9">
        <v>2</v>
      </c>
      <c r="K24" s="9">
        <v>0</v>
      </c>
      <c r="L24" s="9">
        <v>0</v>
      </c>
      <c r="M24" s="9">
        <v>0</v>
      </c>
      <c r="N24" s="10">
        <f t="shared" si="1"/>
        <v>2</v>
      </c>
      <c r="O24" s="10">
        <f t="shared" si="2"/>
        <v>2</v>
      </c>
    </row>
    <row r="25" spans="1:15" x14ac:dyDescent="0.3">
      <c r="A25" s="3" t="s">
        <v>35</v>
      </c>
      <c r="B25" s="3" t="s">
        <v>11</v>
      </c>
      <c r="C25" s="3" t="s">
        <v>145</v>
      </c>
      <c r="D25" s="3" t="s">
        <v>146</v>
      </c>
      <c r="E25" s="5">
        <v>2</v>
      </c>
      <c r="F25" s="5">
        <v>9</v>
      </c>
      <c r="G25" s="5">
        <v>10</v>
      </c>
      <c r="H25" s="5">
        <v>0</v>
      </c>
      <c r="I25" s="6">
        <f t="shared" si="0"/>
        <v>21</v>
      </c>
      <c r="J25" s="9"/>
      <c r="K25" s="9"/>
      <c r="L25" s="9"/>
      <c r="M25" s="9"/>
      <c r="N25" s="10">
        <f t="shared" si="1"/>
        <v>0</v>
      </c>
      <c r="O25" s="10">
        <f t="shared" si="2"/>
        <v>21</v>
      </c>
    </row>
    <row r="26" spans="1:15" x14ac:dyDescent="0.3">
      <c r="A26" s="3" t="s">
        <v>115</v>
      </c>
      <c r="B26" s="3" t="s">
        <v>11</v>
      </c>
      <c r="C26" s="3" t="s">
        <v>147</v>
      </c>
      <c r="D26" s="3" t="s">
        <v>148</v>
      </c>
      <c r="E26" s="5"/>
      <c r="F26" s="5"/>
      <c r="G26" s="5"/>
      <c r="H26" s="5"/>
      <c r="I26" s="6">
        <f t="shared" si="0"/>
        <v>0</v>
      </c>
      <c r="J26" s="9"/>
      <c r="K26" s="9"/>
      <c r="L26" s="9"/>
      <c r="M26" s="9"/>
      <c r="N26" s="10">
        <f t="shared" si="1"/>
        <v>0</v>
      </c>
      <c r="O26" s="10">
        <f t="shared" si="2"/>
        <v>0</v>
      </c>
    </row>
    <row r="27" spans="1:15" x14ac:dyDescent="0.3">
      <c r="A27" s="3" t="s">
        <v>41</v>
      </c>
      <c r="B27" s="3" t="s">
        <v>11</v>
      </c>
      <c r="C27" s="3" t="s">
        <v>42</v>
      </c>
      <c r="D27" s="3" t="s">
        <v>149</v>
      </c>
      <c r="E27" s="5">
        <v>5</v>
      </c>
      <c r="F27" s="5">
        <v>9</v>
      </c>
      <c r="G27" s="5">
        <v>5</v>
      </c>
      <c r="H27" s="5">
        <v>0</v>
      </c>
      <c r="I27" s="6">
        <f t="shared" si="0"/>
        <v>19</v>
      </c>
      <c r="J27" s="9"/>
      <c r="K27" s="9"/>
      <c r="L27" s="9"/>
      <c r="M27" s="9"/>
      <c r="N27" s="10">
        <f t="shared" si="1"/>
        <v>0</v>
      </c>
      <c r="O27" s="10">
        <f t="shared" si="2"/>
        <v>19</v>
      </c>
    </row>
    <row r="28" spans="1:15" x14ac:dyDescent="0.3">
      <c r="A28" s="3" t="s">
        <v>125</v>
      </c>
      <c r="B28" s="3" t="s">
        <v>11</v>
      </c>
      <c r="C28" s="3" t="s">
        <v>150</v>
      </c>
      <c r="D28" s="3" t="s">
        <v>151</v>
      </c>
      <c r="E28" s="5"/>
      <c r="F28" s="5"/>
      <c r="G28" s="5"/>
      <c r="H28" s="5"/>
      <c r="I28" s="6">
        <f t="shared" si="0"/>
        <v>0</v>
      </c>
      <c r="J28" s="9">
        <v>6</v>
      </c>
      <c r="K28" s="9">
        <v>0</v>
      </c>
      <c r="L28" s="9">
        <v>10</v>
      </c>
      <c r="M28" s="9">
        <v>0</v>
      </c>
      <c r="N28" s="10">
        <f t="shared" si="1"/>
        <v>16</v>
      </c>
      <c r="O28" s="10">
        <f t="shared" si="2"/>
        <v>16</v>
      </c>
    </row>
    <row r="29" spans="1:15" x14ac:dyDescent="0.3">
      <c r="A29" s="3" t="s">
        <v>152</v>
      </c>
      <c r="B29" s="3" t="s">
        <v>11</v>
      </c>
      <c r="C29" s="3" t="s">
        <v>153</v>
      </c>
      <c r="D29" s="3" t="s">
        <v>154</v>
      </c>
      <c r="E29" s="5">
        <v>7.5</v>
      </c>
      <c r="F29" s="5">
        <v>5</v>
      </c>
      <c r="G29" s="5">
        <v>0</v>
      </c>
      <c r="H29" s="5">
        <v>1</v>
      </c>
      <c r="I29" s="6">
        <f t="shared" si="0"/>
        <v>13.5</v>
      </c>
      <c r="J29" s="9"/>
      <c r="K29" s="9"/>
      <c r="L29" s="9"/>
      <c r="M29" s="9"/>
      <c r="N29" s="10">
        <f t="shared" si="1"/>
        <v>0</v>
      </c>
      <c r="O29" s="10">
        <f t="shared" si="2"/>
        <v>13.5</v>
      </c>
    </row>
    <row r="30" spans="1:15" x14ac:dyDescent="0.3">
      <c r="A30" s="3" t="s">
        <v>155</v>
      </c>
      <c r="B30" s="3" t="s">
        <v>11</v>
      </c>
      <c r="C30" s="3" t="s">
        <v>156</v>
      </c>
      <c r="D30" s="3" t="s">
        <v>157</v>
      </c>
      <c r="E30" s="5">
        <v>6</v>
      </c>
      <c r="F30" s="5">
        <v>3</v>
      </c>
      <c r="G30" s="5">
        <v>0</v>
      </c>
      <c r="H30" s="5">
        <v>0</v>
      </c>
      <c r="I30" s="6">
        <f t="shared" si="0"/>
        <v>9</v>
      </c>
      <c r="J30" s="9">
        <v>7</v>
      </c>
      <c r="K30" s="9">
        <v>2</v>
      </c>
      <c r="L30" s="9">
        <v>4</v>
      </c>
      <c r="M30" s="9">
        <v>0</v>
      </c>
      <c r="N30" s="10">
        <f t="shared" si="1"/>
        <v>13</v>
      </c>
      <c r="O30" s="10">
        <f t="shared" si="2"/>
        <v>13</v>
      </c>
    </row>
    <row r="31" spans="1:15" x14ac:dyDescent="0.3">
      <c r="A31" s="3" t="s">
        <v>59</v>
      </c>
      <c r="B31" s="3" t="s">
        <v>9</v>
      </c>
      <c r="C31" s="3" t="s">
        <v>158</v>
      </c>
      <c r="D31" s="3" t="s">
        <v>159</v>
      </c>
      <c r="E31" s="5"/>
      <c r="F31" s="5"/>
      <c r="G31" s="5"/>
      <c r="H31" s="5"/>
      <c r="I31" s="6">
        <f t="shared" si="0"/>
        <v>0</v>
      </c>
      <c r="J31" s="9"/>
      <c r="K31" s="9"/>
      <c r="L31" s="9"/>
      <c r="M31" s="9"/>
      <c r="N31" s="10">
        <f t="shared" si="1"/>
        <v>0</v>
      </c>
      <c r="O31" s="10">
        <f t="shared" si="2"/>
        <v>0</v>
      </c>
    </row>
    <row r="32" spans="1:15" x14ac:dyDescent="0.3">
      <c r="A32" s="3" t="s">
        <v>160</v>
      </c>
      <c r="B32" s="3" t="s">
        <v>9</v>
      </c>
      <c r="C32" s="3" t="s">
        <v>161</v>
      </c>
      <c r="D32" s="3" t="s">
        <v>162</v>
      </c>
      <c r="E32" s="5">
        <v>7</v>
      </c>
      <c r="F32" s="5">
        <v>9</v>
      </c>
      <c r="G32" s="5">
        <v>0</v>
      </c>
      <c r="H32" s="5">
        <v>0</v>
      </c>
      <c r="I32" s="6">
        <f t="shared" si="0"/>
        <v>16</v>
      </c>
      <c r="J32" s="9">
        <v>7.5</v>
      </c>
      <c r="K32" s="9">
        <v>5</v>
      </c>
      <c r="L32" s="9">
        <v>0</v>
      </c>
      <c r="M32" s="9">
        <v>0</v>
      </c>
      <c r="N32" s="10">
        <f t="shared" si="1"/>
        <v>12.5</v>
      </c>
      <c r="O32" s="10">
        <f t="shared" si="2"/>
        <v>12.5</v>
      </c>
    </row>
    <row r="33" spans="1:15" x14ac:dyDescent="0.3">
      <c r="A33" s="3" t="s">
        <v>152</v>
      </c>
      <c r="B33" s="3" t="s">
        <v>25</v>
      </c>
      <c r="C33" s="3" t="s">
        <v>163</v>
      </c>
      <c r="D33" s="3" t="s">
        <v>164</v>
      </c>
      <c r="E33" s="5">
        <v>5</v>
      </c>
      <c r="F33" s="5">
        <v>5</v>
      </c>
      <c r="G33" s="5">
        <v>0</v>
      </c>
      <c r="H33" s="5">
        <v>0</v>
      </c>
      <c r="I33" s="6">
        <f t="shared" si="0"/>
        <v>10</v>
      </c>
      <c r="J33" s="9">
        <v>7</v>
      </c>
      <c r="K33" s="9">
        <v>5</v>
      </c>
      <c r="L33" s="9">
        <v>0</v>
      </c>
      <c r="M33" s="9">
        <v>0</v>
      </c>
      <c r="N33" s="10">
        <f t="shared" si="1"/>
        <v>12</v>
      </c>
      <c r="O33" s="10">
        <f t="shared" si="2"/>
        <v>12</v>
      </c>
    </row>
    <row r="34" spans="1:15" x14ac:dyDescent="0.3">
      <c r="A34" s="3" t="s">
        <v>165</v>
      </c>
      <c r="B34" s="3" t="s">
        <v>25</v>
      </c>
      <c r="C34" s="3" t="s">
        <v>166</v>
      </c>
      <c r="D34" s="3" t="s">
        <v>167</v>
      </c>
      <c r="E34" s="5"/>
      <c r="F34" s="5"/>
      <c r="G34" s="5"/>
      <c r="H34" s="5"/>
      <c r="I34" s="6">
        <f t="shared" si="0"/>
        <v>0</v>
      </c>
      <c r="J34" s="9">
        <v>0</v>
      </c>
      <c r="K34" s="9">
        <v>0</v>
      </c>
      <c r="L34" s="9">
        <v>0</v>
      </c>
      <c r="M34" s="9">
        <v>0</v>
      </c>
      <c r="N34" s="10">
        <f t="shared" si="1"/>
        <v>0</v>
      </c>
      <c r="O34" s="10">
        <f t="shared" si="2"/>
        <v>0</v>
      </c>
    </row>
    <row r="35" spans="1:15" x14ac:dyDescent="0.3">
      <c r="A35" s="3" t="s">
        <v>168</v>
      </c>
      <c r="B35" s="3" t="s">
        <v>25</v>
      </c>
      <c r="C35" s="3" t="s">
        <v>169</v>
      </c>
      <c r="D35" s="3" t="s">
        <v>146</v>
      </c>
      <c r="E35" s="5"/>
      <c r="F35" s="5"/>
      <c r="G35" s="5"/>
      <c r="H35" s="5"/>
      <c r="I35" s="6">
        <f t="shared" si="0"/>
        <v>0</v>
      </c>
      <c r="J35" s="9"/>
      <c r="K35" s="9"/>
      <c r="L35" s="9"/>
      <c r="M35" s="9"/>
      <c r="N35" s="10">
        <f t="shared" si="1"/>
        <v>0</v>
      </c>
      <c r="O35" s="10">
        <f t="shared" si="2"/>
        <v>0</v>
      </c>
    </row>
    <row r="36" spans="1:15" x14ac:dyDescent="0.3">
      <c r="A36" s="3" t="s">
        <v>98</v>
      </c>
      <c r="B36" s="3" t="s">
        <v>56</v>
      </c>
      <c r="C36" s="3" t="s">
        <v>170</v>
      </c>
      <c r="D36" s="3" t="s">
        <v>171</v>
      </c>
      <c r="E36" s="5"/>
      <c r="F36" s="5"/>
      <c r="G36" s="5"/>
      <c r="H36" s="5"/>
      <c r="I36" s="6">
        <f t="shared" si="0"/>
        <v>0</v>
      </c>
      <c r="J36" s="9">
        <v>7.5</v>
      </c>
      <c r="K36" s="9">
        <v>6</v>
      </c>
      <c r="L36" s="9">
        <v>0</v>
      </c>
      <c r="M36" s="9">
        <v>0</v>
      </c>
      <c r="N36" s="10">
        <f t="shared" si="1"/>
        <v>13.5</v>
      </c>
      <c r="O36" s="10">
        <f t="shared" si="2"/>
        <v>13.5</v>
      </c>
    </row>
    <row r="37" spans="1:15" x14ac:dyDescent="0.3">
      <c r="A37" s="3" t="s">
        <v>172</v>
      </c>
      <c r="B37" s="3" t="s">
        <v>56</v>
      </c>
      <c r="C37" s="3" t="s">
        <v>123</v>
      </c>
      <c r="D37" s="3" t="s">
        <v>173</v>
      </c>
      <c r="E37" s="5"/>
      <c r="F37" s="5"/>
      <c r="G37" s="5"/>
      <c r="H37" s="5"/>
      <c r="I37" s="6">
        <f t="shared" si="0"/>
        <v>0</v>
      </c>
      <c r="J37" s="9"/>
      <c r="K37" s="9"/>
      <c r="L37" s="9"/>
      <c r="M37" s="9"/>
      <c r="N37" s="10">
        <f t="shared" si="1"/>
        <v>0</v>
      </c>
      <c r="O37" s="10">
        <f t="shared" si="2"/>
        <v>0</v>
      </c>
    </row>
    <row r="38" spans="1:15" x14ac:dyDescent="0.3">
      <c r="A38" s="3" t="s">
        <v>115</v>
      </c>
      <c r="B38" s="3" t="s">
        <v>75</v>
      </c>
      <c r="C38" s="3" t="s">
        <v>96</v>
      </c>
      <c r="D38" s="3" t="s">
        <v>174</v>
      </c>
      <c r="E38" s="5"/>
      <c r="F38" s="5"/>
      <c r="G38" s="5"/>
      <c r="H38" s="5"/>
      <c r="I38" s="6">
        <f t="shared" si="0"/>
        <v>0</v>
      </c>
      <c r="J38" s="9"/>
      <c r="K38" s="9"/>
      <c r="L38" s="9"/>
      <c r="M38" s="9"/>
      <c r="N38" s="10">
        <f t="shared" si="1"/>
        <v>0</v>
      </c>
      <c r="O38" s="10">
        <f t="shared" si="2"/>
        <v>0</v>
      </c>
    </row>
    <row r="39" spans="1:15" x14ac:dyDescent="0.3">
      <c r="A39" s="3" t="s">
        <v>175</v>
      </c>
      <c r="B39" s="3" t="s">
        <v>28</v>
      </c>
      <c r="C39" s="3" t="s">
        <v>176</v>
      </c>
      <c r="D39" s="3" t="s">
        <v>177</v>
      </c>
      <c r="E39" s="5">
        <v>0</v>
      </c>
      <c r="F39" s="5">
        <v>8</v>
      </c>
      <c r="G39" s="5">
        <v>0</v>
      </c>
      <c r="H39" s="5">
        <v>0</v>
      </c>
      <c r="I39" s="6">
        <f t="shared" si="0"/>
        <v>8</v>
      </c>
      <c r="J39" s="9"/>
      <c r="K39" s="9"/>
      <c r="L39" s="9"/>
      <c r="M39" s="9"/>
      <c r="N39" s="10">
        <f t="shared" si="1"/>
        <v>0</v>
      </c>
      <c r="O39" s="10">
        <f t="shared" si="2"/>
        <v>8</v>
      </c>
    </row>
    <row r="40" spans="1:15" x14ac:dyDescent="0.3">
      <c r="A40" s="3" t="s">
        <v>38</v>
      </c>
      <c r="B40" s="3" t="s">
        <v>178</v>
      </c>
      <c r="C40" s="3" t="s">
        <v>179</v>
      </c>
      <c r="D40" s="3" t="s">
        <v>151</v>
      </c>
      <c r="E40" s="5"/>
      <c r="F40" s="5"/>
      <c r="G40" s="5"/>
      <c r="H40" s="5"/>
      <c r="I40" s="6">
        <f t="shared" si="0"/>
        <v>0</v>
      </c>
      <c r="J40" s="9">
        <v>4</v>
      </c>
      <c r="K40" s="9">
        <v>0</v>
      </c>
      <c r="L40" s="9">
        <v>0</v>
      </c>
      <c r="M40" s="9">
        <v>0</v>
      </c>
      <c r="N40" s="10">
        <f t="shared" si="1"/>
        <v>4</v>
      </c>
      <c r="O40" s="10">
        <f t="shared" si="2"/>
        <v>4</v>
      </c>
    </row>
    <row r="41" spans="1:15" x14ac:dyDescent="0.3">
      <c r="A41" s="3" t="s">
        <v>160</v>
      </c>
      <c r="B41" s="3" t="s">
        <v>180</v>
      </c>
      <c r="C41" s="3" t="s">
        <v>45</v>
      </c>
      <c r="D41" s="3" t="s">
        <v>74</v>
      </c>
      <c r="E41" s="5"/>
      <c r="F41" s="5"/>
      <c r="G41" s="5"/>
      <c r="H41" s="5"/>
      <c r="I41" s="6">
        <f t="shared" si="0"/>
        <v>0</v>
      </c>
      <c r="J41" s="9"/>
      <c r="K41" s="9"/>
      <c r="L41" s="9"/>
      <c r="M41" s="9"/>
      <c r="N41" s="10">
        <f t="shared" si="1"/>
        <v>0</v>
      </c>
      <c r="O41" s="10">
        <f t="shared" si="2"/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34B0BF-E646-43A2-9AE0-BFADE1BDF1C2}">
  <dimension ref="A1:O54"/>
  <sheetViews>
    <sheetView tabSelected="1" topLeftCell="A10" workbookViewId="0">
      <selection activeCell="M16" sqref="M16"/>
    </sheetView>
  </sheetViews>
  <sheetFormatPr defaultRowHeight="14.4" x14ac:dyDescent="0.3"/>
  <cols>
    <col min="3" max="3" width="11" customWidth="1"/>
    <col min="4" max="4" width="11.5546875" customWidth="1"/>
  </cols>
  <sheetData>
    <row r="1" spans="1:15" ht="28.8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86</v>
      </c>
      <c r="F1" s="1" t="s">
        <v>87</v>
      </c>
      <c r="G1" s="1" t="s">
        <v>88</v>
      </c>
      <c r="H1" s="1" t="s">
        <v>89</v>
      </c>
      <c r="I1" s="1" t="s">
        <v>90</v>
      </c>
      <c r="J1" s="8" t="s">
        <v>263</v>
      </c>
      <c r="K1" s="8" t="s">
        <v>264</v>
      </c>
      <c r="L1" s="8" t="s">
        <v>265</v>
      </c>
      <c r="M1" s="8" t="s">
        <v>266</v>
      </c>
      <c r="N1" s="8" t="s">
        <v>267</v>
      </c>
      <c r="O1" s="8" t="s">
        <v>268</v>
      </c>
    </row>
    <row r="2" spans="1:15" x14ac:dyDescent="0.3">
      <c r="A2" s="4" t="s">
        <v>4</v>
      </c>
      <c r="B2" s="4" t="s">
        <v>181</v>
      </c>
      <c r="C2" s="4" t="s">
        <v>169</v>
      </c>
      <c r="D2" s="4" t="s">
        <v>182</v>
      </c>
      <c r="E2" s="5"/>
      <c r="F2" s="5"/>
      <c r="G2" s="5"/>
      <c r="H2" s="5"/>
      <c r="I2" s="6">
        <f>(E2+F2+G2+H2)</f>
        <v>0</v>
      </c>
      <c r="J2" s="9"/>
      <c r="K2" s="9"/>
      <c r="L2" s="9"/>
      <c r="M2" s="9"/>
      <c r="N2" s="10">
        <f>(J2+K2+L2+M2)</f>
        <v>0</v>
      </c>
      <c r="O2" s="10">
        <f>IF(N2 &gt; 0, N2, I2)</f>
        <v>0</v>
      </c>
    </row>
    <row r="3" spans="1:15" x14ac:dyDescent="0.3">
      <c r="A3" s="4" t="s">
        <v>152</v>
      </c>
      <c r="B3" s="4" t="s">
        <v>181</v>
      </c>
      <c r="C3" s="4" t="s">
        <v>50</v>
      </c>
      <c r="D3" s="4" t="s">
        <v>183</v>
      </c>
      <c r="E3" s="5">
        <v>0</v>
      </c>
      <c r="F3" s="5">
        <v>0</v>
      </c>
      <c r="G3" s="5">
        <v>0</v>
      </c>
      <c r="H3" s="5">
        <v>0</v>
      </c>
      <c r="I3" s="6">
        <f t="shared" ref="I3:I53" si="0">(E3+F3+G3+H3)</f>
        <v>0</v>
      </c>
      <c r="J3" s="9"/>
      <c r="K3" s="9"/>
      <c r="L3" s="9"/>
      <c r="M3" s="9"/>
      <c r="N3" s="10">
        <f t="shared" ref="N3:N53" si="1">(J3+K3+L3+M3)</f>
        <v>0</v>
      </c>
      <c r="O3" s="10">
        <f t="shared" ref="O3:O53" si="2">IF(N3 &gt; 0, N3, I3)</f>
        <v>0</v>
      </c>
    </row>
    <row r="4" spans="1:15" x14ac:dyDescent="0.3">
      <c r="A4" s="4" t="s">
        <v>4</v>
      </c>
      <c r="B4" s="4" t="s">
        <v>92</v>
      </c>
      <c r="C4" s="4" t="s">
        <v>184</v>
      </c>
      <c r="D4" s="4" t="s">
        <v>185</v>
      </c>
      <c r="E4" s="5">
        <v>10</v>
      </c>
      <c r="F4" s="5">
        <v>7</v>
      </c>
      <c r="G4" s="5">
        <v>0</v>
      </c>
      <c r="H4" s="5">
        <v>0</v>
      </c>
      <c r="I4" s="6">
        <f t="shared" si="0"/>
        <v>17</v>
      </c>
      <c r="J4" s="9"/>
      <c r="K4" s="9"/>
      <c r="L4" s="9"/>
      <c r="M4" s="9"/>
      <c r="N4" s="10">
        <f t="shared" si="1"/>
        <v>0</v>
      </c>
      <c r="O4" s="10">
        <f t="shared" si="2"/>
        <v>17</v>
      </c>
    </row>
    <row r="5" spans="1:15" x14ac:dyDescent="0.3">
      <c r="A5" s="4" t="s">
        <v>20</v>
      </c>
      <c r="B5" s="4" t="s">
        <v>92</v>
      </c>
      <c r="C5" s="4" t="s">
        <v>166</v>
      </c>
      <c r="D5" s="4" t="s">
        <v>186</v>
      </c>
      <c r="E5" s="5">
        <v>0</v>
      </c>
      <c r="F5" s="5">
        <v>0</v>
      </c>
      <c r="G5" s="5">
        <v>0</v>
      </c>
      <c r="H5" s="5">
        <v>0</v>
      </c>
      <c r="I5" s="6">
        <f t="shared" si="0"/>
        <v>0</v>
      </c>
      <c r="J5" s="9"/>
      <c r="K5" s="9"/>
      <c r="L5" s="9"/>
      <c r="M5" s="9"/>
      <c r="N5" s="10">
        <f t="shared" si="1"/>
        <v>0</v>
      </c>
      <c r="O5" s="10">
        <f t="shared" si="2"/>
        <v>0</v>
      </c>
    </row>
    <row r="6" spans="1:15" x14ac:dyDescent="0.3">
      <c r="A6" s="4" t="s">
        <v>44</v>
      </c>
      <c r="B6" s="4" t="s">
        <v>92</v>
      </c>
      <c r="C6" s="4" t="s">
        <v>187</v>
      </c>
      <c r="D6" s="4" t="s">
        <v>188</v>
      </c>
      <c r="E6" s="5"/>
      <c r="F6" s="5"/>
      <c r="G6" s="5"/>
      <c r="H6" s="5"/>
      <c r="I6" s="6">
        <f t="shared" si="0"/>
        <v>0</v>
      </c>
      <c r="J6" s="9"/>
      <c r="K6" s="9"/>
      <c r="L6" s="9"/>
      <c r="M6" s="9"/>
      <c r="N6" s="10">
        <f t="shared" si="1"/>
        <v>0</v>
      </c>
      <c r="O6" s="10">
        <f t="shared" si="2"/>
        <v>0</v>
      </c>
    </row>
    <row r="7" spans="1:15" x14ac:dyDescent="0.3">
      <c r="A7" s="4" t="s">
        <v>189</v>
      </c>
      <c r="B7" s="4" t="s">
        <v>92</v>
      </c>
      <c r="C7" s="4" t="s">
        <v>21</v>
      </c>
      <c r="D7" s="4" t="s">
        <v>190</v>
      </c>
      <c r="E7" s="5"/>
      <c r="F7" s="5"/>
      <c r="G7" s="5"/>
      <c r="H7" s="5"/>
      <c r="I7" s="6">
        <f t="shared" si="0"/>
        <v>0</v>
      </c>
      <c r="J7" s="9"/>
      <c r="K7" s="9"/>
      <c r="L7" s="9"/>
      <c r="M7" s="9"/>
      <c r="N7" s="10">
        <f t="shared" si="1"/>
        <v>0</v>
      </c>
      <c r="O7" s="10">
        <f t="shared" si="2"/>
        <v>0</v>
      </c>
    </row>
    <row r="8" spans="1:15" x14ac:dyDescent="0.3">
      <c r="A8" s="4" t="s">
        <v>47</v>
      </c>
      <c r="B8" s="4" t="s">
        <v>92</v>
      </c>
      <c r="C8" s="4" t="s">
        <v>191</v>
      </c>
      <c r="D8" s="4" t="s">
        <v>121</v>
      </c>
      <c r="E8" s="5"/>
      <c r="F8" s="5"/>
      <c r="G8" s="5"/>
      <c r="H8" s="5"/>
      <c r="I8" s="6">
        <f t="shared" si="0"/>
        <v>0</v>
      </c>
      <c r="J8" s="9">
        <v>2</v>
      </c>
      <c r="K8" s="9">
        <v>2</v>
      </c>
      <c r="L8" s="9">
        <v>0</v>
      </c>
      <c r="M8" s="9">
        <v>0</v>
      </c>
      <c r="N8" s="10">
        <f t="shared" si="1"/>
        <v>4</v>
      </c>
      <c r="O8" s="10">
        <f t="shared" si="2"/>
        <v>4</v>
      </c>
    </row>
    <row r="9" spans="1:15" x14ac:dyDescent="0.3">
      <c r="A9" s="4" t="s">
        <v>8</v>
      </c>
      <c r="B9" s="4" t="s">
        <v>5</v>
      </c>
      <c r="C9" s="4" t="s">
        <v>192</v>
      </c>
      <c r="D9" s="4" t="s">
        <v>66</v>
      </c>
      <c r="E9" s="5">
        <v>5</v>
      </c>
      <c r="F9" s="5">
        <v>10</v>
      </c>
      <c r="G9" s="5">
        <v>5</v>
      </c>
      <c r="H9" s="5">
        <v>5</v>
      </c>
      <c r="I9" s="6">
        <f t="shared" si="0"/>
        <v>25</v>
      </c>
      <c r="J9" s="9"/>
      <c r="K9" s="9"/>
      <c r="L9" s="9"/>
      <c r="M9" s="9"/>
      <c r="N9" s="10">
        <f t="shared" si="1"/>
        <v>0</v>
      </c>
      <c r="O9" s="10">
        <f t="shared" si="2"/>
        <v>25</v>
      </c>
    </row>
    <row r="10" spans="1:15" x14ac:dyDescent="0.3">
      <c r="A10" s="4" t="s">
        <v>19</v>
      </c>
      <c r="B10" s="4" t="s">
        <v>5</v>
      </c>
      <c r="C10" s="4" t="s">
        <v>193</v>
      </c>
      <c r="D10" s="4" t="s">
        <v>194</v>
      </c>
      <c r="E10" s="5">
        <v>3</v>
      </c>
      <c r="F10" s="5">
        <v>0</v>
      </c>
      <c r="G10" s="5">
        <v>0</v>
      </c>
      <c r="H10" s="5">
        <v>1</v>
      </c>
      <c r="I10" s="6">
        <f t="shared" si="0"/>
        <v>4</v>
      </c>
      <c r="J10" s="9"/>
      <c r="K10" s="9"/>
      <c r="L10" s="9"/>
      <c r="M10" s="9"/>
      <c r="N10" s="10">
        <f t="shared" si="1"/>
        <v>0</v>
      </c>
      <c r="O10" s="10">
        <f t="shared" si="2"/>
        <v>4</v>
      </c>
    </row>
    <row r="11" spans="1:15" x14ac:dyDescent="0.3">
      <c r="A11" s="4" t="s">
        <v>23</v>
      </c>
      <c r="B11" s="4" t="s">
        <v>5</v>
      </c>
      <c r="C11" s="4" t="s">
        <v>195</v>
      </c>
      <c r="D11" s="4" t="s">
        <v>196</v>
      </c>
      <c r="E11" s="5">
        <v>10</v>
      </c>
      <c r="F11" s="5">
        <v>10</v>
      </c>
      <c r="G11" s="5">
        <v>10</v>
      </c>
      <c r="H11" s="5">
        <v>5</v>
      </c>
      <c r="I11" s="6">
        <f t="shared" si="0"/>
        <v>35</v>
      </c>
      <c r="J11" s="9"/>
      <c r="K11" s="9"/>
      <c r="L11" s="9"/>
      <c r="M11" s="9"/>
      <c r="N11" s="10">
        <f t="shared" si="1"/>
        <v>0</v>
      </c>
      <c r="O11" s="10">
        <f t="shared" si="2"/>
        <v>35</v>
      </c>
    </row>
    <row r="12" spans="1:15" x14ac:dyDescent="0.3">
      <c r="A12" s="4" t="s">
        <v>24</v>
      </c>
      <c r="B12" s="4" t="s">
        <v>5</v>
      </c>
      <c r="C12" s="4" t="s">
        <v>197</v>
      </c>
      <c r="D12" s="4" t="s">
        <v>198</v>
      </c>
      <c r="E12" s="5">
        <v>2.5</v>
      </c>
      <c r="F12" s="5">
        <v>10</v>
      </c>
      <c r="G12" s="5">
        <v>5</v>
      </c>
      <c r="H12" s="5">
        <v>5</v>
      </c>
      <c r="I12" s="6">
        <f t="shared" si="0"/>
        <v>22.5</v>
      </c>
      <c r="J12" s="9"/>
      <c r="K12" s="9"/>
      <c r="L12" s="9"/>
      <c r="M12" s="9"/>
      <c r="N12" s="10">
        <f t="shared" si="1"/>
        <v>0</v>
      </c>
      <c r="O12" s="10">
        <f t="shared" si="2"/>
        <v>22.5</v>
      </c>
    </row>
    <row r="13" spans="1:15" x14ac:dyDescent="0.3">
      <c r="A13" s="4" t="s">
        <v>59</v>
      </c>
      <c r="B13" s="4" t="s">
        <v>5</v>
      </c>
      <c r="C13" s="4" t="s">
        <v>111</v>
      </c>
      <c r="D13" s="4" t="s">
        <v>199</v>
      </c>
      <c r="E13" s="5">
        <v>10</v>
      </c>
      <c r="F13" s="5">
        <v>7</v>
      </c>
      <c r="G13" s="5">
        <v>10</v>
      </c>
      <c r="H13" s="5">
        <v>0</v>
      </c>
      <c r="I13" s="6">
        <f t="shared" si="0"/>
        <v>27</v>
      </c>
      <c r="J13" s="9"/>
      <c r="K13" s="9"/>
      <c r="L13" s="9"/>
      <c r="M13" s="9"/>
      <c r="N13" s="10">
        <f t="shared" si="1"/>
        <v>0</v>
      </c>
      <c r="O13" s="10">
        <f t="shared" si="2"/>
        <v>27</v>
      </c>
    </row>
    <row r="14" spans="1:15" x14ac:dyDescent="0.3">
      <c r="A14" s="4" t="s">
        <v>85</v>
      </c>
      <c r="B14" s="4" t="s">
        <v>5</v>
      </c>
      <c r="C14" s="4" t="s">
        <v>200</v>
      </c>
      <c r="D14" s="4" t="s">
        <v>201</v>
      </c>
      <c r="E14" s="5">
        <v>2.5</v>
      </c>
      <c r="F14" s="5">
        <v>0</v>
      </c>
      <c r="G14" s="5">
        <v>0</v>
      </c>
      <c r="H14" s="5">
        <v>0</v>
      </c>
      <c r="I14" s="6">
        <f t="shared" si="0"/>
        <v>2.5</v>
      </c>
      <c r="J14" s="9">
        <v>5</v>
      </c>
      <c r="K14" s="9">
        <v>3</v>
      </c>
      <c r="L14" s="9">
        <v>2</v>
      </c>
      <c r="M14" s="9">
        <v>0</v>
      </c>
      <c r="N14" s="10">
        <f t="shared" si="1"/>
        <v>10</v>
      </c>
      <c r="O14" s="10">
        <f t="shared" si="2"/>
        <v>10</v>
      </c>
    </row>
    <row r="15" spans="1:15" x14ac:dyDescent="0.3">
      <c r="A15" s="4" t="s">
        <v>142</v>
      </c>
      <c r="B15" s="4" t="s">
        <v>5</v>
      </c>
      <c r="C15" s="4" t="s">
        <v>94</v>
      </c>
      <c r="D15" s="4" t="s">
        <v>202</v>
      </c>
      <c r="E15" s="5"/>
      <c r="F15" s="5"/>
      <c r="G15" s="5"/>
      <c r="H15" s="5"/>
      <c r="I15" s="6">
        <f t="shared" si="0"/>
        <v>0</v>
      </c>
      <c r="J15" s="9"/>
      <c r="K15" s="9"/>
      <c r="L15" s="9"/>
      <c r="M15" s="9"/>
      <c r="N15" s="10">
        <f t="shared" si="1"/>
        <v>0</v>
      </c>
      <c r="O15" s="10">
        <f t="shared" si="2"/>
        <v>0</v>
      </c>
    </row>
    <row r="16" spans="1:15" x14ac:dyDescent="0.3">
      <c r="A16" s="4" t="s">
        <v>104</v>
      </c>
      <c r="B16" s="4" t="s">
        <v>5</v>
      </c>
      <c r="C16" s="4" t="s">
        <v>203</v>
      </c>
      <c r="D16" s="4" t="s">
        <v>204</v>
      </c>
      <c r="E16" s="5">
        <v>7.5</v>
      </c>
      <c r="F16" s="5">
        <v>0</v>
      </c>
      <c r="G16" s="5">
        <v>0</v>
      </c>
      <c r="H16" s="5">
        <v>0</v>
      </c>
      <c r="I16" s="6">
        <f t="shared" si="0"/>
        <v>7.5</v>
      </c>
      <c r="J16" s="9">
        <v>7.5</v>
      </c>
      <c r="K16" s="9">
        <v>0</v>
      </c>
      <c r="L16" s="9">
        <v>0</v>
      </c>
      <c r="M16" s="9">
        <v>2</v>
      </c>
      <c r="N16" s="10">
        <f t="shared" si="1"/>
        <v>9.5</v>
      </c>
      <c r="O16" s="10">
        <f t="shared" si="2"/>
        <v>9.5</v>
      </c>
    </row>
    <row r="17" spans="1:15" x14ac:dyDescent="0.3">
      <c r="A17" s="4" t="s">
        <v>10</v>
      </c>
      <c r="B17" s="4" t="s">
        <v>5</v>
      </c>
      <c r="C17" s="4" t="s">
        <v>126</v>
      </c>
      <c r="D17" s="4" t="s">
        <v>205</v>
      </c>
      <c r="E17" s="5">
        <v>2.5</v>
      </c>
      <c r="F17" s="5">
        <v>10</v>
      </c>
      <c r="G17" s="5">
        <v>10</v>
      </c>
      <c r="H17" s="5">
        <v>2</v>
      </c>
      <c r="I17" s="6">
        <f t="shared" si="0"/>
        <v>24.5</v>
      </c>
      <c r="J17" s="9"/>
      <c r="K17" s="9"/>
      <c r="L17" s="9"/>
      <c r="M17" s="9"/>
      <c r="N17" s="10">
        <f t="shared" si="1"/>
        <v>0</v>
      </c>
      <c r="O17" s="10">
        <f t="shared" si="2"/>
        <v>24.5</v>
      </c>
    </row>
    <row r="18" spans="1:15" x14ac:dyDescent="0.3">
      <c r="A18" s="4" t="s">
        <v>62</v>
      </c>
      <c r="B18" s="4" t="s">
        <v>5</v>
      </c>
      <c r="C18" s="4" t="s">
        <v>206</v>
      </c>
      <c r="D18" s="4" t="s">
        <v>207</v>
      </c>
      <c r="E18" s="5"/>
      <c r="F18" s="5"/>
      <c r="G18" s="5"/>
      <c r="H18" s="5"/>
      <c r="I18" s="6">
        <f t="shared" si="0"/>
        <v>0</v>
      </c>
      <c r="J18" s="9"/>
      <c r="K18" s="9"/>
      <c r="L18" s="9"/>
      <c r="M18" s="9"/>
      <c r="N18" s="10">
        <f t="shared" si="1"/>
        <v>0</v>
      </c>
      <c r="O18" s="10">
        <f t="shared" si="2"/>
        <v>0</v>
      </c>
    </row>
    <row r="19" spans="1:15" x14ac:dyDescent="0.3">
      <c r="A19" s="4" t="s">
        <v>38</v>
      </c>
      <c r="B19" s="4" t="s">
        <v>5</v>
      </c>
      <c r="C19" s="4" t="s">
        <v>208</v>
      </c>
      <c r="D19" s="4" t="s">
        <v>182</v>
      </c>
      <c r="E19" s="5"/>
      <c r="F19" s="5"/>
      <c r="G19" s="5"/>
      <c r="H19" s="5"/>
      <c r="I19" s="6">
        <f t="shared" si="0"/>
        <v>0</v>
      </c>
      <c r="J19" s="9"/>
      <c r="K19" s="9"/>
      <c r="L19" s="9"/>
      <c r="M19" s="9"/>
      <c r="N19" s="10">
        <f t="shared" si="1"/>
        <v>0</v>
      </c>
      <c r="O19" s="10">
        <f t="shared" si="2"/>
        <v>0</v>
      </c>
    </row>
    <row r="20" spans="1:15" x14ac:dyDescent="0.3">
      <c r="A20" s="4" t="s">
        <v>67</v>
      </c>
      <c r="B20" s="4" t="s">
        <v>5</v>
      </c>
      <c r="C20" s="4" t="s">
        <v>209</v>
      </c>
      <c r="D20" s="4" t="s">
        <v>22</v>
      </c>
      <c r="E20" s="5">
        <v>7.5</v>
      </c>
      <c r="F20" s="5">
        <v>10</v>
      </c>
      <c r="G20" s="5">
        <v>6</v>
      </c>
      <c r="H20" s="5">
        <v>0</v>
      </c>
      <c r="I20" s="6">
        <f t="shared" si="0"/>
        <v>23.5</v>
      </c>
      <c r="J20" s="9"/>
      <c r="K20" s="9"/>
      <c r="L20" s="9"/>
      <c r="M20" s="9"/>
      <c r="N20" s="10">
        <f t="shared" si="1"/>
        <v>0</v>
      </c>
      <c r="O20" s="10">
        <f t="shared" si="2"/>
        <v>23.5</v>
      </c>
    </row>
    <row r="21" spans="1:15" x14ac:dyDescent="0.3">
      <c r="A21" s="4" t="s">
        <v>125</v>
      </c>
      <c r="B21" s="4" t="s">
        <v>5</v>
      </c>
      <c r="C21" s="4" t="s">
        <v>106</v>
      </c>
      <c r="D21" s="4" t="s">
        <v>210</v>
      </c>
      <c r="E21" s="5">
        <v>0</v>
      </c>
      <c r="F21" s="5">
        <v>5</v>
      </c>
      <c r="G21" s="5">
        <v>5</v>
      </c>
      <c r="H21" s="5">
        <v>0</v>
      </c>
      <c r="I21" s="6">
        <f t="shared" si="0"/>
        <v>10</v>
      </c>
      <c r="J21" s="9"/>
      <c r="K21" s="9"/>
      <c r="L21" s="9"/>
      <c r="M21" s="9"/>
      <c r="N21" s="10">
        <f t="shared" si="1"/>
        <v>0</v>
      </c>
      <c r="O21" s="10">
        <f t="shared" si="2"/>
        <v>10</v>
      </c>
    </row>
    <row r="22" spans="1:15" x14ac:dyDescent="0.3">
      <c r="A22" s="4" t="s">
        <v>4</v>
      </c>
      <c r="B22" s="4" t="s">
        <v>5</v>
      </c>
      <c r="C22" s="4" t="s">
        <v>211</v>
      </c>
      <c r="D22" s="4" t="s">
        <v>212</v>
      </c>
      <c r="E22" s="5">
        <v>0</v>
      </c>
      <c r="F22" s="5">
        <v>0</v>
      </c>
      <c r="G22" s="5">
        <v>0</v>
      </c>
      <c r="H22" s="5">
        <v>0</v>
      </c>
      <c r="I22" s="6">
        <f t="shared" si="0"/>
        <v>0</v>
      </c>
      <c r="J22" s="9">
        <v>0</v>
      </c>
      <c r="K22" s="9">
        <v>0</v>
      </c>
      <c r="L22" s="9">
        <v>2</v>
      </c>
      <c r="M22" s="9">
        <v>1</v>
      </c>
      <c r="N22" s="10">
        <f t="shared" si="1"/>
        <v>3</v>
      </c>
      <c r="O22" s="10">
        <f t="shared" si="2"/>
        <v>3</v>
      </c>
    </row>
    <row r="23" spans="1:15" x14ac:dyDescent="0.3">
      <c r="A23" s="4" t="s">
        <v>152</v>
      </c>
      <c r="B23" s="4" t="s">
        <v>5</v>
      </c>
      <c r="C23" s="4" t="s">
        <v>33</v>
      </c>
      <c r="D23" s="4" t="s">
        <v>213</v>
      </c>
      <c r="E23" s="5"/>
      <c r="F23" s="5"/>
      <c r="G23" s="5"/>
      <c r="H23" s="5"/>
      <c r="I23" s="6">
        <f t="shared" si="0"/>
        <v>0</v>
      </c>
      <c r="J23" s="9"/>
      <c r="K23" s="9"/>
      <c r="L23" s="9"/>
      <c r="M23" s="9"/>
      <c r="N23" s="10">
        <f t="shared" si="1"/>
        <v>0</v>
      </c>
      <c r="O23" s="10">
        <f t="shared" si="2"/>
        <v>0</v>
      </c>
    </row>
    <row r="24" spans="1:15" x14ac:dyDescent="0.3">
      <c r="A24" s="4" t="s">
        <v>20</v>
      </c>
      <c r="B24" s="4" t="s">
        <v>5</v>
      </c>
      <c r="C24" s="4" t="s">
        <v>131</v>
      </c>
      <c r="D24" s="4" t="s">
        <v>214</v>
      </c>
      <c r="E24" s="5">
        <v>0</v>
      </c>
      <c r="F24" s="5">
        <v>0</v>
      </c>
      <c r="G24" s="5">
        <v>0</v>
      </c>
      <c r="H24" s="5">
        <v>0</v>
      </c>
      <c r="I24" s="6">
        <f t="shared" si="0"/>
        <v>0</v>
      </c>
      <c r="J24" s="9"/>
      <c r="K24" s="9"/>
      <c r="L24" s="9"/>
      <c r="M24" s="9"/>
      <c r="N24" s="10">
        <f t="shared" si="1"/>
        <v>0</v>
      </c>
      <c r="O24" s="10">
        <f t="shared" si="2"/>
        <v>0</v>
      </c>
    </row>
    <row r="25" spans="1:15" x14ac:dyDescent="0.3">
      <c r="A25" s="4" t="s">
        <v>44</v>
      </c>
      <c r="B25" s="4" t="s">
        <v>5</v>
      </c>
      <c r="C25" s="4" t="s">
        <v>169</v>
      </c>
      <c r="D25" s="4" t="s">
        <v>215</v>
      </c>
      <c r="E25" s="5"/>
      <c r="F25" s="5"/>
      <c r="G25" s="5"/>
      <c r="H25" s="5"/>
      <c r="I25" s="6">
        <f t="shared" si="0"/>
        <v>0</v>
      </c>
      <c r="J25" s="9"/>
      <c r="K25" s="9"/>
      <c r="L25" s="9"/>
      <c r="M25" s="9"/>
      <c r="N25" s="10">
        <f t="shared" si="1"/>
        <v>0</v>
      </c>
      <c r="O25" s="10">
        <f t="shared" si="2"/>
        <v>0</v>
      </c>
    </row>
    <row r="26" spans="1:15" x14ac:dyDescent="0.3">
      <c r="A26" s="4" t="s">
        <v>47</v>
      </c>
      <c r="B26" s="4" t="s">
        <v>5</v>
      </c>
      <c r="C26" s="4" t="s">
        <v>216</v>
      </c>
      <c r="D26" s="4" t="s">
        <v>217</v>
      </c>
      <c r="E26" s="5">
        <v>0</v>
      </c>
      <c r="F26" s="5">
        <v>0</v>
      </c>
      <c r="G26" s="5">
        <v>0</v>
      </c>
      <c r="H26" s="5">
        <v>0</v>
      </c>
      <c r="I26" s="6">
        <f t="shared" si="0"/>
        <v>0</v>
      </c>
      <c r="J26" s="9"/>
      <c r="K26" s="9"/>
      <c r="L26" s="9"/>
      <c r="M26" s="9"/>
      <c r="N26" s="10">
        <f t="shared" si="1"/>
        <v>0</v>
      </c>
      <c r="O26" s="10">
        <f t="shared" si="2"/>
        <v>0</v>
      </c>
    </row>
    <row r="27" spans="1:15" x14ac:dyDescent="0.3">
      <c r="A27" s="4" t="s">
        <v>218</v>
      </c>
      <c r="B27" s="4" t="s">
        <v>5</v>
      </c>
      <c r="C27" s="4" t="s">
        <v>219</v>
      </c>
      <c r="D27" s="4" t="s">
        <v>220</v>
      </c>
      <c r="E27" s="5"/>
      <c r="F27" s="5"/>
      <c r="G27" s="5"/>
      <c r="H27" s="5"/>
      <c r="I27" s="6">
        <f t="shared" si="0"/>
        <v>0</v>
      </c>
      <c r="J27" s="9"/>
      <c r="K27" s="9"/>
      <c r="L27" s="9"/>
      <c r="M27" s="9"/>
      <c r="N27" s="10">
        <f t="shared" si="1"/>
        <v>0</v>
      </c>
      <c r="O27" s="10">
        <f t="shared" si="2"/>
        <v>0</v>
      </c>
    </row>
    <row r="28" spans="1:15" x14ac:dyDescent="0.3">
      <c r="A28" s="4" t="s">
        <v>115</v>
      </c>
      <c r="B28" s="4" t="s">
        <v>11</v>
      </c>
      <c r="C28" s="4" t="s">
        <v>221</v>
      </c>
      <c r="D28" s="4" t="s">
        <v>222</v>
      </c>
      <c r="E28" s="5"/>
      <c r="F28" s="5"/>
      <c r="G28" s="5"/>
      <c r="H28" s="5"/>
      <c r="I28" s="6">
        <f t="shared" si="0"/>
        <v>0</v>
      </c>
      <c r="J28" s="9">
        <v>2</v>
      </c>
      <c r="K28" s="9">
        <v>0</v>
      </c>
      <c r="L28" s="9">
        <v>0</v>
      </c>
      <c r="M28" s="9">
        <v>0</v>
      </c>
      <c r="N28" s="10">
        <f t="shared" si="1"/>
        <v>2</v>
      </c>
      <c r="O28" s="10">
        <f t="shared" si="2"/>
        <v>2</v>
      </c>
    </row>
    <row r="29" spans="1:15" x14ac:dyDescent="0.3">
      <c r="A29" s="4" t="s">
        <v>223</v>
      </c>
      <c r="B29" s="4" t="s">
        <v>11</v>
      </c>
      <c r="C29" s="4" t="s">
        <v>50</v>
      </c>
      <c r="D29" s="4" t="s">
        <v>224</v>
      </c>
      <c r="E29" s="5"/>
      <c r="F29" s="5"/>
      <c r="G29" s="5"/>
      <c r="H29" s="5"/>
      <c r="I29" s="6">
        <f t="shared" si="0"/>
        <v>0</v>
      </c>
      <c r="J29" s="9"/>
      <c r="K29" s="9"/>
      <c r="L29" s="9"/>
      <c r="M29" s="9"/>
      <c r="N29" s="10">
        <f t="shared" si="1"/>
        <v>0</v>
      </c>
      <c r="O29" s="10">
        <f t="shared" si="2"/>
        <v>0</v>
      </c>
    </row>
    <row r="30" spans="1:15" x14ac:dyDescent="0.3">
      <c r="A30" s="4" t="s">
        <v>67</v>
      </c>
      <c r="B30" s="4" t="s">
        <v>11</v>
      </c>
      <c r="C30" s="4" t="s">
        <v>176</v>
      </c>
      <c r="D30" s="4" t="s">
        <v>225</v>
      </c>
      <c r="E30" s="5">
        <v>7.5</v>
      </c>
      <c r="F30" s="5">
        <v>10</v>
      </c>
      <c r="G30" s="5">
        <v>0</v>
      </c>
      <c r="H30" s="5">
        <v>5</v>
      </c>
      <c r="I30" s="6">
        <f t="shared" si="0"/>
        <v>22.5</v>
      </c>
      <c r="J30" s="9"/>
      <c r="K30" s="9"/>
      <c r="L30" s="9"/>
      <c r="M30" s="9"/>
      <c r="N30" s="10">
        <f t="shared" si="1"/>
        <v>0</v>
      </c>
      <c r="O30" s="10">
        <f t="shared" si="2"/>
        <v>22.5</v>
      </c>
    </row>
    <row r="31" spans="1:15" x14ac:dyDescent="0.3">
      <c r="A31" s="4" t="s">
        <v>128</v>
      </c>
      <c r="B31" s="4" t="s">
        <v>11</v>
      </c>
      <c r="C31" s="4" t="s">
        <v>169</v>
      </c>
      <c r="D31" s="4" t="s">
        <v>226</v>
      </c>
      <c r="E31" s="5">
        <v>0</v>
      </c>
      <c r="F31" s="5">
        <v>0</v>
      </c>
      <c r="G31" s="5">
        <v>0</v>
      </c>
      <c r="H31" s="5">
        <v>0</v>
      </c>
      <c r="I31" s="6">
        <f t="shared" si="0"/>
        <v>0</v>
      </c>
      <c r="J31" s="9"/>
      <c r="K31" s="9"/>
      <c r="L31" s="9"/>
      <c r="M31" s="9"/>
      <c r="N31" s="10">
        <f t="shared" si="1"/>
        <v>0</v>
      </c>
      <c r="O31" s="10">
        <f t="shared" si="2"/>
        <v>0</v>
      </c>
    </row>
    <row r="32" spans="1:15" x14ac:dyDescent="0.3">
      <c r="A32" s="4" t="s">
        <v>14</v>
      </c>
      <c r="B32" s="4" t="s">
        <v>11</v>
      </c>
      <c r="C32" s="4" t="s">
        <v>227</v>
      </c>
      <c r="D32" s="4" t="s">
        <v>228</v>
      </c>
      <c r="E32" s="5"/>
      <c r="F32" s="5"/>
      <c r="G32" s="5"/>
      <c r="H32" s="5"/>
      <c r="I32" s="6">
        <f t="shared" si="0"/>
        <v>0</v>
      </c>
      <c r="J32" s="9"/>
      <c r="K32" s="9"/>
      <c r="L32" s="9"/>
      <c r="M32" s="9"/>
      <c r="N32" s="10">
        <f t="shared" si="1"/>
        <v>0</v>
      </c>
      <c r="O32" s="10">
        <f t="shared" si="2"/>
        <v>0</v>
      </c>
    </row>
    <row r="33" spans="1:15" x14ac:dyDescent="0.3">
      <c r="A33" s="4" t="s">
        <v>229</v>
      </c>
      <c r="B33" s="4" t="s">
        <v>11</v>
      </c>
      <c r="C33" s="4" t="s">
        <v>21</v>
      </c>
      <c r="D33" s="4" t="s">
        <v>230</v>
      </c>
      <c r="E33" s="5"/>
      <c r="F33" s="5"/>
      <c r="G33" s="5"/>
      <c r="H33" s="5"/>
      <c r="I33" s="6">
        <f t="shared" si="0"/>
        <v>0</v>
      </c>
      <c r="J33" s="9"/>
      <c r="K33" s="9"/>
      <c r="L33" s="9"/>
      <c r="M33" s="9"/>
      <c r="N33" s="10">
        <f t="shared" si="1"/>
        <v>0</v>
      </c>
      <c r="O33" s="10">
        <f t="shared" si="2"/>
        <v>0</v>
      </c>
    </row>
    <row r="34" spans="1:15" x14ac:dyDescent="0.3">
      <c r="A34" s="4" t="s">
        <v>8</v>
      </c>
      <c r="B34" s="4" t="s">
        <v>9</v>
      </c>
      <c r="C34" s="4" t="s">
        <v>231</v>
      </c>
      <c r="D34" s="4" t="s">
        <v>232</v>
      </c>
      <c r="E34" s="5"/>
      <c r="F34" s="5"/>
      <c r="G34" s="5"/>
      <c r="H34" s="5"/>
      <c r="I34" s="6">
        <f t="shared" si="0"/>
        <v>0</v>
      </c>
      <c r="J34" s="9"/>
      <c r="K34" s="9"/>
      <c r="L34" s="9"/>
      <c r="M34" s="9"/>
      <c r="N34" s="10">
        <f t="shared" si="1"/>
        <v>0</v>
      </c>
      <c r="O34" s="10">
        <f t="shared" si="2"/>
        <v>0</v>
      </c>
    </row>
    <row r="35" spans="1:15" x14ac:dyDescent="0.3">
      <c r="A35" s="4" t="s">
        <v>23</v>
      </c>
      <c r="B35" s="4" t="s">
        <v>9</v>
      </c>
      <c r="C35" s="4" t="s">
        <v>233</v>
      </c>
      <c r="D35" s="4" t="s">
        <v>79</v>
      </c>
      <c r="E35" s="5">
        <v>2.5</v>
      </c>
      <c r="F35" s="5">
        <v>0</v>
      </c>
      <c r="G35" s="5">
        <v>0</v>
      </c>
      <c r="H35" s="5">
        <v>0</v>
      </c>
      <c r="I35" s="6">
        <f t="shared" si="0"/>
        <v>2.5</v>
      </c>
      <c r="J35" s="9"/>
      <c r="K35" s="9"/>
      <c r="L35" s="9"/>
      <c r="M35" s="9"/>
      <c r="N35" s="10">
        <f t="shared" si="1"/>
        <v>0</v>
      </c>
      <c r="O35" s="10">
        <f t="shared" si="2"/>
        <v>2.5</v>
      </c>
    </row>
    <row r="36" spans="1:15" x14ac:dyDescent="0.3">
      <c r="A36" s="4" t="s">
        <v>24</v>
      </c>
      <c r="B36" s="4" t="s">
        <v>9</v>
      </c>
      <c r="C36" s="4" t="s">
        <v>120</v>
      </c>
      <c r="D36" s="4" t="s">
        <v>234</v>
      </c>
      <c r="E36" s="5">
        <v>0</v>
      </c>
      <c r="F36" s="5">
        <v>0</v>
      </c>
      <c r="G36" s="5">
        <v>0</v>
      </c>
      <c r="H36" s="5">
        <v>0</v>
      </c>
      <c r="I36" s="6">
        <f t="shared" si="0"/>
        <v>0</v>
      </c>
      <c r="J36" s="9"/>
      <c r="K36" s="9"/>
      <c r="L36" s="9"/>
      <c r="M36" s="9"/>
      <c r="N36" s="10">
        <f t="shared" si="1"/>
        <v>0</v>
      </c>
      <c r="O36" s="10">
        <f t="shared" si="2"/>
        <v>0</v>
      </c>
    </row>
    <row r="37" spans="1:15" x14ac:dyDescent="0.3">
      <c r="A37" s="4" t="s">
        <v>140</v>
      </c>
      <c r="B37" s="4" t="s">
        <v>9</v>
      </c>
      <c r="C37" s="4" t="s">
        <v>102</v>
      </c>
      <c r="D37" s="4" t="s">
        <v>167</v>
      </c>
      <c r="E37" s="5"/>
      <c r="F37" s="5"/>
      <c r="G37" s="5"/>
      <c r="H37" s="5"/>
      <c r="I37" s="6">
        <f t="shared" si="0"/>
        <v>0</v>
      </c>
      <c r="J37" s="9"/>
      <c r="K37" s="9"/>
      <c r="L37" s="9"/>
      <c r="M37" s="9"/>
      <c r="N37" s="10">
        <f t="shared" si="1"/>
        <v>0</v>
      </c>
      <c r="O37" s="10">
        <f t="shared" si="2"/>
        <v>0</v>
      </c>
    </row>
    <row r="38" spans="1:15" x14ac:dyDescent="0.3">
      <c r="A38" s="4" t="s">
        <v>10</v>
      </c>
      <c r="B38" s="4" t="s">
        <v>9</v>
      </c>
      <c r="C38" s="4" t="s">
        <v>235</v>
      </c>
      <c r="D38" s="4" t="s">
        <v>236</v>
      </c>
      <c r="E38" s="5"/>
      <c r="F38" s="5"/>
      <c r="G38" s="5"/>
      <c r="H38" s="5"/>
      <c r="I38" s="6">
        <f t="shared" si="0"/>
        <v>0</v>
      </c>
      <c r="J38" s="9">
        <v>0</v>
      </c>
      <c r="K38" s="9">
        <v>7</v>
      </c>
      <c r="L38" s="9">
        <v>0</v>
      </c>
      <c r="M38" s="9">
        <v>4</v>
      </c>
      <c r="N38" s="10">
        <f t="shared" si="1"/>
        <v>11</v>
      </c>
      <c r="O38" s="10">
        <f t="shared" si="2"/>
        <v>11</v>
      </c>
    </row>
    <row r="39" spans="1:15" x14ac:dyDescent="0.3">
      <c r="A39" s="4" t="s">
        <v>122</v>
      </c>
      <c r="B39" s="4" t="s">
        <v>9</v>
      </c>
      <c r="C39" s="4" t="s">
        <v>237</v>
      </c>
      <c r="D39" s="4" t="s">
        <v>238</v>
      </c>
      <c r="E39" s="5">
        <v>0</v>
      </c>
      <c r="F39" s="5">
        <v>10</v>
      </c>
      <c r="G39" s="5">
        <v>0</v>
      </c>
      <c r="H39" s="5">
        <v>2</v>
      </c>
      <c r="I39" s="6">
        <f t="shared" si="0"/>
        <v>12</v>
      </c>
      <c r="J39" s="9"/>
      <c r="K39" s="9"/>
      <c r="L39" s="9"/>
      <c r="M39" s="9"/>
      <c r="N39" s="10">
        <f t="shared" si="1"/>
        <v>0</v>
      </c>
      <c r="O39" s="10">
        <f t="shared" si="2"/>
        <v>12</v>
      </c>
    </row>
    <row r="40" spans="1:15" x14ac:dyDescent="0.3">
      <c r="A40" s="4" t="s">
        <v>239</v>
      </c>
      <c r="B40" s="4" t="s">
        <v>9</v>
      </c>
      <c r="C40" s="4" t="s">
        <v>240</v>
      </c>
      <c r="D40" s="4" t="s">
        <v>241</v>
      </c>
      <c r="E40" s="5"/>
      <c r="F40" s="5"/>
      <c r="G40" s="5"/>
      <c r="H40" s="5"/>
      <c r="I40" s="6">
        <f t="shared" si="0"/>
        <v>0</v>
      </c>
      <c r="J40" s="9"/>
      <c r="K40" s="9"/>
      <c r="L40" s="9"/>
      <c r="M40" s="9"/>
      <c r="N40" s="10">
        <f t="shared" si="1"/>
        <v>0</v>
      </c>
      <c r="O40" s="10">
        <f t="shared" si="2"/>
        <v>0</v>
      </c>
    </row>
    <row r="41" spans="1:15" x14ac:dyDescent="0.3">
      <c r="A41" s="4" t="s">
        <v>47</v>
      </c>
      <c r="B41" s="4" t="s">
        <v>9</v>
      </c>
      <c r="C41" s="4" t="s">
        <v>242</v>
      </c>
      <c r="D41" s="4" t="s">
        <v>243</v>
      </c>
      <c r="E41" s="5"/>
      <c r="F41" s="5"/>
      <c r="G41" s="5"/>
      <c r="H41" s="5"/>
      <c r="I41" s="6">
        <f t="shared" si="0"/>
        <v>0</v>
      </c>
      <c r="J41" s="9"/>
      <c r="K41" s="9"/>
      <c r="L41" s="9"/>
      <c r="M41" s="9"/>
      <c r="N41" s="10">
        <f t="shared" si="1"/>
        <v>0</v>
      </c>
      <c r="O41" s="10">
        <f t="shared" si="2"/>
        <v>0</v>
      </c>
    </row>
    <row r="42" spans="1:15" x14ac:dyDescent="0.3">
      <c r="A42" s="4" t="s">
        <v>108</v>
      </c>
      <c r="B42" s="4" t="s">
        <v>25</v>
      </c>
      <c r="C42" s="4" t="s">
        <v>244</v>
      </c>
      <c r="D42" s="4" t="s">
        <v>245</v>
      </c>
      <c r="E42" s="5"/>
      <c r="F42" s="5"/>
      <c r="G42" s="5"/>
      <c r="H42" s="5"/>
      <c r="I42" s="6">
        <f t="shared" si="0"/>
        <v>0</v>
      </c>
      <c r="J42" s="9"/>
      <c r="K42" s="9"/>
      <c r="L42" s="9"/>
      <c r="M42" s="9"/>
      <c r="N42" s="10">
        <f t="shared" si="1"/>
        <v>0</v>
      </c>
      <c r="O42" s="10">
        <f t="shared" si="2"/>
        <v>0</v>
      </c>
    </row>
    <row r="43" spans="1:15" x14ac:dyDescent="0.3">
      <c r="A43" s="4" t="s">
        <v>44</v>
      </c>
      <c r="B43" s="4" t="s">
        <v>25</v>
      </c>
      <c r="C43" s="4" t="s">
        <v>169</v>
      </c>
      <c r="D43" s="4" t="s">
        <v>31</v>
      </c>
      <c r="E43" s="5"/>
      <c r="F43" s="5"/>
      <c r="G43" s="5"/>
      <c r="H43" s="5"/>
      <c r="I43" s="6">
        <f t="shared" si="0"/>
        <v>0</v>
      </c>
      <c r="J43" s="9"/>
      <c r="K43" s="9"/>
      <c r="L43" s="9"/>
      <c r="M43" s="9"/>
      <c r="N43" s="10">
        <f t="shared" si="1"/>
        <v>0</v>
      </c>
      <c r="O43" s="10">
        <f t="shared" si="2"/>
        <v>0</v>
      </c>
    </row>
    <row r="44" spans="1:15" x14ac:dyDescent="0.3">
      <c r="A44" s="4" t="s">
        <v>229</v>
      </c>
      <c r="B44" s="4" t="s">
        <v>25</v>
      </c>
      <c r="C44" s="4" t="s">
        <v>191</v>
      </c>
      <c r="D44" s="4" t="s">
        <v>246</v>
      </c>
      <c r="E44" s="5"/>
      <c r="F44" s="5"/>
      <c r="G44" s="5"/>
      <c r="H44" s="5"/>
      <c r="I44" s="6">
        <f t="shared" si="0"/>
        <v>0</v>
      </c>
      <c r="J44" s="9"/>
      <c r="K44" s="9"/>
      <c r="L44" s="9"/>
      <c r="M44" s="9"/>
      <c r="N44" s="10">
        <f t="shared" si="1"/>
        <v>0</v>
      </c>
      <c r="O44" s="10">
        <f t="shared" si="2"/>
        <v>0</v>
      </c>
    </row>
    <row r="45" spans="1:15" x14ac:dyDescent="0.3">
      <c r="A45" s="4" t="s">
        <v>218</v>
      </c>
      <c r="B45" s="4" t="s">
        <v>25</v>
      </c>
      <c r="C45" s="4" t="s">
        <v>247</v>
      </c>
      <c r="D45" s="4" t="s">
        <v>248</v>
      </c>
      <c r="E45" s="5"/>
      <c r="F45" s="5"/>
      <c r="G45" s="5"/>
      <c r="H45" s="5"/>
      <c r="I45" s="6">
        <f t="shared" si="0"/>
        <v>0</v>
      </c>
      <c r="J45" s="9"/>
      <c r="K45" s="9"/>
      <c r="L45" s="9"/>
      <c r="M45" s="9"/>
      <c r="N45" s="10">
        <f t="shared" si="1"/>
        <v>0</v>
      </c>
      <c r="O45" s="10">
        <f t="shared" si="2"/>
        <v>0</v>
      </c>
    </row>
    <row r="46" spans="1:15" x14ac:dyDescent="0.3">
      <c r="A46" s="4" t="s">
        <v>101</v>
      </c>
      <c r="B46" s="4" t="s">
        <v>56</v>
      </c>
      <c r="C46" s="4" t="s">
        <v>133</v>
      </c>
      <c r="D46" s="4" t="s">
        <v>249</v>
      </c>
      <c r="E46" s="5"/>
      <c r="F46" s="5"/>
      <c r="G46" s="5"/>
      <c r="H46" s="5"/>
      <c r="I46" s="6">
        <f t="shared" si="0"/>
        <v>0</v>
      </c>
      <c r="J46" s="9"/>
      <c r="K46" s="9"/>
      <c r="L46" s="9"/>
      <c r="M46" s="9"/>
      <c r="N46" s="10">
        <f t="shared" si="1"/>
        <v>0</v>
      </c>
      <c r="O46" s="10">
        <f t="shared" si="2"/>
        <v>0</v>
      </c>
    </row>
    <row r="47" spans="1:15" x14ac:dyDescent="0.3">
      <c r="A47" s="4" t="s">
        <v>29</v>
      </c>
      <c r="B47" s="4" t="s">
        <v>56</v>
      </c>
      <c r="C47" s="4" t="s">
        <v>120</v>
      </c>
      <c r="D47" s="4" t="s">
        <v>250</v>
      </c>
      <c r="E47" s="5"/>
      <c r="F47" s="5"/>
      <c r="G47" s="5"/>
      <c r="H47" s="5"/>
      <c r="I47" s="6">
        <f t="shared" si="0"/>
        <v>0</v>
      </c>
      <c r="J47" s="9"/>
      <c r="K47" s="9"/>
      <c r="L47" s="9"/>
      <c r="M47" s="9"/>
      <c r="N47" s="10">
        <f t="shared" si="1"/>
        <v>0</v>
      </c>
      <c r="O47" s="10">
        <f t="shared" si="2"/>
        <v>0</v>
      </c>
    </row>
    <row r="48" spans="1:15" x14ac:dyDescent="0.3">
      <c r="A48" s="4" t="s">
        <v>8</v>
      </c>
      <c r="B48" s="4" t="s">
        <v>72</v>
      </c>
      <c r="C48" s="4" t="s">
        <v>251</v>
      </c>
      <c r="D48" s="4" t="s">
        <v>252</v>
      </c>
      <c r="E48" s="5">
        <v>0</v>
      </c>
      <c r="F48" s="5">
        <v>5</v>
      </c>
      <c r="G48" s="5">
        <v>0</v>
      </c>
      <c r="H48" s="5">
        <v>0</v>
      </c>
      <c r="I48" s="6">
        <f t="shared" si="0"/>
        <v>5</v>
      </c>
      <c r="J48" s="9">
        <v>4</v>
      </c>
      <c r="K48" s="9">
        <v>0</v>
      </c>
      <c r="L48" s="9">
        <v>0</v>
      </c>
      <c r="M48" s="9">
        <v>0</v>
      </c>
      <c r="N48" s="10">
        <f t="shared" si="1"/>
        <v>4</v>
      </c>
      <c r="O48" s="10">
        <v>4</v>
      </c>
    </row>
    <row r="49" spans="1:15" x14ac:dyDescent="0.3">
      <c r="A49" s="4" t="s">
        <v>189</v>
      </c>
      <c r="B49" s="4" t="s">
        <v>72</v>
      </c>
      <c r="C49" s="4" t="s">
        <v>253</v>
      </c>
      <c r="D49" s="4" t="s">
        <v>254</v>
      </c>
      <c r="E49" s="5">
        <v>0</v>
      </c>
      <c r="F49" s="5">
        <v>0</v>
      </c>
      <c r="G49" s="5">
        <v>0</v>
      </c>
      <c r="H49" s="5">
        <v>0</v>
      </c>
      <c r="I49" s="6">
        <f t="shared" si="0"/>
        <v>0</v>
      </c>
      <c r="J49" s="9">
        <v>2.5</v>
      </c>
      <c r="K49" s="9">
        <v>0</v>
      </c>
      <c r="L49" s="9">
        <v>0</v>
      </c>
      <c r="M49" s="9">
        <v>3</v>
      </c>
      <c r="N49" s="10">
        <f t="shared" si="1"/>
        <v>5.5</v>
      </c>
      <c r="O49" s="10">
        <f t="shared" si="2"/>
        <v>5.5</v>
      </c>
    </row>
    <row r="50" spans="1:15" x14ac:dyDescent="0.3">
      <c r="A50" s="4" t="s">
        <v>229</v>
      </c>
      <c r="B50" s="4" t="s">
        <v>72</v>
      </c>
      <c r="C50" s="4" t="s">
        <v>255</v>
      </c>
      <c r="D50" s="4" t="s">
        <v>256</v>
      </c>
      <c r="E50" s="5"/>
      <c r="F50" s="5"/>
      <c r="G50" s="5"/>
      <c r="H50" s="5"/>
      <c r="I50" s="6">
        <f t="shared" si="0"/>
        <v>0</v>
      </c>
      <c r="J50" s="9"/>
      <c r="K50" s="9"/>
      <c r="L50" s="9"/>
      <c r="M50" s="9"/>
      <c r="N50" s="10">
        <f t="shared" si="1"/>
        <v>0</v>
      </c>
      <c r="O50" s="10">
        <f t="shared" si="2"/>
        <v>0</v>
      </c>
    </row>
    <row r="51" spans="1:15" x14ac:dyDescent="0.3">
      <c r="A51" s="4" t="s">
        <v>140</v>
      </c>
      <c r="B51" s="4" t="s">
        <v>28</v>
      </c>
      <c r="C51" s="4" t="s">
        <v>257</v>
      </c>
      <c r="D51" s="4" t="s">
        <v>258</v>
      </c>
      <c r="E51" s="5">
        <v>0</v>
      </c>
      <c r="F51" s="5">
        <v>5</v>
      </c>
      <c r="G51" s="5">
        <v>0</v>
      </c>
      <c r="H51" s="5">
        <v>0</v>
      </c>
      <c r="I51" s="6">
        <f t="shared" si="0"/>
        <v>5</v>
      </c>
      <c r="J51" s="9"/>
      <c r="K51" s="9"/>
      <c r="L51" s="9"/>
      <c r="M51" s="9"/>
      <c r="N51" s="10">
        <f t="shared" si="1"/>
        <v>0</v>
      </c>
      <c r="O51" s="10">
        <f t="shared" si="2"/>
        <v>5</v>
      </c>
    </row>
    <row r="52" spans="1:15" x14ac:dyDescent="0.3">
      <c r="A52" s="4" t="s">
        <v>8</v>
      </c>
      <c r="B52" s="4" t="s">
        <v>80</v>
      </c>
      <c r="C52" s="4" t="s">
        <v>259</v>
      </c>
      <c r="D52" s="4" t="s">
        <v>260</v>
      </c>
      <c r="E52" s="5"/>
      <c r="F52" s="5"/>
      <c r="G52" s="5"/>
      <c r="H52" s="5"/>
      <c r="I52" s="6">
        <f t="shared" si="0"/>
        <v>0</v>
      </c>
      <c r="J52" s="9"/>
      <c r="K52" s="9"/>
      <c r="L52" s="9"/>
      <c r="M52" s="9"/>
      <c r="N52" s="10">
        <f t="shared" si="1"/>
        <v>0</v>
      </c>
      <c r="O52" s="10">
        <f t="shared" si="2"/>
        <v>0</v>
      </c>
    </row>
    <row r="53" spans="1:15" x14ac:dyDescent="0.3">
      <c r="A53" s="4" t="s">
        <v>35</v>
      </c>
      <c r="B53" s="4" t="s">
        <v>261</v>
      </c>
      <c r="C53" s="4" t="s">
        <v>131</v>
      </c>
      <c r="D53" s="4" t="s">
        <v>262</v>
      </c>
      <c r="E53" s="5"/>
      <c r="F53" s="5"/>
      <c r="G53" s="5"/>
      <c r="H53" s="5"/>
      <c r="I53" s="6">
        <f t="shared" si="0"/>
        <v>0</v>
      </c>
      <c r="J53" s="9"/>
      <c r="K53" s="9"/>
      <c r="L53" s="9"/>
      <c r="M53" s="9"/>
      <c r="N53" s="10">
        <f t="shared" si="1"/>
        <v>0</v>
      </c>
      <c r="O53" s="10">
        <f t="shared" si="2"/>
        <v>0</v>
      </c>
    </row>
    <row r="54" spans="1:15" x14ac:dyDescent="0.3">
      <c r="C54" s="7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 smjer</vt:lpstr>
      <vt:lpstr>C smjer</vt:lpstr>
      <vt:lpstr>D smjer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Aleksandar</dc:creator>
  <cp:lastModifiedBy>Aleksandar</cp:lastModifiedBy>
  <dcterms:created xsi:type="dcterms:W3CDTF">2015-06-05T18:17:20Z</dcterms:created>
  <dcterms:modified xsi:type="dcterms:W3CDTF">2022-05-17T11:36:25Z</dcterms:modified>
</cp:coreProperties>
</file>