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activeTab="2"/>
  </bookViews>
  <sheets>
    <sheet name="I kolokvijum" sheetId="1" r:id="rId1"/>
    <sheet name="II kolokvijum" sheetId="2" r:id="rId2"/>
    <sheet name="Ukupn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I5" i="3"/>
  <c r="I6" i="3"/>
  <c r="I7" i="3"/>
  <c r="I8" i="3"/>
  <c r="I9" i="3"/>
  <c r="I10" i="3"/>
  <c r="I11" i="3"/>
  <c r="I14" i="3"/>
  <c r="I15" i="3"/>
  <c r="I16" i="3"/>
  <c r="I18" i="3"/>
  <c r="I19" i="3"/>
  <c r="I20" i="3"/>
  <c r="I21" i="3"/>
  <c r="I22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2" i="3"/>
  <c r="F3" i="3"/>
  <c r="F5" i="3"/>
  <c r="F6" i="3"/>
  <c r="F7" i="3"/>
  <c r="H7" i="3" s="1"/>
  <c r="F8" i="3"/>
  <c r="F9" i="3"/>
  <c r="F10" i="3"/>
  <c r="F11" i="3"/>
  <c r="F12" i="3"/>
  <c r="F13" i="3"/>
  <c r="F14" i="3"/>
  <c r="F15" i="3"/>
  <c r="H15" i="3" s="1"/>
  <c r="F16" i="3"/>
  <c r="F17" i="3"/>
  <c r="F18" i="3"/>
  <c r="F19" i="3"/>
  <c r="F20" i="3"/>
  <c r="F21" i="3"/>
  <c r="F22" i="3"/>
  <c r="F23" i="3"/>
  <c r="H23" i="3" s="1"/>
  <c r="I23" i="3" s="1"/>
  <c r="F24" i="3"/>
  <c r="F25" i="3"/>
  <c r="F26" i="3"/>
  <c r="F27" i="3"/>
  <c r="F28" i="3"/>
  <c r="F29" i="3"/>
  <c r="F30" i="3"/>
  <c r="H30" i="3" s="1"/>
  <c r="F31" i="3"/>
  <c r="H31" i="3" s="1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H46" i="3" s="1"/>
  <c r="F47" i="3"/>
  <c r="H47" i="3" s="1"/>
  <c r="F48" i="3"/>
  <c r="F49" i="3"/>
  <c r="F50" i="3"/>
  <c r="F51" i="3"/>
  <c r="F52" i="3"/>
  <c r="F53" i="3"/>
  <c r="F2" i="3"/>
  <c r="E3" i="3"/>
  <c r="E4" i="3"/>
  <c r="E5" i="3"/>
  <c r="E6" i="3"/>
  <c r="E7" i="3"/>
  <c r="E8" i="3"/>
  <c r="H8" i="3" s="1"/>
  <c r="E9" i="3"/>
  <c r="E10" i="3"/>
  <c r="H10" i="3" s="1"/>
  <c r="E11" i="3"/>
  <c r="E12" i="3"/>
  <c r="H12" i="3" s="1"/>
  <c r="I12" i="3" s="1"/>
  <c r="E13" i="3"/>
  <c r="E14" i="3"/>
  <c r="E15" i="3"/>
  <c r="E16" i="3"/>
  <c r="H16" i="3" s="1"/>
  <c r="E17" i="3"/>
  <c r="E18" i="3"/>
  <c r="H18" i="3" s="1"/>
  <c r="E19" i="3"/>
  <c r="E20" i="3"/>
  <c r="H20" i="3" s="1"/>
  <c r="E21" i="3"/>
  <c r="E22" i="3"/>
  <c r="E23" i="3"/>
  <c r="E24" i="3"/>
  <c r="H24" i="3" s="1"/>
  <c r="E25" i="3"/>
  <c r="E26" i="3"/>
  <c r="H26" i="3" s="1"/>
  <c r="E27" i="3"/>
  <c r="E28" i="3"/>
  <c r="H28" i="3" s="1"/>
  <c r="E29" i="3"/>
  <c r="E30" i="3"/>
  <c r="E31" i="3"/>
  <c r="E32" i="3"/>
  <c r="H32" i="3" s="1"/>
  <c r="E33" i="3"/>
  <c r="E34" i="3"/>
  <c r="H34" i="3" s="1"/>
  <c r="E35" i="3"/>
  <c r="E36" i="3"/>
  <c r="H36" i="3" s="1"/>
  <c r="E37" i="3"/>
  <c r="E38" i="3"/>
  <c r="E39" i="3"/>
  <c r="E40" i="3"/>
  <c r="H40" i="3" s="1"/>
  <c r="E41" i="3"/>
  <c r="E42" i="3"/>
  <c r="H42" i="3" s="1"/>
  <c r="E43" i="3"/>
  <c r="E44" i="3"/>
  <c r="H44" i="3" s="1"/>
  <c r="E45" i="3"/>
  <c r="E46" i="3"/>
  <c r="E47" i="3"/>
  <c r="E48" i="3"/>
  <c r="H48" i="3" s="1"/>
  <c r="E49" i="3"/>
  <c r="E50" i="3"/>
  <c r="H50" i="3" s="1"/>
  <c r="E51" i="3"/>
  <c r="E52" i="3"/>
  <c r="H52" i="3" s="1"/>
  <c r="E53" i="3"/>
  <c r="E2" i="3"/>
  <c r="H3" i="3"/>
  <c r="H5" i="3"/>
  <c r="H6" i="3"/>
  <c r="H9" i="3"/>
  <c r="H11" i="3"/>
  <c r="H13" i="3"/>
  <c r="I13" i="3" s="1"/>
  <c r="H14" i="3"/>
  <c r="H17" i="3"/>
  <c r="I17" i="3" s="1"/>
  <c r="H19" i="3"/>
  <c r="H21" i="3"/>
  <c r="H22" i="3"/>
  <c r="H25" i="3"/>
  <c r="H27" i="3"/>
  <c r="H29" i="3"/>
  <c r="H33" i="3"/>
  <c r="H35" i="3"/>
  <c r="H37" i="3"/>
  <c r="H38" i="3"/>
  <c r="I38" i="3" s="1"/>
  <c r="H39" i="3"/>
  <c r="H41" i="3"/>
  <c r="H43" i="3"/>
  <c r="H45" i="3"/>
  <c r="H49" i="3"/>
  <c r="H51" i="3"/>
  <c r="H53" i="3"/>
  <c r="H2" i="3"/>
  <c r="G3" i="2"/>
  <c r="G4" i="2"/>
  <c r="F4" i="3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2" i="2"/>
  <c r="N53" i="1"/>
  <c r="O53" i="1" s="1"/>
  <c r="I53" i="1"/>
  <c r="N52" i="1"/>
  <c r="O52" i="1" s="1"/>
  <c r="I52" i="1"/>
  <c r="N51" i="1"/>
  <c r="O51" i="1" s="1"/>
  <c r="I51" i="1"/>
  <c r="O50" i="1"/>
  <c r="N50" i="1"/>
  <c r="I50" i="1"/>
  <c r="N49" i="1"/>
  <c r="O49" i="1" s="1"/>
  <c r="I49" i="1"/>
  <c r="N48" i="1"/>
  <c r="I48" i="1"/>
  <c r="O47" i="1"/>
  <c r="N47" i="1"/>
  <c r="I47" i="1"/>
  <c r="N46" i="1"/>
  <c r="O46" i="1" s="1"/>
  <c r="I46" i="1"/>
  <c r="O45" i="1"/>
  <c r="N45" i="1"/>
  <c r="I45" i="1"/>
  <c r="N44" i="1"/>
  <c r="O44" i="1" s="1"/>
  <c r="I44" i="1"/>
  <c r="N43" i="1"/>
  <c r="O43" i="1" s="1"/>
  <c r="I43" i="1"/>
  <c r="N42" i="1"/>
  <c r="O42" i="1" s="1"/>
  <c r="I42" i="1"/>
  <c r="O41" i="1"/>
  <c r="N41" i="1"/>
  <c r="I41" i="1"/>
  <c r="N40" i="1"/>
  <c r="O40" i="1" s="1"/>
  <c r="I40" i="1"/>
  <c r="O39" i="1"/>
  <c r="N39" i="1"/>
  <c r="I39" i="1"/>
  <c r="N38" i="1"/>
  <c r="O38" i="1" s="1"/>
  <c r="I38" i="1"/>
  <c r="O37" i="1"/>
  <c r="N37" i="1"/>
  <c r="I37" i="1"/>
  <c r="N36" i="1"/>
  <c r="O36" i="1" s="1"/>
  <c r="I36" i="1"/>
  <c r="N35" i="1"/>
  <c r="I35" i="1"/>
  <c r="O35" i="1" s="1"/>
  <c r="N34" i="1"/>
  <c r="O34" i="1" s="1"/>
  <c r="I34" i="1"/>
  <c r="N33" i="1"/>
  <c r="I33" i="1"/>
  <c r="O33" i="1" s="1"/>
  <c r="N32" i="1"/>
  <c r="O32" i="1" s="1"/>
  <c r="I32" i="1"/>
  <c r="O31" i="1"/>
  <c r="N31" i="1"/>
  <c r="I31" i="1"/>
  <c r="N30" i="1"/>
  <c r="O30" i="1" s="1"/>
  <c r="I30" i="1"/>
  <c r="O29" i="1"/>
  <c r="N29" i="1"/>
  <c r="I29" i="1"/>
  <c r="N28" i="1"/>
  <c r="O28" i="1" s="1"/>
  <c r="I28" i="1"/>
  <c r="N27" i="1"/>
  <c r="I27" i="1"/>
  <c r="O27" i="1" s="1"/>
  <c r="N26" i="1"/>
  <c r="O26" i="1" s="1"/>
  <c r="I26" i="1"/>
  <c r="N25" i="1"/>
  <c r="I25" i="1"/>
  <c r="O25" i="1" s="1"/>
  <c r="N24" i="1"/>
  <c r="O24" i="1" s="1"/>
  <c r="I24" i="1"/>
  <c r="O23" i="1"/>
  <c r="N23" i="1"/>
  <c r="I23" i="1"/>
  <c r="N22" i="1"/>
  <c r="O22" i="1" s="1"/>
  <c r="I22" i="1"/>
  <c r="O21" i="1"/>
  <c r="N21" i="1"/>
  <c r="I21" i="1"/>
  <c r="N20" i="1"/>
  <c r="O20" i="1" s="1"/>
  <c r="I20" i="1"/>
  <c r="N19" i="1"/>
  <c r="I19" i="1"/>
  <c r="O19" i="1" s="1"/>
  <c r="N18" i="1"/>
  <c r="O18" i="1" s="1"/>
  <c r="I18" i="1"/>
  <c r="N17" i="1"/>
  <c r="I17" i="1"/>
  <c r="O17" i="1" s="1"/>
  <c r="N16" i="1"/>
  <c r="O16" i="1" s="1"/>
  <c r="I16" i="1"/>
  <c r="O15" i="1"/>
  <c r="N15" i="1"/>
  <c r="I15" i="1"/>
  <c r="N14" i="1"/>
  <c r="O14" i="1" s="1"/>
  <c r="I14" i="1"/>
  <c r="O13" i="1"/>
  <c r="N13" i="1"/>
  <c r="I13" i="1"/>
  <c r="N12" i="1"/>
  <c r="O12" i="1" s="1"/>
  <c r="I12" i="1"/>
  <c r="N11" i="1"/>
  <c r="I11" i="1"/>
  <c r="O11" i="1" s="1"/>
  <c r="N10" i="1"/>
  <c r="O10" i="1" s="1"/>
  <c r="I10" i="1"/>
  <c r="N9" i="1"/>
  <c r="I9" i="1"/>
  <c r="O9" i="1" s="1"/>
  <c r="N8" i="1"/>
  <c r="O8" i="1" s="1"/>
  <c r="I8" i="1"/>
  <c r="O7" i="1"/>
  <c r="N7" i="1"/>
  <c r="I7" i="1"/>
  <c r="N6" i="1"/>
  <c r="O6" i="1" s="1"/>
  <c r="I6" i="1"/>
  <c r="O5" i="1"/>
  <c r="N5" i="1"/>
  <c r="I5" i="1"/>
  <c r="N4" i="1"/>
  <c r="O4" i="1" s="1"/>
  <c r="I4" i="1"/>
  <c r="N3" i="1"/>
  <c r="I3" i="1"/>
  <c r="O3" i="1" s="1"/>
  <c r="N2" i="1"/>
  <c r="O2" i="1" s="1"/>
  <c r="I2" i="1"/>
  <c r="H4" i="3" l="1"/>
  <c r="I4" i="3" s="1"/>
</calcChain>
</file>

<file path=xl/sharedStrings.xml><?xml version="1.0" encoding="utf-8"?>
<sst xmlns="http://schemas.openxmlformats.org/spreadsheetml/2006/main" count="655" uniqueCount="159">
  <si>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</si>
  <si>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</si>
  <si>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</si>
  <si>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</si>
  <si>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</si>
  <si>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</si>
  <si>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</si>
  <si>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</si>
  <si>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</si>
  <si>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</si>
  <si>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</si>
  <si>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</si>
  <si>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</si>
  <si>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</si>
  <si>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</si>
  <si>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32</t>
  </si>
  <si>
    <t>2021</t>
  </si>
  <si>
    <t>Nikola</t>
  </si>
  <si>
    <t>Vlahović</t>
  </si>
  <si>
    <t>33</t>
  </si>
  <si>
    <t>Marko</t>
  </si>
  <si>
    <t>Krivokapić</t>
  </si>
  <si>
    <t>2020</t>
  </si>
  <si>
    <t>Dragoljub</t>
  </si>
  <si>
    <t>Krgović</t>
  </si>
  <si>
    <t>34</t>
  </si>
  <si>
    <t>Aleksa</t>
  </si>
  <si>
    <t>Minić</t>
  </si>
  <si>
    <t>35</t>
  </si>
  <si>
    <t>Tamara</t>
  </si>
  <si>
    <t>Jokić</t>
  </si>
  <si>
    <t>37</t>
  </si>
  <si>
    <t>Miloš</t>
  </si>
  <si>
    <t>Duborija</t>
  </si>
  <si>
    <t>38</t>
  </si>
  <si>
    <t>Branko</t>
  </si>
  <si>
    <t>Božović</t>
  </si>
  <si>
    <t>1</t>
  </si>
  <si>
    <t>2019</t>
  </si>
  <si>
    <t>Slavko</t>
  </si>
  <si>
    <t>Sošić</t>
  </si>
  <si>
    <t>2</t>
  </si>
  <si>
    <t>Adisa</t>
  </si>
  <si>
    <t>Slijepčević</t>
  </si>
  <si>
    <t>3</t>
  </si>
  <si>
    <t>Ognjen</t>
  </si>
  <si>
    <t>Barović</t>
  </si>
  <si>
    <t>4</t>
  </si>
  <si>
    <t>Časlav</t>
  </si>
  <si>
    <t>Bakić</t>
  </si>
  <si>
    <t>5</t>
  </si>
  <si>
    <t>Aleksandar</t>
  </si>
  <si>
    <t>Asanovski</t>
  </si>
  <si>
    <t>9</t>
  </si>
  <si>
    <t>Ljubica</t>
  </si>
  <si>
    <t>Raković</t>
  </si>
  <si>
    <t>12</t>
  </si>
  <si>
    <t>Dimitrije</t>
  </si>
  <si>
    <t>Radonjić</t>
  </si>
  <si>
    <t>13</t>
  </si>
  <si>
    <t>Katarina</t>
  </si>
  <si>
    <t>Bandović</t>
  </si>
  <si>
    <t>15</t>
  </si>
  <si>
    <t>Matija</t>
  </si>
  <si>
    <t>Šuković</t>
  </si>
  <si>
    <t>22</t>
  </si>
  <si>
    <t>Džefika</t>
  </si>
  <si>
    <t>Adrović</t>
  </si>
  <si>
    <t>23</t>
  </si>
  <si>
    <t>Jakša</t>
  </si>
  <si>
    <t>25</t>
  </si>
  <si>
    <t>David</t>
  </si>
  <si>
    <t>Komnenović</t>
  </si>
  <si>
    <t>27</t>
  </si>
  <si>
    <t>Anđela</t>
  </si>
  <si>
    <t>Vućić</t>
  </si>
  <si>
    <t>Snežana</t>
  </si>
  <si>
    <t>Zlatičanin</t>
  </si>
  <si>
    <t>Milena</t>
  </si>
  <si>
    <t>Radanović</t>
  </si>
  <si>
    <t>Vladimir</t>
  </si>
  <si>
    <t>Raonić</t>
  </si>
  <si>
    <t>Peruničić</t>
  </si>
  <si>
    <t>Mimoza</t>
  </si>
  <si>
    <t>Drešaj</t>
  </si>
  <si>
    <t>40</t>
  </si>
  <si>
    <t>Veselin</t>
  </si>
  <si>
    <t>Kontić</t>
  </si>
  <si>
    <t>20</t>
  </si>
  <si>
    <t>2018</t>
  </si>
  <si>
    <t>Robert</t>
  </si>
  <si>
    <t>Elezović</t>
  </si>
  <si>
    <t>21</t>
  </si>
  <si>
    <t>Vreteničić</t>
  </si>
  <si>
    <t>Milan</t>
  </si>
  <si>
    <t>Cvijović</t>
  </si>
  <si>
    <t>28</t>
  </si>
  <si>
    <t>Todorović</t>
  </si>
  <si>
    <t>30</t>
  </si>
  <si>
    <t>Ivona</t>
  </si>
  <si>
    <t>Radunović</t>
  </si>
  <si>
    <t>39</t>
  </si>
  <si>
    <t>Ćupić</t>
  </si>
  <si>
    <t>2017</t>
  </si>
  <si>
    <t>Aldin</t>
  </si>
  <si>
    <t>Dešić</t>
  </si>
  <si>
    <t>Đorđe</t>
  </si>
  <si>
    <t>Perović</t>
  </si>
  <si>
    <t>Luka</t>
  </si>
  <si>
    <t>Rakočević</t>
  </si>
  <si>
    <t>10</t>
  </si>
  <si>
    <t>Vuksan</t>
  </si>
  <si>
    <t>Vujošević</t>
  </si>
  <si>
    <t>Draško</t>
  </si>
  <si>
    <t>Damjanović</t>
  </si>
  <si>
    <t>26</t>
  </si>
  <si>
    <t>Belma</t>
  </si>
  <si>
    <t>Muratović</t>
  </si>
  <si>
    <t>31</t>
  </si>
  <si>
    <t>Pavle</t>
  </si>
  <si>
    <t>Ljumović</t>
  </si>
  <si>
    <t>Enis</t>
  </si>
  <si>
    <t>Ličina</t>
  </si>
  <si>
    <t>16</t>
  </si>
  <si>
    <t>2016</t>
  </si>
  <si>
    <t>Filip</t>
  </si>
  <si>
    <t>Raičević</t>
  </si>
  <si>
    <t>Rakonjac</t>
  </si>
  <si>
    <t>Teofilov</t>
  </si>
  <si>
    <t>Sofija</t>
  </si>
  <si>
    <t>Ostojić</t>
  </si>
  <si>
    <t>7</t>
  </si>
  <si>
    <t>2015</t>
  </si>
  <si>
    <t>Sara</t>
  </si>
  <si>
    <t>Milosavljević</t>
  </si>
  <si>
    <t>8</t>
  </si>
  <si>
    <t>Čelebić</t>
  </si>
  <si>
    <t>2014</t>
  </si>
  <si>
    <t>Igor</t>
  </si>
  <si>
    <t>Banović</t>
  </si>
  <si>
    <t>Nenad</t>
  </si>
  <si>
    <t>Aranitović</t>
  </si>
  <si>
    <t>Momir</t>
  </si>
  <si>
    <t>Đurković</t>
  </si>
  <si>
    <t>2012</t>
  </si>
  <si>
    <t>Ivan</t>
  </si>
  <si>
    <t>Krstić</t>
  </si>
  <si>
    <t>2011</t>
  </si>
  <si>
    <t>Željko</t>
  </si>
  <si>
    <t>Bujiša</t>
  </si>
  <si>
    <t>19</t>
  </si>
  <si>
    <t>2004</t>
  </si>
  <si>
    <t>Kljajević</t>
  </si>
  <si>
    <t>I zad (25)</t>
  </si>
  <si>
    <t>II zad (10)</t>
  </si>
  <si>
    <t>I kolokvijum</t>
  </si>
  <si>
    <t>II kolokvijum</t>
  </si>
  <si>
    <t>Završni ispit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</si>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</sst>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F10" sqref="F10"/>
    </sheetView>
  </sheetViews>
  <sheetFormatPr defaultRowHeight="14.4" x14ac:dyDescent="0.3"/>
  <cols>
    <col min="4" max="4" width="16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4"/>
      <c r="H2" s="4"/>
      <c r="I2" s="5">
        <f>(E2+F2+G2+H2)</f>
        <v>0</v>
      </c>
      <c r="J2" s="6"/>
      <c r="K2" s="6"/>
      <c r="L2" s="6"/>
      <c r="M2" s="6"/>
      <c r="N2" s="7">
        <f>(J2+K2+L2+M2)</f>
        <v>0</v>
      </c>
      <c r="O2" s="7">
        <f>IF(N2 &gt; 0, N2, I2)</f>
        <v>0</v>
      </c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v>0</v>
      </c>
      <c r="F3" s="4">
        <v>0</v>
      </c>
      <c r="G3" s="4">
        <v>0</v>
      </c>
      <c r="H3" s="4">
        <v>0</v>
      </c>
      <c r="I3" s="5">
        <f t="shared" ref="I3:I53" si="0">(E3+F3+G3+H3)</f>
        <v>0</v>
      </c>
      <c r="J3" s="6"/>
      <c r="K3" s="6"/>
      <c r="L3" s="6"/>
      <c r="M3" s="6"/>
      <c r="N3" s="7">
        <f t="shared" ref="N3:N53" si="1">(J3+K3+L3+M3)</f>
        <v>0</v>
      </c>
      <c r="O3" s="7">
        <f t="shared" ref="O3:O53" si="2">IF(N3 &gt; 0, N3, I3)</f>
        <v>0</v>
      </c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10</v>
      </c>
      <c r="F4" s="4">
        <v>7</v>
      </c>
      <c r="G4" s="4">
        <v>0</v>
      </c>
      <c r="H4" s="4">
        <v>0</v>
      </c>
      <c r="I4" s="5">
        <f t="shared" si="0"/>
        <v>17</v>
      </c>
      <c r="J4" s="6"/>
      <c r="K4" s="6"/>
      <c r="L4" s="6"/>
      <c r="M4" s="6"/>
      <c r="N4" s="7">
        <f t="shared" si="1"/>
        <v>0</v>
      </c>
      <c r="O4" s="7">
        <f t="shared" si="2"/>
        <v>17</v>
      </c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v>0</v>
      </c>
      <c r="F5" s="4">
        <v>0</v>
      </c>
      <c r="G5" s="4">
        <v>0</v>
      </c>
      <c r="H5" s="4">
        <v>0</v>
      </c>
      <c r="I5" s="5">
        <f t="shared" si="0"/>
        <v>0</v>
      </c>
      <c r="J5" s="6"/>
      <c r="K5" s="6"/>
      <c r="L5" s="6"/>
      <c r="M5" s="6"/>
      <c r="N5" s="7">
        <f t="shared" si="1"/>
        <v>0</v>
      </c>
      <c r="O5" s="7">
        <f t="shared" si="2"/>
        <v>0</v>
      </c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4"/>
      <c r="H6" s="4"/>
      <c r="I6" s="5">
        <f t="shared" si="0"/>
        <v>0</v>
      </c>
      <c r="J6" s="6"/>
      <c r="K6" s="6"/>
      <c r="L6" s="6"/>
      <c r="M6" s="6"/>
      <c r="N6" s="7">
        <f t="shared" si="1"/>
        <v>0</v>
      </c>
      <c r="O6" s="7">
        <f t="shared" si="2"/>
        <v>0</v>
      </c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4"/>
      <c r="H7" s="4"/>
      <c r="I7" s="5">
        <f t="shared" si="0"/>
        <v>0</v>
      </c>
      <c r="J7" s="6"/>
      <c r="K7" s="6"/>
      <c r="L7" s="6"/>
      <c r="M7" s="6"/>
      <c r="N7" s="7">
        <f t="shared" si="1"/>
        <v>0</v>
      </c>
      <c r="O7" s="7">
        <f t="shared" si="2"/>
        <v>0</v>
      </c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/>
      <c r="F8" s="4"/>
      <c r="G8" s="4"/>
      <c r="H8" s="4"/>
      <c r="I8" s="5">
        <f t="shared" si="0"/>
        <v>0</v>
      </c>
      <c r="J8" s="6">
        <v>2</v>
      </c>
      <c r="K8" s="6">
        <v>2</v>
      </c>
      <c r="L8" s="6">
        <v>0</v>
      </c>
      <c r="M8" s="6">
        <v>0</v>
      </c>
      <c r="N8" s="7">
        <f t="shared" si="1"/>
        <v>4</v>
      </c>
      <c r="O8" s="7">
        <f t="shared" si="2"/>
        <v>4</v>
      </c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5</v>
      </c>
      <c r="F9" s="4">
        <v>10</v>
      </c>
      <c r="G9" s="4">
        <v>5</v>
      </c>
      <c r="H9" s="4">
        <v>5</v>
      </c>
      <c r="I9" s="5">
        <f t="shared" si="0"/>
        <v>25</v>
      </c>
      <c r="J9" s="6"/>
      <c r="K9" s="6"/>
      <c r="L9" s="6"/>
      <c r="M9" s="6"/>
      <c r="N9" s="7">
        <f t="shared" si="1"/>
        <v>0</v>
      </c>
      <c r="O9" s="7">
        <f t="shared" si="2"/>
        <v>25</v>
      </c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v>3</v>
      </c>
      <c r="F10" s="4">
        <v>0</v>
      </c>
      <c r="G10" s="4">
        <v>0</v>
      </c>
      <c r="H10" s="4">
        <v>1</v>
      </c>
      <c r="I10" s="5">
        <f t="shared" si="0"/>
        <v>4</v>
      </c>
      <c r="J10" s="6"/>
      <c r="K10" s="6"/>
      <c r="L10" s="6"/>
      <c r="M10" s="6"/>
      <c r="N10" s="7">
        <f t="shared" si="1"/>
        <v>0</v>
      </c>
      <c r="O10" s="7">
        <f t="shared" si="2"/>
        <v>4</v>
      </c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10</v>
      </c>
      <c r="F11" s="4">
        <v>10</v>
      </c>
      <c r="G11" s="4">
        <v>10</v>
      </c>
      <c r="H11" s="4">
        <v>5</v>
      </c>
      <c r="I11" s="5">
        <f t="shared" si="0"/>
        <v>35</v>
      </c>
      <c r="J11" s="6"/>
      <c r="K11" s="6"/>
      <c r="L11" s="6"/>
      <c r="M11" s="6"/>
      <c r="N11" s="7">
        <f t="shared" si="1"/>
        <v>0</v>
      </c>
      <c r="O11" s="7">
        <f t="shared" si="2"/>
        <v>35</v>
      </c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2.5</v>
      </c>
      <c r="F12" s="4">
        <v>10</v>
      </c>
      <c r="G12" s="4">
        <v>5</v>
      </c>
      <c r="H12" s="4">
        <v>5</v>
      </c>
      <c r="I12" s="5">
        <f t="shared" si="0"/>
        <v>22.5</v>
      </c>
      <c r="J12" s="6"/>
      <c r="K12" s="6"/>
      <c r="L12" s="6"/>
      <c r="M12" s="6"/>
      <c r="N12" s="7">
        <f t="shared" si="1"/>
        <v>0</v>
      </c>
      <c r="O12" s="7">
        <f t="shared" si="2"/>
        <v>22.5</v>
      </c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10</v>
      </c>
      <c r="F13" s="4">
        <v>7</v>
      </c>
      <c r="G13" s="4">
        <v>10</v>
      </c>
      <c r="H13" s="4">
        <v>0</v>
      </c>
      <c r="I13" s="5">
        <f t="shared" si="0"/>
        <v>27</v>
      </c>
      <c r="J13" s="6"/>
      <c r="K13" s="6"/>
      <c r="L13" s="6"/>
      <c r="M13" s="6"/>
      <c r="N13" s="7">
        <f t="shared" si="1"/>
        <v>0</v>
      </c>
      <c r="O13" s="7">
        <f t="shared" si="2"/>
        <v>27</v>
      </c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2.5</v>
      </c>
      <c r="F14" s="4">
        <v>0</v>
      </c>
      <c r="G14" s="4">
        <v>0</v>
      </c>
      <c r="H14" s="4">
        <v>0</v>
      </c>
      <c r="I14" s="5">
        <f t="shared" si="0"/>
        <v>2.5</v>
      </c>
      <c r="J14" s="6">
        <v>5</v>
      </c>
      <c r="K14" s="6">
        <v>3</v>
      </c>
      <c r="L14" s="6">
        <v>2</v>
      </c>
      <c r="M14" s="6">
        <v>0</v>
      </c>
      <c r="N14" s="7">
        <f t="shared" si="1"/>
        <v>10</v>
      </c>
      <c r="O14" s="7">
        <f t="shared" si="2"/>
        <v>10</v>
      </c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4"/>
      <c r="H15" s="4"/>
      <c r="I15" s="5">
        <f t="shared" si="0"/>
        <v>0</v>
      </c>
      <c r="J15" s="6"/>
      <c r="K15" s="6"/>
      <c r="L15" s="6"/>
      <c r="M15" s="6"/>
      <c r="N15" s="7">
        <f t="shared" si="1"/>
        <v>0</v>
      </c>
      <c r="O15" s="7">
        <f t="shared" si="2"/>
        <v>0</v>
      </c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7.5</v>
      </c>
      <c r="F16" s="4">
        <v>0</v>
      </c>
      <c r="G16" s="4">
        <v>0</v>
      </c>
      <c r="H16" s="4">
        <v>0</v>
      </c>
      <c r="I16" s="5">
        <f t="shared" si="0"/>
        <v>7.5</v>
      </c>
      <c r="J16" s="6">
        <v>7.5</v>
      </c>
      <c r="K16" s="6">
        <v>0</v>
      </c>
      <c r="L16" s="6">
        <v>0</v>
      </c>
      <c r="M16" s="6">
        <v>5</v>
      </c>
      <c r="N16" s="7">
        <f t="shared" si="1"/>
        <v>12.5</v>
      </c>
      <c r="O16" s="7">
        <f t="shared" si="2"/>
        <v>12.5</v>
      </c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2.5</v>
      </c>
      <c r="F17" s="4">
        <v>10</v>
      </c>
      <c r="G17" s="4">
        <v>10</v>
      </c>
      <c r="H17" s="4">
        <v>2</v>
      </c>
      <c r="I17" s="5">
        <f t="shared" si="0"/>
        <v>24.5</v>
      </c>
      <c r="J17" s="6"/>
      <c r="K17" s="6"/>
      <c r="L17" s="6"/>
      <c r="M17" s="6"/>
      <c r="N17" s="7">
        <f t="shared" si="1"/>
        <v>0</v>
      </c>
      <c r="O17" s="7">
        <f t="shared" si="2"/>
        <v>24.5</v>
      </c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/>
      <c r="F18" s="4"/>
      <c r="G18" s="4"/>
      <c r="H18" s="4"/>
      <c r="I18" s="5">
        <f t="shared" si="0"/>
        <v>0</v>
      </c>
      <c r="J18" s="6"/>
      <c r="K18" s="6"/>
      <c r="L18" s="6"/>
      <c r="M18" s="6"/>
      <c r="N18" s="7">
        <f t="shared" si="1"/>
        <v>0</v>
      </c>
      <c r="O18" s="7">
        <f t="shared" si="2"/>
        <v>0</v>
      </c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7.5</v>
      </c>
      <c r="F20" s="4">
        <v>10</v>
      </c>
      <c r="G20" s="4">
        <v>6</v>
      </c>
      <c r="H20" s="4">
        <v>0</v>
      </c>
      <c r="I20" s="5">
        <f t="shared" si="0"/>
        <v>23.5</v>
      </c>
      <c r="J20" s="6"/>
      <c r="K20" s="6"/>
      <c r="L20" s="6"/>
      <c r="M20" s="6"/>
      <c r="N20" s="7">
        <f t="shared" si="1"/>
        <v>0</v>
      </c>
      <c r="O20" s="7">
        <f t="shared" si="2"/>
        <v>23.5</v>
      </c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0</v>
      </c>
      <c r="F21" s="4">
        <v>5</v>
      </c>
      <c r="G21" s="4">
        <v>5</v>
      </c>
      <c r="H21" s="4">
        <v>0</v>
      </c>
      <c r="I21" s="5">
        <f t="shared" si="0"/>
        <v>10</v>
      </c>
      <c r="J21" s="6"/>
      <c r="K21" s="6"/>
      <c r="L21" s="6"/>
      <c r="M21" s="6"/>
      <c r="N21" s="7">
        <f t="shared" si="1"/>
        <v>0</v>
      </c>
      <c r="O21" s="7">
        <f t="shared" si="2"/>
        <v>10</v>
      </c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v>0</v>
      </c>
      <c r="F22" s="4">
        <v>0</v>
      </c>
      <c r="G22" s="4">
        <v>0</v>
      </c>
      <c r="H22" s="4">
        <v>0</v>
      </c>
      <c r="I22" s="5">
        <f t="shared" si="0"/>
        <v>0</v>
      </c>
      <c r="J22" s="6">
        <v>0</v>
      </c>
      <c r="K22" s="6">
        <v>0</v>
      </c>
      <c r="L22" s="6">
        <v>2</v>
      </c>
      <c r="M22" s="6">
        <v>1</v>
      </c>
      <c r="N22" s="7">
        <f t="shared" si="1"/>
        <v>3</v>
      </c>
      <c r="O22" s="7">
        <f t="shared" si="2"/>
        <v>3</v>
      </c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4"/>
      <c r="H23" s="4"/>
      <c r="I23" s="5">
        <f t="shared" si="0"/>
        <v>0</v>
      </c>
      <c r="J23" s="6"/>
      <c r="K23" s="6"/>
      <c r="L23" s="6"/>
      <c r="M23" s="6"/>
      <c r="N23" s="7">
        <f t="shared" si="1"/>
        <v>0</v>
      </c>
      <c r="O23" s="7">
        <f t="shared" si="2"/>
        <v>0</v>
      </c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v>0</v>
      </c>
      <c r="F24" s="4">
        <v>0</v>
      </c>
      <c r="G24" s="4">
        <v>0</v>
      </c>
      <c r="H24" s="4">
        <v>0</v>
      </c>
      <c r="I24" s="5">
        <f t="shared" si="0"/>
        <v>0</v>
      </c>
      <c r="J24" s="6"/>
      <c r="K24" s="6"/>
      <c r="L24" s="6"/>
      <c r="M24" s="6"/>
      <c r="N24" s="7">
        <f t="shared" si="1"/>
        <v>0</v>
      </c>
      <c r="O24" s="7">
        <f t="shared" si="2"/>
        <v>0</v>
      </c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4"/>
      <c r="H25" s="4"/>
      <c r="I25" s="5">
        <f t="shared" si="0"/>
        <v>0</v>
      </c>
      <c r="J25" s="6"/>
      <c r="K25" s="6"/>
      <c r="L25" s="6"/>
      <c r="M25" s="6"/>
      <c r="N25" s="7">
        <f t="shared" si="1"/>
        <v>0</v>
      </c>
      <c r="O25" s="7">
        <f t="shared" si="2"/>
        <v>0</v>
      </c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4">
        <v>0</v>
      </c>
      <c r="H26" s="4">
        <v>0</v>
      </c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4"/>
      <c r="H27" s="4"/>
      <c r="I27" s="5">
        <f t="shared" si="0"/>
        <v>0</v>
      </c>
      <c r="J27" s="6"/>
      <c r="K27" s="6"/>
      <c r="L27" s="6"/>
      <c r="M27" s="6"/>
      <c r="N27" s="7">
        <f t="shared" si="1"/>
        <v>0</v>
      </c>
      <c r="O27" s="7">
        <f t="shared" si="2"/>
        <v>0</v>
      </c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/>
      <c r="F28" s="4"/>
      <c r="G28" s="4"/>
      <c r="H28" s="4"/>
      <c r="I28" s="5">
        <f t="shared" si="0"/>
        <v>0</v>
      </c>
      <c r="J28" s="6">
        <v>2</v>
      </c>
      <c r="K28" s="6">
        <v>0</v>
      </c>
      <c r="L28" s="6">
        <v>0</v>
      </c>
      <c r="M28" s="6">
        <v>0</v>
      </c>
      <c r="N28" s="7">
        <f t="shared" si="1"/>
        <v>2</v>
      </c>
      <c r="O28" s="7">
        <f t="shared" si="2"/>
        <v>2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4"/>
      <c r="H29" s="4"/>
      <c r="I29" s="5">
        <f t="shared" si="0"/>
        <v>0</v>
      </c>
      <c r="J29" s="6"/>
      <c r="K29" s="6"/>
      <c r="L29" s="6"/>
      <c r="M29" s="6"/>
      <c r="N29" s="7">
        <f t="shared" si="1"/>
        <v>0</v>
      </c>
      <c r="O29" s="7">
        <f t="shared" si="2"/>
        <v>0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7.5</v>
      </c>
      <c r="F30" s="4">
        <v>10</v>
      </c>
      <c r="G30" s="4">
        <v>0</v>
      </c>
      <c r="H30" s="4">
        <v>5</v>
      </c>
      <c r="I30" s="5">
        <f t="shared" si="0"/>
        <v>22.5</v>
      </c>
      <c r="J30" s="6"/>
      <c r="K30" s="6"/>
      <c r="L30" s="6"/>
      <c r="M30" s="6"/>
      <c r="N30" s="7">
        <f t="shared" si="1"/>
        <v>0</v>
      </c>
      <c r="O30" s="7">
        <f t="shared" si="2"/>
        <v>22.5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v>0</v>
      </c>
      <c r="F31" s="4">
        <v>0</v>
      </c>
      <c r="G31" s="4">
        <v>0</v>
      </c>
      <c r="H31" s="4">
        <v>0</v>
      </c>
      <c r="I31" s="5">
        <f t="shared" si="0"/>
        <v>0</v>
      </c>
      <c r="J31" s="6"/>
      <c r="K31" s="6"/>
      <c r="L31" s="6"/>
      <c r="M31" s="6"/>
      <c r="N31" s="7">
        <f t="shared" si="1"/>
        <v>0</v>
      </c>
      <c r="O31" s="7">
        <f t="shared" si="2"/>
        <v>0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4"/>
      <c r="H32" s="4"/>
      <c r="I32" s="5">
        <f t="shared" si="0"/>
        <v>0</v>
      </c>
      <c r="J32" s="6"/>
      <c r="K32" s="6"/>
      <c r="L32" s="6"/>
      <c r="M32" s="6"/>
      <c r="N32" s="7">
        <f t="shared" si="1"/>
        <v>0</v>
      </c>
      <c r="O32" s="7">
        <f t="shared" si="2"/>
        <v>0</v>
      </c>
    </row>
    <row r="33" spans="1:15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4"/>
      <c r="H33" s="4"/>
      <c r="I33" s="5">
        <f t="shared" si="0"/>
        <v>0</v>
      </c>
      <c r="J33" s="6"/>
      <c r="K33" s="6"/>
      <c r="L33" s="6"/>
      <c r="M33" s="6"/>
      <c r="N33" s="7">
        <f t="shared" si="1"/>
        <v>0</v>
      </c>
      <c r="O33" s="7">
        <f t="shared" si="2"/>
        <v>0</v>
      </c>
    </row>
    <row r="34" spans="1:15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4"/>
      <c r="H34" s="4"/>
      <c r="I34" s="5">
        <f t="shared" si="0"/>
        <v>0</v>
      </c>
      <c r="J34" s="6"/>
      <c r="K34" s="6"/>
      <c r="L34" s="6"/>
      <c r="M34" s="6"/>
      <c r="N34" s="7">
        <f t="shared" si="1"/>
        <v>0</v>
      </c>
      <c r="O34" s="7">
        <f t="shared" si="2"/>
        <v>0</v>
      </c>
    </row>
    <row r="35" spans="1:15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2.5</v>
      </c>
      <c r="F35" s="4">
        <v>0</v>
      </c>
      <c r="G35" s="4">
        <v>0</v>
      </c>
      <c r="H35" s="4">
        <v>0</v>
      </c>
      <c r="I35" s="5">
        <f t="shared" si="0"/>
        <v>2.5</v>
      </c>
      <c r="J35" s="6"/>
      <c r="K35" s="6"/>
      <c r="L35" s="6"/>
      <c r="M35" s="6"/>
      <c r="N35" s="7">
        <f t="shared" si="1"/>
        <v>0</v>
      </c>
      <c r="O35" s="7">
        <f t="shared" si="2"/>
        <v>2.5</v>
      </c>
    </row>
    <row r="36" spans="1:15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0</v>
      </c>
      <c r="F36" s="4">
        <v>0</v>
      </c>
      <c r="G36" s="4">
        <v>0</v>
      </c>
      <c r="H36" s="4">
        <v>0</v>
      </c>
      <c r="I36" s="5">
        <f t="shared" si="0"/>
        <v>0</v>
      </c>
      <c r="J36" s="6"/>
      <c r="K36" s="6"/>
      <c r="L36" s="6"/>
      <c r="M36" s="6"/>
      <c r="N36" s="7">
        <f t="shared" si="1"/>
        <v>0</v>
      </c>
      <c r="O36" s="7">
        <f t="shared" si="2"/>
        <v>0</v>
      </c>
    </row>
    <row r="37" spans="1:15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4"/>
      <c r="H37" s="4"/>
      <c r="I37" s="5">
        <f t="shared" si="0"/>
        <v>0</v>
      </c>
      <c r="J37" s="6"/>
      <c r="K37" s="6"/>
      <c r="L37" s="6"/>
      <c r="M37" s="6"/>
      <c r="N37" s="7">
        <f t="shared" si="1"/>
        <v>0</v>
      </c>
      <c r="O37" s="7">
        <f t="shared" si="2"/>
        <v>0</v>
      </c>
    </row>
    <row r="38" spans="1:15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/>
      <c r="F38" s="4"/>
      <c r="G38" s="4"/>
      <c r="H38" s="4"/>
      <c r="I38" s="5">
        <f t="shared" si="0"/>
        <v>0</v>
      </c>
      <c r="J38" s="6">
        <v>0</v>
      </c>
      <c r="K38" s="6">
        <v>7</v>
      </c>
      <c r="L38" s="6">
        <v>0</v>
      </c>
      <c r="M38" s="6">
        <v>4</v>
      </c>
      <c r="N38" s="7">
        <f t="shared" si="1"/>
        <v>11</v>
      </c>
      <c r="O38" s="7">
        <f t="shared" si="2"/>
        <v>11</v>
      </c>
    </row>
    <row r="39" spans="1:15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10</v>
      </c>
      <c r="G39" s="4">
        <v>0</v>
      </c>
      <c r="H39" s="4">
        <v>2</v>
      </c>
      <c r="I39" s="5">
        <f t="shared" si="0"/>
        <v>12</v>
      </c>
      <c r="J39" s="6"/>
      <c r="K39" s="6"/>
      <c r="L39" s="6"/>
      <c r="M39" s="6"/>
      <c r="N39" s="7">
        <f t="shared" si="1"/>
        <v>0</v>
      </c>
      <c r="O39" s="7">
        <f t="shared" si="2"/>
        <v>12</v>
      </c>
    </row>
    <row r="40" spans="1:15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4"/>
      <c r="H40" s="4"/>
      <c r="I40" s="5">
        <f t="shared" si="0"/>
        <v>0</v>
      </c>
      <c r="J40" s="6"/>
      <c r="K40" s="6"/>
      <c r="L40" s="6"/>
      <c r="M40" s="6"/>
      <c r="N40" s="7">
        <f t="shared" si="1"/>
        <v>0</v>
      </c>
      <c r="O40" s="7">
        <f t="shared" si="2"/>
        <v>0</v>
      </c>
    </row>
    <row r="41" spans="1:15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4"/>
      <c r="H41" s="4"/>
      <c r="I41" s="5">
        <f t="shared" si="0"/>
        <v>0</v>
      </c>
      <c r="J41" s="6"/>
      <c r="K41" s="6"/>
      <c r="L41" s="6"/>
      <c r="M41" s="6"/>
      <c r="N41" s="7">
        <f t="shared" si="1"/>
        <v>0</v>
      </c>
      <c r="O41" s="7">
        <f t="shared" si="2"/>
        <v>0</v>
      </c>
    </row>
    <row r="42" spans="1:15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4"/>
      <c r="H42" s="4"/>
      <c r="I42" s="5">
        <f t="shared" si="0"/>
        <v>0</v>
      </c>
      <c r="J42" s="6"/>
      <c r="K42" s="6"/>
      <c r="L42" s="6"/>
      <c r="M42" s="6"/>
      <c r="N42" s="7">
        <f t="shared" si="1"/>
        <v>0</v>
      </c>
      <c r="O42" s="7">
        <f t="shared" si="2"/>
        <v>0</v>
      </c>
    </row>
    <row r="43" spans="1:15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4"/>
      <c r="H43" s="4"/>
      <c r="I43" s="5">
        <f t="shared" si="0"/>
        <v>0</v>
      </c>
      <c r="J43" s="6"/>
      <c r="K43" s="6"/>
      <c r="L43" s="6"/>
      <c r="M43" s="6"/>
      <c r="N43" s="7">
        <f t="shared" si="1"/>
        <v>0</v>
      </c>
      <c r="O43" s="7">
        <f t="shared" si="2"/>
        <v>0</v>
      </c>
    </row>
    <row r="44" spans="1:15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4"/>
      <c r="H44" s="4"/>
      <c r="I44" s="5">
        <f t="shared" si="0"/>
        <v>0</v>
      </c>
      <c r="J44" s="6"/>
      <c r="K44" s="6"/>
      <c r="L44" s="6"/>
      <c r="M44" s="6"/>
      <c r="N44" s="7">
        <f t="shared" si="1"/>
        <v>0</v>
      </c>
      <c r="O44" s="7">
        <f t="shared" si="2"/>
        <v>0</v>
      </c>
    </row>
    <row r="45" spans="1:15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4"/>
      <c r="H45" s="4"/>
      <c r="I45" s="5">
        <f t="shared" si="0"/>
        <v>0</v>
      </c>
      <c r="J45" s="6"/>
      <c r="K45" s="6"/>
      <c r="L45" s="6"/>
      <c r="M45" s="6"/>
      <c r="N45" s="7">
        <f t="shared" si="1"/>
        <v>0</v>
      </c>
      <c r="O45" s="7">
        <f t="shared" si="2"/>
        <v>0</v>
      </c>
    </row>
    <row r="46" spans="1:15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4"/>
      <c r="H46" s="4"/>
      <c r="I46" s="5">
        <f t="shared" si="0"/>
        <v>0</v>
      </c>
      <c r="J46" s="6"/>
      <c r="K46" s="6"/>
      <c r="L46" s="6"/>
      <c r="M46" s="6"/>
      <c r="N46" s="7">
        <f t="shared" si="1"/>
        <v>0</v>
      </c>
      <c r="O46" s="7">
        <f t="shared" si="2"/>
        <v>0</v>
      </c>
    </row>
    <row r="47" spans="1:15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4"/>
      <c r="H47" s="4"/>
      <c r="I47" s="5">
        <f t="shared" si="0"/>
        <v>0</v>
      </c>
      <c r="J47" s="6"/>
      <c r="K47" s="6"/>
      <c r="L47" s="6"/>
      <c r="M47" s="6"/>
      <c r="N47" s="7">
        <f t="shared" si="1"/>
        <v>0</v>
      </c>
      <c r="O47" s="7">
        <f t="shared" si="2"/>
        <v>0</v>
      </c>
    </row>
    <row r="48" spans="1:15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v>0</v>
      </c>
      <c r="F48" s="4">
        <v>5</v>
      </c>
      <c r="G48" s="4">
        <v>0</v>
      </c>
      <c r="H48" s="4">
        <v>0</v>
      </c>
      <c r="I48" s="5">
        <f t="shared" si="0"/>
        <v>5</v>
      </c>
      <c r="J48" s="6">
        <v>4</v>
      </c>
      <c r="K48" s="6">
        <v>0</v>
      </c>
      <c r="L48" s="6">
        <v>0</v>
      </c>
      <c r="M48" s="6">
        <v>0</v>
      </c>
      <c r="N48" s="7">
        <f t="shared" si="1"/>
        <v>4</v>
      </c>
      <c r="O48" s="7">
        <v>4</v>
      </c>
    </row>
    <row r="49" spans="1:15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v>0</v>
      </c>
      <c r="F49" s="4">
        <v>0</v>
      </c>
      <c r="G49" s="4">
        <v>0</v>
      </c>
      <c r="H49" s="4">
        <v>0</v>
      </c>
      <c r="I49" s="5">
        <f t="shared" si="0"/>
        <v>0</v>
      </c>
      <c r="J49" s="6">
        <v>2.5</v>
      </c>
      <c r="K49" s="6">
        <v>0</v>
      </c>
      <c r="L49" s="6">
        <v>0</v>
      </c>
      <c r="M49" s="6">
        <v>3</v>
      </c>
      <c r="N49" s="7">
        <f t="shared" si="1"/>
        <v>5.5</v>
      </c>
      <c r="O49" s="7">
        <f t="shared" si="2"/>
        <v>5.5</v>
      </c>
    </row>
    <row r="50" spans="1:15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4"/>
      <c r="H50" s="4"/>
      <c r="I50" s="5">
        <f t="shared" si="0"/>
        <v>0</v>
      </c>
      <c r="J50" s="6"/>
      <c r="K50" s="6"/>
      <c r="L50" s="6"/>
      <c r="M50" s="6"/>
      <c r="N50" s="7">
        <f t="shared" si="1"/>
        <v>0</v>
      </c>
      <c r="O50" s="7">
        <f t="shared" si="2"/>
        <v>0</v>
      </c>
    </row>
    <row r="51" spans="1:15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v>0</v>
      </c>
      <c r="F51" s="4">
        <v>5</v>
      </c>
      <c r="G51" s="4">
        <v>0</v>
      </c>
      <c r="H51" s="4">
        <v>0</v>
      </c>
      <c r="I51" s="5">
        <f t="shared" si="0"/>
        <v>5</v>
      </c>
      <c r="J51" s="6"/>
      <c r="K51" s="6"/>
      <c r="L51" s="6"/>
      <c r="M51" s="6"/>
      <c r="N51" s="7">
        <f t="shared" si="1"/>
        <v>0</v>
      </c>
      <c r="O51" s="7">
        <f t="shared" si="2"/>
        <v>5</v>
      </c>
    </row>
    <row r="52" spans="1:15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4"/>
      <c r="H52" s="4"/>
      <c r="I52" s="5">
        <f t="shared" si="0"/>
        <v>0</v>
      </c>
      <c r="J52" s="6"/>
      <c r="K52" s="6"/>
      <c r="L52" s="6"/>
      <c r="M52" s="6"/>
      <c r="N52" s="7">
        <f t="shared" si="1"/>
        <v>0</v>
      </c>
      <c r="O52" s="7">
        <f t="shared" si="2"/>
        <v>0</v>
      </c>
    </row>
    <row r="53" spans="1:15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4"/>
      <c r="H53" s="4"/>
      <c r="I53" s="5">
        <f t="shared" si="0"/>
        <v>0</v>
      </c>
      <c r="J53" s="6"/>
      <c r="K53" s="6"/>
      <c r="L53" s="6"/>
      <c r="M53" s="6"/>
      <c r="N53" s="7">
        <f t="shared" si="1"/>
        <v>0</v>
      </c>
      <c r="O53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F4" sqref="F4"/>
    </sheetView>
  </sheetViews>
  <sheetFormatPr defaultRowHeight="14.4" x14ac:dyDescent="0.3"/>
  <cols>
    <col min="3" max="3" width="15.109375" customWidth="1"/>
    <col min="4" max="4" width="12" customWidth="1"/>
    <col min="5" max="5" width="11.33203125" customWidth="1"/>
    <col min="6" max="6" width="11.6640625" customWidth="1"/>
    <col min="7" max="7" width="9.5546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  <c r="G1" s="1" t="s">
        <v>8</v>
      </c>
    </row>
    <row r="2" spans="1:7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5">
        <f>E2+F2</f>
        <v>0</v>
      </c>
    </row>
    <row r="3" spans="1:7" x14ac:dyDescent="0.3">
      <c r="A3" s="3" t="s">
        <v>19</v>
      </c>
      <c r="B3" s="3" t="s">
        <v>16</v>
      </c>
      <c r="C3" s="3" t="s">
        <v>20</v>
      </c>
      <c r="D3" s="3" t="s">
        <v>21</v>
      </c>
      <c r="E3" s="4"/>
      <c r="F3" s="4"/>
      <c r="G3" s="5">
        <f t="shared" ref="G3:G53" si="0">E3+F3</f>
        <v>0</v>
      </c>
    </row>
    <row r="4" spans="1:7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23</v>
      </c>
      <c r="F4" s="4">
        <v>10</v>
      </c>
      <c r="G4" s="5">
        <f t="shared" si="0"/>
        <v>33</v>
      </c>
    </row>
    <row r="5" spans="1:7" x14ac:dyDescent="0.3">
      <c r="A5" s="3" t="s">
        <v>25</v>
      </c>
      <c r="B5" s="3" t="s">
        <v>22</v>
      </c>
      <c r="C5" s="3" t="s">
        <v>26</v>
      </c>
      <c r="D5" s="3" t="s">
        <v>27</v>
      </c>
      <c r="E5" s="4"/>
      <c r="F5" s="4"/>
      <c r="G5" s="5">
        <f t="shared" si="0"/>
        <v>0</v>
      </c>
    </row>
    <row r="6" spans="1:7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5">
        <f t="shared" si="0"/>
        <v>0</v>
      </c>
    </row>
    <row r="7" spans="1:7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5">
        <f t="shared" si="0"/>
        <v>0</v>
      </c>
    </row>
    <row r="8" spans="1:7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v>22</v>
      </c>
      <c r="F8" s="4">
        <v>0</v>
      </c>
      <c r="G8" s="5">
        <f t="shared" si="0"/>
        <v>22</v>
      </c>
    </row>
    <row r="9" spans="1:7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22</v>
      </c>
      <c r="F9" s="4">
        <v>8</v>
      </c>
      <c r="G9" s="5">
        <f t="shared" si="0"/>
        <v>30</v>
      </c>
    </row>
    <row r="10" spans="1:7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/>
      <c r="F10" s="4"/>
      <c r="G10" s="5">
        <f t="shared" si="0"/>
        <v>0</v>
      </c>
    </row>
    <row r="11" spans="1:7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25</v>
      </c>
      <c r="F11" s="4">
        <v>10</v>
      </c>
      <c r="G11" s="5">
        <f t="shared" si="0"/>
        <v>35</v>
      </c>
    </row>
    <row r="12" spans="1:7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25</v>
      </c>
      <c r="F12" s="4">
        <v>0</v>
      </c>
      <c r="G12" s="5">
        <f t="shared" si="0"/>
        <v>25</v>
      </c>
    </row>
    <row r="13" spans="1:7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22</v>
      </c>
      <c r="F13" s="4">
        <v>10</v>
      </c>
      <c r="G13" s="5">
        <f t="shared" si="0"/>
        <v>32</v>
      </c>
    </row>
    <row r="14" spans="1:7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22</v>
      </c>
      <c r="F14" s="4">
        <v>0</v>
      </c>
      <c r="G14" s="5">
        <f t="shared" si="0"/>
        <v>22</v>
      </c>
    </row>
    <row r="15" spans="1:7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5">
        <f t="shared" si="0"/>
        <v>0</v>
      </c>
    </row>
    <row r="16" spans="1:7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8</v>
      </c>
      <c r="F16" s="4">
        <v>0</v>
      </c>
      <c r="G16" s="5">
        <f t="shared" si="0"/>
        <v>8</v>
      </c>
    </row>
    <row r="17" spans="1:7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19</v>
      </c>
      <c r="F17" s="4">
        <v>10</v>
      </c>
      <c r="G17" s="5">
        <f t="shared" si="0"/>
        <v>29</v>
      </c>
    </row>
    <row r="18" spans="1:7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v>0</v>
      </c>
      <c r="F18" s="4">
        <v>0</v>
      </c>
      <c r="G18" s="5">
        <f t="shared" si="0"/>
        <v>0</v>
      </c>
    </row>
    <row r="19" spans="1:7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5">
        <f t="shared" si="0"/>
        <v>0</v>
      </c>
    </row>
    <row r="20" spans="1:7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22</v>
      </c>
      <c r="F20" s="4">
        <v>0</v>
      </c>
      <c r="G20" s="5">
        <f t="shared" si="0"/>
        <v>22</v>
      </c>
    </row>
    <row r="21" spans="1:7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5</v>
      </c>
      <c r="F21" s="4">
        <v>0</v>
      </c>
      <c r="G21" s="5">
        <f t="shared" si="0"/>
        <v>5</v>
      </c>
    </row>
    <row r="22" spans="1:7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/>
      <c r="F22" s="4"/>
      <c r="G22" s="5">
        <f t="shared" si="0"/>
        <v>0</v>
      </c>
    </row>
    <row r="23" spans="1:7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5">
        <f t="shared" si="0"/>
        <v>0</v>
      </c>
    </row>
    <row r="24" spans="1:7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/>
      <c r="F24" s="4"/>
      <c r="G24" s="5">
        <f t="shared" si="0"/>
        <v>0</v>
      </c>
    </row>
    <row r="25" spans="1:7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5">
        <f t="shared" si="0"/>
        <v>0</v>
      </c>
    </row>
    <row r="26" spans="1:7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5">
        <f t="shared" si="0"/>
        <v>0</v>
      </c>
    </row>
    <row r="27" spans="1:7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5">
        <f t="shared" si="0"/>
        <v>0</v>
      </c>
    </row>
    <row r="28" spans="1:7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v>22</v>
      </c>
      <c r="F28" s="4">
        <v>0</v>
      </c>
      <c r="G28" s="5">
        <f t="shared" si="0"/>
        <v>22</v>
      </c>
    </row>
    <row r="29" spans="1:7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5">
        <f t="shared" si="0"/>
        <v>0</v>
      </c>
    </row>
    <row r="30" spans="1:7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22</v>
      </c>
      <c r="F30" s="4">
        <v>0</v>
      </c>
      <c r="G30" s="5">
        <f t="shared" si="0"/>
        <v>22</v>
      </c>
    </row>
    <row r="31" spans="1:7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/>
      <c r="F31" s="4"/>
      <c r="G31" s="5">
        <f t="shared" si="0"/>
        <v>0</v>
      </c>
    </row>
    <row r="32" spans="1:7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5">
        <f t="shared" si="0"/>
        <v>0</v>
      </c>
    </row>
    <row r="33" spans="1:7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5">
        <f t="shared" si="0"/>
        <v>0</v>
      </c>
    </row>
    <row r="34" spans="1:7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5">
        <f t="shared" si="0"/>
        <v>0</v>
      </c>
    </row>
    <row r="35" spans="1:7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15</v>
      </c>
      <c r="F35" s="4">
        <v>0</v>
      </c>
      <c r="G35" s="5">
        <f t="shared" si="0"/>
        <v>15</v>
      </c>
    </row>
    <row r="36" spans="1:7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16</v>
      </c>
      <c r="F36" s="4">
        <v>0</v>
      </c>
      <c r="G36" s="5">
        <f t="shared" si="0"/>
        <v>16</v>
      </c>
    </row>
    <row r="37" spans="1:7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5">
        <f t="shared" si="0"/>
        <v>0</v>
      </c>
    </row>
    <row r="38" spans="1:7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v>22</v>
      </c>
      <c r="F38" s="4">
        <v>0</v>
      </c>
      <c r="G38" s="5">
        <f t="shared" si="0"/>
        <v>22</v>
      </c>
    </row>
    <row r="39" spans="1:7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0</v>
      </c>
      <c r="G39" s="5">
        <f t="shared" si="0"/>
        <v>0</v>
      </c>
    </row>
    <row r="40" spans="1:7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5">
        <f t="shared" si="0"/>
        <v>0</v>
      </c>
    </row>
    <row r="41" spans="1:7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5">
        <f t="shared" si="0"/>
        <v>0</v>
      </c>
    </row>
    <row r="42" spans="1:7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5">
        <f t="shared" si="0"/>
        <v>0</v>
      </c>
    </row>
    <row r="43" spans="1:7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5">
        <f t="shared" si="0"/>
        <v>0</v>
      </c>
    </row>
    <row r="44" spans="1:7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5">
        <f t="shared" si="0"/>
        <v>0</v>
      </c>
    </row>
    <row r="45" spans="1:7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5">
        <f t="shared" si="0"/>
        <v>0</v>
      </c>
    </row>
    <row r="46" spans="1:7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5">
        <f t="shared" si="0"/>
        <v>0</v>
      </c>
    </row>
    <row r="47" spans="1:7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5">
        <f t="shared" si="0"/>
        <v>0</v>
      </c>
    </row>
    <row r="48" spans="1:7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/>
      <c r="F48" s="4"/>
      <c r="G48" s="5">
        <f t="shared" si="0"/>
        <v>0</v>
      </c>
    </row>
    <row r="49" spans="1:7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/>
      <c r="F49" s="4"/>
      <c r="G49" s="5">
        <f t="shared" si="0"/>
        <v>0</v>
      </c>
    </row>
    <row r="50" spans="1:7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5">
        <f t="shared" si="0"/>
        <v>0</v>
      </c>
    </row>
    <row r="51" spans="1:7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/>
      <c r="F51" s="4"/>
      <c r="G51" s="5">
        <f t="shared" si="0"/>
        <v>0</v>
      </c>
    </row>
    <row r="52" spans="1:7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5">
        <f t="shared" si="0"/>
        <v>0</v>
      </c>
    </row>
    <row r="53" spans="1:7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5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G20" sqref="G20"/>
    </sheetView>
  </sheetViews>
  <sheetFormatPr defaultRowHeight="14.4" x14ac:dyDescent="0.3"/>
  <cols>
    <col min="3" max="3" width="13.33203125" customWidth="1"/>
    <col min="4" max="4" width="13.21875" customWidth="1"/>
    <col min="5" max="5" width="12.109375" customWidth="1"/>
    <col min="6" max="6" width="15.21875" customWidth="1"/>
    <col min="7" max="7" width="14" customWidth="1"/>
    <col min="8" max="8" width="10.55468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155</v>
      </c>
      <c r="F1" s="1" t="s">
        <v>156</v>
      </c>
      <c r="G1" s="1" t="s">
        <v>157</v>
      </c>
      <c r="H1" s="1" t="s">
        <v>8</v>
      </c>
      <c r="I1" s="1" t="s">
        <v>158</v>
      </c>
      <c r="J1" s="6"/>
      <c r="K1" s="6"/>
      <c r="L1" s="6"/>
      <c r="M1" s="6"/>
      <c r="N1" s="7"/>
      <c r="O1" s="7"/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f>'I kolokvijum'!O2</f>
        <v>0</v>
      </c>
      <c r="F2" s="4">
        <f>'II kolokvijum'!G2</f>
        <v>0</v>
      </c>
      <c r="G2" s="4"/>
      <c r="H2" s="5">
        <f>E2+F2+G2</f>
        <v>0</v>
      </c>
      <c r="I2" s="5" t="str">
        <f>IF(H2&gt;=90,"A",IF(H2&gt;=80,"B",IF(H2&gt;=70,"C",IF(H2&gt;=60,"D",IF(H2&gt;=50,"E","F")))))</f>
        <v>F</v>
      </c>
      <c r="J2" s="6"/>
      <c r="K2" s="6"/>
      <c r="L2" s="6"/>
      <c r="M2" s="6"/>
      <c r="N2" s="7"/>
      <c r="O2" s="7"/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f>'I kolokvijum'!O3</f>
        <v>0</v>
      </c>
      <c r="F3" s="4">
        <f>'II kolokvijum'!G3</f>
        <v>0</v>
      </c>
      <c r="G3" s="4"/>
      <c r="H3" s="5">
        <f t="shared" ref="H3:H53" si="0">E3+F3+G3</f>
        <v>0</v>
      </c>
      <c r="I3" s="5" t="str">
        <f t="shared" ref="I3:I53" si="1">IF(H3&gt;=90,"A",IF(H3&gt;=80,"B",IF(H3&gt;=70,"C",IF(H3&gt;=60,"D",IF(H3&gt;=50,"E","F")))))</f>
        <v>F</v>
      </c>
      <c r="J3" s="6"/>
      <c r="K3" s="6"/>
      <c r="L3" s="6"/>
      <c r="M3" s="6"/>
      <c r="N3" s="7"/>
      <c r="O3" s="7"/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f>'I kolokvijum'!O4</f>
        <v>17</v>
      </c>
      <c r="F4" s="4">
        <f>'II kolokvijum'!G4</f>
        <v>33</v>
      </c>
      <c r="G4" s="4"/>
      <c r="H4" s="5">
        <f t="shared" si="0"/>
        <v>50</v>
      </c>
      <c r="I4" s="5" t="str">
        <f t="shared" si="1"/>
        <v>E</v>
      </c>
      <c r="J4" s="6"/>
      <c r="K4" s="6"/>
      <c r="L4" s="6"/>
      <c r="M4" s="6"/>
      <c r="N4" s="7"/>
      <c r="O4" s="7"/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f>'I kolokvijum'!O5</f>
        <v>0</v>
      </c>
      <c r="F5" s="4">
        <f>'II kolokvijum'!G5</f>
        <v>0</v>
      </c>
      <c r="G5" s="4"/>
      <c r="H5" s="5">
        <f t="shared" si="0"/>
        <v>0</v>
      </c>
      <c r="I5" s="5" t="str">
        <f t="shared" si="1"/>
        <v>F</v>
      </c>
      <c r="J5" s="6"/>
      <c r="K5" s="6"/>
      <c r="L5" s="6"/>
      <c r="M5" s="6"/>
      <c r="N5" s="7"/>
      <c r="O5" s="7"/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>
        <f>'I kolokvijum'!O6</f>
        <v>0</v>
      </c>
      <c r="F6" s="4">
        <f>'II kolokvijum'!G6</f>
        <v>0</v>
      </c>
      <c r="G6" s="4"/>
      <c r="H6" s="5">
        <f t="shared" si="0"/>
        <v>0</v>
      </c>
      <c r="I6" s="5" t="str">
        <f t="shared" si="1"/>
        <v>F</v>
      </c>
      <c r="J6" s="6"/>
      <c r="K6" s="6"/>
      <c r="L6" s="6"/>
      <c r="M6" s="6"/>
      <c r="N6" s="7"/>
      <c r="O6" s="7"/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>
        <f>'I kolokvijum'!O7</f>
        <v>0</v>
      </c>
      <c r="F7" s="4">
        <f>'II kolokvijum'!G7</f>
        <v>0</v>
      </c>
      <c r="G7" s="4"/>
      <c r="H7" s="5">
        <f t="shared" si="0"/>
        <v>0</v>
      </c>
      <c r="I7" s="5" t="str">
        <f t="shared" si="1"/>
        <v>F</v>
      </c>
      <c r="J7" s="6"/>
      <c r="K7" s="6"/>
      <c r="L7" s="6"/>
      <c r="M7" s="6"/>
      <c r="N7" s="7"/>
      <c r="O7" s="7"/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f>'I kolokvijum'!O8</f>
        <v>4</v>
      </c>
      <c r="F8" s="4">
        <f>'II kolokvijum'!G8</f>
        <v>22</v>
      </c>
      <c r="G8" s="4"/>
      <c r="H8" s="5">
        <f t="shared" si="0"/>
        <v>26</v>
      </c>
      <c r="I8" s="5" t="str">
        <f t="shared" si="1"/>
        <v>F</v>
      </c>
      <c r="J8" s="6"/>
      <c r="K8" s="6"/>
      <c r="L8" s="6"/>
      <c r="M8" s="6"/>
      <c r="N8" s="7"/>
      <c r="O8" s="7"/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f>'I kolokvijum'!O9</f>
        <v>25</v>
      </c>
      <c r="F9" s="4">
        <f>'II kolokvijum'!G9</f>
        <v>30</v>
      </c>
      <c r="G9" s="4"/>
      <c r="H9" s="5">
        <f t="shared" si="0"/>
        <v>55</v>
      </c>
      <c r="I9" s="5" t="str">
        <f t="shared" si="1"/>
        <v>E</v>
      </c>
      <c r="J9" s="6"/>
      <c r="K9" s="6"/>
      <c r="L9" s="6"/>
      <c r="M9" s="6"/>
      <c r="N9" s="7"/>
      <c r="O9" s="7"/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f>'I kolokvijum'!O10</f>
        <v>4</v>
      </c>
      <c r="F10" s="4">
        <f>'II kolokvijum'!G10</f>
        <v>0</v>
      </c>
      <c r="G10" s="4"/>
      <c r="H10" s="5">
        <f t="shared" si="0"/>
        <v>4</v>
      </c>
      <c r="I10" s="5" t="str">
        <f t="shared" si="1"/>
        <v>F</v>
      </c>
      <c r="J10" s="6"/>
      <c r="K10" s="6"/>
      <c r="L10" s="6"/>
      <c r="M10" s="6"/>
      <c r="N10" s="7"/>
      <c r="O10" s="7"/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f>'I kolokvijum'!O11</f>
        <v>35</v>
      </c>
      <c r="F11" s="4">
        <f>'II kolokvijum'!G11</f>
        <v>35</v>
      </c>
      <c r="G11" s="4">
        <v>15</v>
      </c>
      <c r="H11" s="5">
        <f t="shared" si="0"/>
        <v>85</v>
      </c>
      <c r="I11" s="5" t="str">
        <f t="shared" si="1"/>
        <v>B</v>
      </c>
      <c r="J11" s="6"/>
      <c r="K11" s="6"/>
      <c r="L11" s="6"/>
      <c r="M11" s="6"/>
      <c r="N11" s="7"/>
      <c r="O11" s="7"/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f>'I kolokvijum'!O12</f>
        <v>22.5</v>
      </c>
      <c r="F12" s="4">
        <f>'II kolokvijum'!G12</f>
        <v>25</v>
      </c>
      <c r="G12" s="4">
        <v>5</v>
      </c>
      <c r="H12" s="5">
        <f t="shared" si="0"/>
        <v>52.5</v>
      </c>
      <c r="I12" s="5" t="str">
        <f t="shared" si="1"/>
        <v>E</v>
      </c>
      <c r="J12" s="6"/>
      <c r="K12" s="6"/>
      <c r="L12" s="6"/>
      <c r="M12" s="6"/>
      <c r="N12" s="7"/>
      <c r="O12" s="7"/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f>'I kolokvijum'!O13</f>
        <v>27</v>
      </c>
      <c r="F13" s="4">
        <f>'II kolokvijum'!G13</f>
        <v>32</v>
      </c>
      <c r="G13" s="4">
        <v>15</v>
      </c>
      <c r="H13" s="5">
        <f t="shared" si="0"/>
        <v>74</v>
      </c>
      <c r="I13" s="5" t="str">
        <f t="shared" si="1"/>
        <v>C</v>
      </c>
      <c r="J13" s="6"/>
      <c r="K13" s="6"/>
      <c r="L13" s="6"/>
      <c r="M13" s="6"/>
      <c r="N13" s="7"/>
      <c r="O13" s="7"/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f>'I kolokvijum'!O14</f>
        <v>10</v>
      </c>
      <c r="F14" s="4">
        <f>'II kolokvijum'!G14</f>
        <v>22</v>
      </c>
      <c r="G14" s="4"/>
      <c r="H14" s="5">
        <f t="shared" si="0"/>
        <v>32</v>
      </c>
      <c r="I14" s="5" t="str">
        <f t="shared" si="1"/>
        <v>F</v>
      </c>
      <c r="J14" s="6"/>
      <c r="K14" s="6"/>
      <c r="L14" s="6"/>
      <c r="M14" s="6"/>
      <c r="N14" s="7"/>
      <c r="O14" s="7"/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>
        <f>'I kolokvijum'!O15</f>
        <v>0</v>
      </c>
      <c r="F15" s="4">
        <f>'II kolokvijum'!G15</f>
        <v>0</v>
      </c>
      <c r="G15" s="4"/>
      <c r="H15" s="5">
        <f t="shared" si="0"/>
        <v>0</v>
      </c>
      <c r="I15" s="5" t="str">
        <f t="shared" si="1"/>
        <v>F</v>
      </c>
      <c r="J15" s="6"/>
      <c r="K15" s="6"/>
      <c r="L15" s="6"/>
      <c r="M15" s="6"/>
      <c r="N15" s="7"/>
      <c r="O15" s="7"/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f>'I kolokvijum'!O16</f>
        <v>12.5</v>
      </c>
      <c r="F16" s="4">
        <f>'II kolokvijum'!G16</f>
        <v>8</v>
      </c>
      <c r="G16" s="4"/>
      <c r="H16" s="5">
        <f t="shared" si="0"/>
        <v>20.5</v>
      </c>
      <c r="I16" s="5" t="str">
        <f t="shared" si="1"/>
        <v>F</v>
      </c>
      <c r="J16" s="6"/>
      <c r="K16" s="6"/>
      <c r="L16" s="6"/>
      <c r="M16" s="6"/>
      <c r="N16" s="7"/>
      <c r="O16" s="7"/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f>'I kolokvijum'!O17</f>
        <v>24.5</v>
      </c>
      <c r="F17" s="4">
        <f>'II kolokvijum'!G17</f>
        <v>29</v>
      </c>
      <c r="G17" s="4">
        <v>15</v>
      </c>
      <c r="H17" s="5">
        <f t="shared" si="0"/>
        <v>68.5</v>
      </c>
      <c r="I17" s="5" t="str">
        <f t="shared" si="1"/>
        <v>D</v>
      </c>
      <c r="J17" s="6"/>
      <c r="K17" s="6"/>
      <c r="L17" s="6"/>
      <c r="M17" s="6"/>
      <c r="N17" s="7"/>
      <c r="O17" s="7"/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f>'I kolokvijum'!O18</f>
        <v>0</v>
      </c>
      <c r="F18" s="4">
        <f>'II kolokvijum'!G18</f>
        <v>0</v>
      </c>
      <c r="G18" s="4"/>
      <c r="H18" s="5">
        <f t="shared" si="0"/>
        <v>0</v>
      </c>
      <c r="I18" s="5" t="str">
        <f t="shared" si="1"/>
        <v>F</v>
      </c>
      <c r="J18" s="6"/>
      <c r="K18" s="6"/>
      <c r="L18" s="6"/>
      <c r="M18" s="6"/>
      <c r="N18" s="7"/>
      <c r="O18" s="7"/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>
        <f>'I kolokvijum'!O19</f>
        <v>0</v>
      </c>
      <c r="F19" s="4">
        <f>'II kolokvijum'!G19</f>
        <v>0</v>
      </c>
      <c r="G19" s="4"/>
      <c r="H19" s="5">
        <f t="shared" si="0"/>
        <v>0</v>
      </c>
      <c r="I19" s="5" t="str">
        <f t="shared" si="1"/>
        <v>F</v>
      </c>
      <c r="J19" s="6"/>
      <c r="K19" s="6"/>
      <c r="L19" s="6"/>
      <c r="M19" s="6"/>
      <c r="N19" s="7"/>
      <c r="O19" s="7"/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f>'I kolokvijum'!O20</f>
        <v>23.5</v>
      </c>
      <c r="F20" s="4">
        <f>'II kolokvijum'!G20</f>
        <v>22</v>
      </c>
      <c r="G20" s="4"/>
      <c r="H20" s="5">
        <f t="shared" si="0"/>
        <v>45.5</v>
      </c>
      <c r="I20" s="5" t="str">
        <f t="shared" si="1"/>
        <v>F</v>
      </c>
      <c r="J20" s="6"/>
      <c r="K20" s="6"/>
      <c r="L20" s="6"/>
      <c r="M20" s="6"/>
      <c r="N20" s="7"/>
      <c r="O20" s="7"/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f>'I kolokvijum'!O21</f>
        <v>10</v>
      </c>
      <c r="F21" s="4">
        <f>'II kolokvijum'!G21</f>
        <v>5</v>
      </c>
      <c r="G21" s="4"/>
      <c r="H21" s="5">
        <f t="shared" si="0"/>
        <v>15</v>
      </c>
      <c r="I21" s="5" t="str">
        <f t="shared" si="1"/>
        <v>F</v>
      </c>
      <c r="J21" s="6"/>
      <c r="K21" s="6"/>
      <c r="L21" s="6"/>
      <c r="M21" s="6"/>
      <c r="N21" s="7"/>
      <c r="O21" s="7"/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f>'I kolokvijum'!O22</f>
        <v>3</v>
      </c>
      <c r="F22" s="4">
        <f>'II kolokvijum'!G22</f>
        <v>0</v>
      </c>
      <c r="G22" s="4"/>
      <c r="H22" s="5">
        <f t="shared" si="0"/>
        <v>3</v>
      </c>
      <c r="I22" s="5" t="str">
        <f t="shared" si="1"/>
        <v>F</v>
      </c>
      <c r="J22" s="6"/>
      <c r="K22" s="6"/>
      <c r="L22" s="6"/>
      <c r="M22" s="6"/>
      <c r="N22" s="7"/>
      <c r="O22" s="7"/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>
        <f>'I kolokvijum'!O23</f>
        <v>0</v>
      </c>
      <c r="F23" s="4">
        <f>'II kolokvijum'!G23</f>
        <v>0</v>
      </c>
      <c r="G23" s="4">
        <v>5</v>
      </c>
      <c r="H23" s="5">
        <f t="shared" si="0"/>
        <v>5</v>
      </c>
      <c r="I23" s="5" t="str">
        <f t="shared" si="1"/>
        <v>F</v>
      </c>
      <c r="J23" s="6"/>
      <c r="K23" s="6"/>
      <c r="L23" s="6"/>
      <c r="M23" s="6"/>
      <c r="N23" s="7"/>
      <c r="O23" s="7"/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f>'I kolokvijum'!O24</f>
        <v>0</v>
      </c>
      <c r="F24" s="4">
        <f>'II kolokvijum'!G24</f>
        <v>0</v>
      </c>
      <c r="G24" s="4">
        <v>5</v>
      </c>
      <c r="H24" s="5">
        <f t="shared" si="0"/>
        <v>5</v>
      </c>
      <c r="I24" s="5" t="str">
        <f t="shared" si="1"/>
        <v>F</v>
      </c>
      <c r="J24" s="6"/>
      <c r="K24" s="6"/>
      <c r="L24" s="6"/>
      <c r="M24" s="6"/>
      <c r="N24" s="7"/>
      <c r="O24" s="7"/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>
        <f>'I kolokvijum'!O25</f>
        <v>0</v>
      </c>
      <c r="F25" s="4">
        <f>'II kolokvijum'!G25</f>
        <v>0</v>
      </c>
      <c r="G25" s="4"/>
      <c r="H25" s="5">
        <f t="shared" si="0"/>
        <v>0</v>
      </c>
      <c r="I25" s="5" t="str">
        <f t="shared" si="1"/>
        <v>F</v>
      </c>
      <c r="J25" s="6"/>
      <c r="K25" s="6"/>
      <c r="L25" s="6"/>
      <c r="M25" s="6"/>
      <c r="N25" s="7"/>
      <c r="O25" s="7"/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f>'I kolokvijum'!O26</f>
        <v>0</v>
      </c>
      <c r="F26" s="4">
        <f>'II kolokvijum'!G26</f>
        <v>0</v>
      </c>
      <c r="G26" s="4"/>
      <c r="H26" s="5">
        <f t="shared" si="0"/>
        <v>0</v>
      </c>
      <c r="I26" s="5" t="str">
        <f t="shared" si="1"/>
        <v>F</v>
      </c>
      <c r="J26" s="6"/>
      <c r="K26" s="6"/>
      <c r="L26" s="6"/>
      <c r="M26" s="6"/>
      <c r="N26" s="7"/>
      <c r="O26" s="7"/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>
        <f>'I kolokvijum'!O27</f>
        <v>0</v>
      </c>
      <c r="F27" s="4">
        <f>'II kolokvijum'!G27</f>
        <v>0</v>
      </c>
      <c r="G27" s="4"/>
      <c r="H27" s="5">
        <f t="shared" si="0"/>
        <v>0</v>
      </c>
      <c r="I27" s="5" t="str">
        <f t="shared" si="1"/>
        <v>F</v>
      </c>
      <c r="J27" s="6"/>
      <c r="K27" s="6"/>
      <c r="L27" s="6"/>
      <c r="M27" s="6"/>
      <c r="N27" s="7"/>
      <c r="O27" s="7"/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f>'I kolokvijum'!O28</f>
        <v>2</v>
      </c>
      <c r="F28" s="4">
        <f>'II kolokvijum'!G28</f>
        <v>22</v>
      </c>
      <c r="G28" s="8"/>
      <c r="H28" s="5">
        <f t="shared" si="0"/>
        <v>24</v>
      </c>
      <c r="I28" s="5" t="str">
        <f t="shared" si="1"/>
        <v>F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>
        <f>'I kolokvijum'!O29</f>
        <v>0</v>
      </c>
      <c r="F29" s="4">
        <f>'II kolokvijum'!G29</f>
        <v>0</v>
      </c>
      <c r="G29" s="8"/>
      <c r="H29" s="5">
        <f t="shared" si="0"/>
        <v>0</v>
      </c>
      <c r="I29" s="5" t="str">
        <f t="shared" si="1"/>
        <v>F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f>'I kolokvijum'!O30</f>
        <v>22.5</v>
      </c>
      <c r="F30" s="4">
        <f>'II kolokvijum'!G30</f>
        <v>22</v>
      </c>
      <c r="G30" s="8"/>
      <c r="H30" s="5">
        <f t="shared" si="0"/>
        <v>44.5</v>
      </c>
      <c r="I30" s="5" t="str">
        <f t="shared" si="1"/>
        <v>F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f>'I kolokvijum'!O31</f>
        <v>0</v>
      </c>
      <c r="F31" s="4">
        <f>'II kolokvijum'!G31</f>
        <v>0</v>
      </c>
      <c r="G31" s="8"/>
      <c r="H31" s="5">
        <f t="shared" si="0"/>
        <v>0</v>
      </c>
      <c r="I31" s="5" t="str">
        <f t="shared" si="1"/>
        <v>F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>
        <f>'I kolokvijum'!O32</f>
        <v>0</v>
      </c>
      <c r="F32" s="4">
        <f>'II kolokvijum'!G32</f>
        <v>0</v>
      </c>
      <c r="G32" s="8"/>
      <c r="H32" s="5">
        <f t="shared" si="0"/>
        <v>0</v>
      </c>
      <c r="I32" s="5" t="str">
        <f t="shared" si="1"/>
        <v>F</v>
      </c>
    </row>
    <row r="33" spans="1:9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>
        <f>'I kolokvijum'!O33</f>
        <v>0</v>
      </c>
      <c r="F33" s="4">
        <f>'II kolokvijum'!G33</f>
        <v>0</v>
      </c>
      <c r="G33" s="8"/>
      <c r="H33" s="5">
        <f t="shared" si="0"/>
        <v>0</v>
      </c>
      <c r="I33" s="5" t="str">
        <f t="shared" si="1"/>
        <v>F</v>
      </c>
    </row>
    <row r="34" spans="1:9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>
        <f>'I kolokvijum'!O34</f>
        <v>0</v>
      </c>
      <c r="F34" s="4">
        <f>'II kolokvijum'!G34</f>
        <v>0</v>
      </c>
      <c r="G34" s="8"/>
      <c r="H34" s="5">
        <f t="shared" si="0"/>
        <v>0</v>
      </c>
      <c r="I34" s="5" t="str">
        <f t="shared" si="1"/>
        <v>F</v>
      </c>
    </row>
    <row r="35" spans="1:9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f>'I kolokvijum'!O35</f>
        <v>2.5</v>
      </c>
      <c r="F35" s="4">
        <f>'II kolokvijum'!G35</f>
        <v>15</v>
      </c>
      <c r="G35" s="8"/>
      <c r="H35" s="5">
        <f t="shared" si="0"/>
        <v>17.5</v>
      </c>
      <c r="I35" s="5" t="str">
        <f t="shared" si="1"/>
        <v>F</v>
      </c>
    </row>
    <row r="36" spans="1:9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f>'I kolokvijum'!O36</f>
        <v>0</v>
      </c>
      <c r="F36" s="4">
        <f>'II kolokvijum'!G36</f>
        <v>16</v>
      </c>
      <c r="G36" s="8"/>
      <c r="H36" s="5">
        <f t="shared" si="0"/>
        <v>16</v>
      </c>
      <c r="I36" s="5" t="str">
        <f t="shared" si="1"/>
        <v>F</v>
      </c>
    </row>
    <row r="37" spans="1:9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>
        <f>'I kolokvijum'!O37</f>
        <v>0</v>
      </c>
      <c r="F37" s="4">
        <f>'II kolokvijum'!G37</f>
        <v>0</v>
      </c>
      <c r="G37" s="8"/>
      <c r="H37" s="5">
        <f t="shared" si="0"/>
        <v>0</v>
      </c>
      <c r="I37" s="5" t="str">
        <f t="shared" si="1"/>
        <v>F</v>
      </c>
    </row>
    <row r="38" spans="1:9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f>'I kolokvijum'!O38</f>
        <v>11</v>
      </c>
      <c r="F38" s="4">
        <f>'II kolokvijum'!G38</f>
        <v>22</v>
      </c>
      <c r="G38" s="8">
        <v>10</v>
      </c>
      <c r="H38" s="5">
        <f t="shared" si="0"/>
        <v>43</v>
      </c>
      <c r="I38" s="5" t="str">
        <f t="shared" si="1"/>
        <v>F</v>
      </c>
    </row>
    <row r="39" spans="1:9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f>'I kolokvijum'!O39</f>
        <v>12</v>
      </c>
      <c r="F39" s="4">
        <f>'II kolokvijum'!G39</f>
        <v>0</v>
      </c>
      <c r="G39" s="8"/>
      <c r="H39" s="5">
        <f t="shared" si="0"/>
        <v>12</v>
      </c>
      <c r="I39" s="5" t="str">
        <f t="shared" si="1"/>
        <v>F</v>
      </c>
    </row>
    <row r="40" spans="1:9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>
        <f>'I kolokvijum'!O40</f>
        <v>0</v>
      </c>
      <c r="F40" s="4">
        <f>'II kolokvijum'!G40</f>
        <v>0</v>
      </c>
      <c r="G40" s="8"/>
      <c r="H40" s="5">
        <f t="shared" si="0"/>
        <v>0</v>
      </c>
      <c r="I40" s="5" t="str">
        <f t="shared" si="1"/>
        <v>F</v>
      </c>
    </row>
    <row r="41" spans="1:9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>
        <f>'I kolokvijum'!O41</f>
        <v>0</v>
      </c>
      <c r="F41" s="4">
        <f>'II kolokvijum'!G41</f>
        <v>0</v>
      </c>
      <c r="G41" s="8"/>
      <c r="H41" s="5">
        <f t="shared" si="0"/>
        <v>0</v>
      </c>
      <c r="I41" s="5" t="str">
        <f t="shared" si="1"/>
        <v>F</v>
      </c>
    </row>
    <row r="42" spans="1:9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>
        <f>'I kolokvijum'!O42</f>
        <v>0</v>
      </c>
      <c r="F42" s="4">
        <f>'II kolokvijum'!G42</f>
        <v>0</v>
      </c>
      <c r="G42" s="8"/>
      <c r="H42" s="5">
        <f t="shared" si="0"/>
        <v>0</v>
      </c>
      <c r="I42" s="5" t="str">
        <f t="shared" si="1"/>
        <v>F</v>
      </c>
    </row>
    <row r="43" spans="1:9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>
        <f>'I kolokvijum'!O43</f>
        <v>0</v>
      </c>
      <c r="F43" s="4">
        <f>'II kolokvijum'!G43</f>
        <v>0</v>
      </c>
      <c r="G43" s="8"/>
      <c r="H43" s="5">
        <f t="shared" si="0"/>
        <v>0</v>
      </c>
      <c r="I43" s="5" t="str">
        <f t="shared" si="1"/>
        <v>F</v>
      </c>
    </row>
    <row r="44" spans="1:9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>
        <f>'I kolokvijum'!O44</f>
        <v>0</v>
      </c>
      <c r="F44" s="4">
        <f>'II kolokvijum'!G44</f>
        <v>0</v>
      </c>
      <c r="G44" s="8"/>
      <c r="H44" s="5">
        <f t="shared" si="0"/>
        <v>0</v>
      </c>
      <c r="I44" s="5" t="str">
        <f t="shared" si="1"/>
        <v>F</v>
      </c>
    </row>
    <row r="45" spans="1:9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>
        <f>'I kolokvijum'!O45</f>
        <v>0</v>
      </c>
      <c r="F45" s="4">
        <f>'II kolokvijum'!G45</f>
        <v>0</v>
      </c>
      <c r="G45" s="8"/>
      <c r="H45" s="5">
        <f t="shared" si="0"/>
        <v>0</v>
      </c>
      <c r="I45" s="5" t="str">
        <f t="shared" si="1"/>
        <v>F</v>
      </c>
    </row>
    <row r="46" spans="1:9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>
        <f>'I kolokvijum'!O46</f>
        <v>0</v>
      </c>
      <c r="F46" s="4">
        <f>'II kolokvijum'!G46</f>
        <v>0</v>
      </c>
      <c r="G46" s="8"/>
      <c r="H46" s="5">
        <f t="shared" si="0"/>
        <v>0</v>
      </c>
      <c r="I46" s="5" t="str">
        <f t="shared" si="1"/>
        <v>F</v>
      </c>
    </row>
    <row r="47" spans="1:9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>
        <f>'I kolokvijum'!O47</f>
        <v>0</v>
      </c>
      <c r="F47" s="4">
        <f>'II kolokvijum'!G47</f>
        <v>0</v>
      </c>
      <c r="G47" s="8"/>
      <c r="H47" s="5">
        <f t="shared" si="0"/>
        <v>0</v>
      </c>
      <c r="I47" s="5" t="str">
        <f t="shared" si="1"/>
        <v>F</v>
      </c>
    </row>
    <row r="48" spans="1:9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f>'I kolokvijum'!O48</f>
        <v>4</v>
      </c>
      <c r="F48" s="4">
        <f>'II kolokvijum'!G48</f>
        <v>0</v>
      </c>
      <c r="G48" s="8"/>
      <c r="H48" s="5">
        <f t="shared" si="0"/>
        <v>4</v>
      </c>
      <c r="I48" s="5" t="str">
        <f t="shared" si="1"/>
        <v>F</v>
      </c>
    </row>
    <row r="49" spans="1:9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f>'I kolokvijum'!O49</f>
        <v>5.5</v>
      </c>
      <c r="F49" s="4">
        <f>'II kolokvijum'!G49</f>
        <v>0</v>
      </c>
      <c r="G49" s="8"/>
      <c r="H49" s="5">
        <f t="shared" si="0"/>
        <v>5.5</v>
      </c>
      <c r="I49" s="5" t="str">
        <f t="shared" si="1"/>
        <v>F</v>
      </c>
    </row>
    <row r="50" spans="1:9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>
        <f>'I kolokvijum'!O50</f>
        <v>0</v>
      </c>
      <c r="F50" s="4">
        <f>'II kolokvijum'!G50</f>
        <v>0</v>
      </c>
      <c r="G50" s="8"/>
      <c r="H50" s="5">
        <f t="shared" si="0"/>
        <v>0</v>
      </c>
      <c r="I50" s="5" t="str">
        <f t="shared" si="1"/>
        <v>F</v>
      </c>
    </row>
    <row r="51" spans="1:9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f>'I kolokvijum'!O51</f>
        <v>5</v>
      </c>
      <c r="F51" s="4">
        <f>'II kolokvijum'!G51</f>
        <v>0</v>
      </c>
      <c r="G51" s="8"/>
      <c r="H51" s="5">
        <f t="shared" si="0"/>
        <v>5</v>
      </c>
      <c r="I51" s="5" t="str">
        <f t="shared" si="1"/>
        <v>F</v>
      </c>
    </row>
    <row r="52" spans="1:9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>
        <f>'I kolokvijum'!O52</f>
        <v>0</v>
      </c>
      <c r="F52" s="4">
        <f>'II kolokvijum'!G52</f>
        <v>0</v>
      </c>
      <c r="G52" s="8"/>
      <c r="H52" s="5">
        <f t="shared" si="0"/>
        <v>0</v>
      </c>
      <c r="I52" s="5" t="str">
        <f t="shared" si="1"/>
        <v>F</v>
      </c>
    </row>
    <row r="53" spans="1:9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>
        <f>'I kolokvijum'!O53</f>
        <v>0</v>
      </c>
      <c r="F53" s="4">
        <f>'II kolokvijum'!G53</f>
        <v>0</v>
      </c>
      <c r="G53" s="8"/>
      <c r="H53" s="5">
        <f t="shared" si="0"/>
        <v>0</v>
      </c>
      <c r="I53" s="5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korisnik</cp:lastModifiedBy>
  <dcterms:created xsi:type="dcterms:W3CDTF">2015-06-05T18:17:20Z</dcterms:created>
  <dcterms:modified xsi:type="dcterms:W3CDTF">2022-06-20T14:03:03Z</dcterms:modified>
</cp:coreProperties>
</file>