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jen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<sst xmlns="http://schemas.openxmlformats.org/spreadsheetml/2006/main" count="286" uniqueCount="176">
  <si>
    <t xml:space="preserve">OBRAZAC za evidenciju osvojenih poena na predmetu i predlog ocjene</t>
  </si>
  <si>
    <t xml:space="preserve">PRIRODNO-MATEMATIČKI FAKULTET</t>
  </si>
  <si>
    <t xml:space="preserve">RAČUNARSKE NAUKE</t>
  </si>
  <si>
    <t xml:space="preserve">Studije: OSNOVNE</t>
  </si>
  <si>
    <t xml:space="preserve">UVOD U KOMPJUTERSKE NAUKE</t>
  </si>
  <si>
    <t xml:space="preserve">Ects: 6</t>
  </si>
  <si>
    <t xml:space="preserve">Predavači: ALEKSANDAR POPOVIĆ;</t>
  </si>
  <si>
    <t xml:space="preserve">EVIDENCIONI BROJ / IME I PREZIME</t>
  </si>
  <si>
    <t xml:space="preserve">BROJ OSVOJENIH POENA ZA SVAKI OBLIK PROVJERE ZNANJA STUDENTA</t>
  </si>
  <si>
    <t xml:space="preserve">POENI / PREDLOG OCJENE</t>
  </si>
  <si>
    <t xml:space="preserve">PRISUSTVO</t>
  </si>
  <si>
    <t xml:space="preserve">DOMAĆI</t>
  </si>
  <si>
    <t xml:space="preserve">TESTOVI, SEMINARSKI</t>
  </si>
  <si>
    <t xml:space="preserve">KOLOKVIJUMI</t>
  </si>
  <si>
    <t xml:space="preserve">ZAVRŠNI</t>
  </si>
  <si>
    <t xml:space="preserve">I</t>
  </si>
  <si>
    <t xml:space="preserve">II</t>
  </si>
  <si>
    <t xml:space="preserve">I-sept1</t>
  </si>
  <si>
    <t xml:space="preserve">I-sept2</t>
  </si>
  <si>
    <t xml:space="preserve">I - red</t>
  </si>
  <si>
    <t xml:space="preserve">I - pop</t>
  </si>
  <si>
    <t xml:space="preserve">red</t>
  </si>
  <si>
    <t xml:space="preserve">pop</t>
  </si>
  <si>
    <t xml:space="preserve">sept1</t>
  </si>
  <si>
    <t xml:space="preserve">sept2</t>
  </si>
  <si>
    <t xml:space="preserve">1/2022</t>
  </si>
  <si>
    <t xml:space="preserve">Kosta Jovanović</t>
  </si>
  <si>
    <t xml:space="preserve">2/2022</t>
  </si>
  <si>
    <t xml:space="preserve">Sara Stijepović</t>
  </si>
  <si>
    <t xml:space="preserve">18</t>
  </si>
  <si>
    <t xml:space="preserve">27</t>
  </si>
  <si>
    <t xml:space="preserve">33</t>
  </si>
  <si>
    <t xml:space="preserve">32</t>
  </si>
  <si>
    <t xml:space="preserve">F</t>
  </si>
  <si>
    <t xml:space="preserve">3/2022</t>
  </si>
  <si>
    <t xml:space="preserve">Aleksa Tovjanin</t>
  </si>
  <si>
    <t xml:space="preserve">12</t>
  </si>
  <si>
    <t xml:space="preserve">24</t>
  </si>
  <si>
    <t xml:space="preserve">21</t>
  </si>
  <si>
    <t xml:space="preserve">E</t>
  </si>
  <si>
    <t xml:space="preserve">4/2022</t>
  </si>
  <si>
    <t xml:space="preserve">Pavle Pavićević</t>
  </si>
  <si>
    <t xml:space="preserve">16</t>
  </si>
  <si>
    <t xml:space="preserve">7</t>
  </si>
  <si>
    <t xml:space="preserve">11</t>
  </si>
  <si>
    <t xml:space="preserve">9</t>
  </si>
  <si>
    <t xml:space="preserve">D</t>
  </si>
  <si>
    <t xml:space="preserve">5/2022</t>
  </si>
  <si>
    <t xml:space="preserve">Anđela Vlahović</t>
  </si>
  <si>
    <t xml:space="preserve">17</t>
  </si>
  <si>
    <t xml:space="preserve">34</t>
  </si>
  <si>
    <t xml:space="preserve">C</t>
  </si>
  <si>
    <t xml:space="preserve">7/2022</t>
  </si>
  <si>
    <t xml:space="preserve">Marko Jocović</t>
  </si>
  <si>
    <t xml:space="preserve">13</t>
  </si>
  <si>
    <t xml:space="preserve">0</t>
  </si>
  <si>
    <t xml:space="preserve">5</t>
  </si>
  <si>
    <t xml:space="preserve">B</t>
  </si>
  <si>
    <t xml:space="preserve">8/2022</t>
  </si>
  <si>
    <t xml:space="preserve">Filip Zejak</t>
  </si>
  <si>
    <t xml:space="preserve">22</t>
  </si>
  <si>
    <t xml:space="preserve">29</t>
  </si>
  <si>
    <t xml:space="preserve">A</t>
  </si>
  <si>
    <t xml:space="preserve">9/2022</t>
  </si>
  <si>
    <t xml:space="preserve">Mihailo Krivokapić</t>
  </si>
  <si>
    <t xml:space="preserve">6</t>
  </si>
  <si>
    <t xml:space="preserve">38</t>
  </si>
  <si>
    <t xml:space="preserve">10/2022</t>
  </si>
  <si>
    <t xml:space="preserve">Valentina Špirić</t>
  </si>
  <si>
    <t xml:space="preserve">40</t>
  </si>
  <si>
    <t xml:space="preserve">11/2022</t>
  </si>
  <si>
    <t xml:space="preserve">Dragan Mijatović</t>
  </si>
  <si>
    <t xml:space="preserve">20</t>
  </si>
  <si>
    <t xml:space="preserve">36</t>
  </si>
  <si>
    <t xml:space="preserve">13/2022</t>
  </si>
  <si>
    <t xml:space="preserve">Helena Dragaš</t>
  </si>
  <si>
    <t xml:space="preserve">26</t>
  </si>
  <si>
    <t xml:space="preserve">14/2022</t>
  </si>
  <si>
    <t xml:space="preserve">Marko Vučinić</t>
  </si>
  <si>
    <t xml:space="preserve">14</t>
  </si>
  <si>
    <t xml:space="preserve">15/2022</t>
  </si>
  <si>
    <t xml:space="preserve">Stefan Karišik</t>
  </si>
  <si>
    <t xml:space="preserve">25</t>
  </si>
  <si>
    <t xml:space="preserve">16/2022</t>
  </si>
  <si>
    <t xml:space="preserve">Leontina Elezović</t>
  </si>
  <si>
    <t xml:space="preserve">2</t>
  </si>
  <si>
    <t xml:space="preserve">19/2022</t>
  </si>
  <si>
    <t xml:space="preserve">Aleksandra Marić</t>
  </si>
  <si>
    <t xml:space="preserve">35</t>
  </si>
  <si>
    <t xml:space="preserve">20/2022</t>
  </si>
  <si>
    <t xml:space="preserve">Igor Vujošević</t>
  </si>
  <si>
    <t xml:space="preserve">37</t>
  </si>
  <si>
    <t xml:space="preserve">21/2022</t>
  </si>
  <si>
    <t xml:space="preserve">Vasilije Jovanović</t>
  </si>
  <si>
    <t xml:space="preserve">31</t>
  </si>
  <si>
    <t xml:space="preserve">22/2022</t>
  </si>
  <si>
    <t xml:space="preserve">Živojin Minić</t>
  </si>
  <si>
    <t xml:space="preserve">23/2022</t>
  </si>
  <si>
    <t xml:space="preserve">Dušan Vučićević</t>
  </si>
  <si>
    <t xml:space="preserve">10</t>
  </si>
  <si>
    <t xml:space="preserve">24/2022</t>
  </si>
  <si>
    <t xml:space="preserve">Varja Đonović</t>
  </si>
  <si>
    <t xml:space="preserve">25/2022</t>
  </si>
  <si>
    <t xml:space="preserve">Itana Mirović</t>
  </si>
  <si>
    <t xml:space="preserve">15</t>
  </si>
  <si>
    <t xml:space="preserve">26/2022</t>
  </si>
  <si>
    <t xml:space="preserve">Đorđe Grandov</t>
  </si>
  <si>
    <t xml:space="preserve">39</t>
  </si>
  <si>
    <t xml:space="preserve">27/2022</t>
  </si>
  <si>
    <t xml:space="preserve">Stefan Zindović</t>
  </si>
  <si>
    <t xml:space="preserve">3</t>
  </si>
  <si>
    <t xml:space="preserve">30</t>
  </si>
  <si>
    <t xml:space="preserve">28/2022</t>
  </si>
  <si>
    <t xml:space="preserve">Sava Raičević</t>
  </si>
  <si>
    <t xml:space="preserve">29/2022</t>
  </si>
  <si>
    <t xml:space="preserve">Nikolija Radulović</t>
  </si>
  <si>
    <t xml:space="preserve">30/2022</t>
  </si>
  <si>
    <t xml:space="preserve">Blažo Madžgalj</t>
  </si>
  <si>
    <t xml:space="preserve">31/2022</t>
  </si>
  <si>
    <t xml:space="preserve">Dragan Nedović</t>
  </si>
  <si>
    <t xml:space="preserve">32/2022</t>
  </si>
  <si>
    <t xml:space="preserve">Lara Aligrudić</t>
  </si>
  <si>
    <t xml:space="preserve">33/2022</t>
  </si>
  <si>
    <t xml:space="preserve">Nikola Čuljković</t>
  </si>
  <si>
    <t xml:space="preserve">34/2022</t>
  </si>
  <si>
    <t xml:space="preserve">Stefan Knežević</t>
  </si>
  <si>
    <t xml:space="preserve">8</t>
  </si>
  <si>
    <t xml:space="preserve">35/2022</t>
  </si>
  <si>
    <t xml:space="preserve">Ina Vulović</t>
  </si>
  <si>
    <t xml:space="preserve">28</t>
  </si>
  <si>
    <t xml:space="preserve">36/2022</t>
  </si>
  <si>
    <t xml:space="preserve">Isidora Vuksanović</t>
  </si>
  <si>
    <t xml:space="preserve">1</t>
  </si>
  <si>
    <t xml:space="preserve">37/2022</t>
  </si>
  <si>
    <t xml:space="preserve">Anastasija Vukčević</t>
  </si>
  <si>
    <t xml:space="preserve">39/2022</t>
  </si>
  <si>
    <t xml:space="preserve">Luka Sekulić</t>
  </si>
  <si>
    <t xml:space="preserve">40/2022</t>
  </si>
  <si>
    <t xml:space="preserve">Emin Pepić</t>
  </si>
  <si>
    <t xml:space="preserve">43/2022</t>
  </si>
  <si>
    <t xml:space="preserve">Jovana Božović</t>
  </si>
  <si>
    <t xml:space="preserve">44/2022</t>
  </si>
  <si>
    <t xml:space="preserve">Milica Knežević</t>
  </si>
  <si>
    <t xml:space="preserve">45/2022</t>
  </si>
  <si>
    <t xml:space="preserve">Vasilije Božarić</t>
  </si>
  <si>
    <t xml:space="preserve">46/2022</t>
  </si>
  <si>
    <t xml:space="preserve">Ivana Radulović</t>
  </si>
  <si>
    <t xml:space="preserve">49/2022</t>
  </si>
  <si>
    <t xml:space="preserve">Alban Sumoviq</t>
  </si>
  <si>
    <t xml:space="preserve">51/2022</t>
  </si>
  <si>
    <t xml:space="preserve">Petar Janković</t>
  </si>
  <si>
    <t xml:space="preserve">19</t>
  </si>
  <si>
    <t xml:space="preserve">52/2022</t>
  </si>
  <si>
    <t xml:space="preserve">Matija Bojanić</t>
  </si>
  <si>
    <t xml:space="preserve">11/2021</t>
  </si>
  <si>
    <t xml:space="preserve">Jovana Mandić</t>
  </si>
  <si>
    <t xml:space="preserve">17/2021</t>
  </si>
  <si>
    <t xml:space="preserve">Jelena Savić</t>
  </si>
  <si>
    <t xml:space="preserve">53/2021</t>
  </si>
  <si>
    <t xml:space="preserve">Ivana Obradović</t>
  </si>
  <si>
    <t xml:space="preserve">55/2021</t>
  </si>
  <si>
    <t xml:space="preserve">Petar Perović</t>
  </si>
  <si>
    <t xml:space="preserve">47/2020</t>
  </si>
  <si>
    <t xml:space="preserve">Dragan Pehar</t>
  </si>
  <si>
    <t xml:space="preserve">4/2019</t>
  </si>
  <si>
    <t xml:space="preserve">Nikola Zečević</t>
  </si>
  <si>
    <t xml:space="preserve">32/2018</t>
  </si>
  <si>
    <t xml:space="preserve">Vasilisa Pejović</t>
  </si>
  <si>
    <t xml:space="preserve">28/2017</t>
  </si>
  <si>
    <t xml:space="preserve">Slobodan Vujović</t>
  </si>
  <si>
    <t xml:space="preserve">36/2017</t>
  </si>
  <si>
    <t xml:space="preserve">Almin Kalač</t>
  </si>
  <si>
    <t xml:space="preserve">16/2016</t>
  </si>
  <si>
    <t xml:space="preserve">Mladen Maslak</t>
  </si>
  <si>
    <t xml:space="preserve">55/2016</t>
  </si>
  <si>
    <t xml:space="preserve">Andrijana Bošković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</si>
</sst>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2"/>
      <color rgb="FF5F74A0"/>
      <name val="Cambria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Untitled1" xfId="20"/>
    <cellStyle name="Untitled2" xfId="21"/>
    <cellStyle name="Untitled3" xfId="22"/>
    <cellStyle name="Untitled4" xfId="23"/>
    <cellStyle name="Untitled5" xfId="24"/>
  </cellStyles>
  <dxfs count="2">
    <dxf>
      <font>
        <name val="Calibri"/>
        <charset val="1"/>
        <family val="2"/>
        <b val="1"/>
        <color rgb="FF000000"/>
        <sz val="11"/>
      </font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ont>
        <name val="Calibri"/>
        <charset val="1"/>
        <family val="2"/>
        <color rgb="FF000000"/>
        <sz val="11"/>
      </font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74A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8" activeCellId="0" sqref="V8"/>
    </sheetView>
  </sheetViews>
  <sheetFormatPr defaultColWidth="8.54296875" defaultRowHeight="13.8" zeroHeight="false" outlineLevelRow="0" outlineLevelCol="0"/>
  <cols>
    <col collapsed="false" customWidth="true" hidden="false" outlineLevel="0" max="8" min="6" style="0" width="8.38"/>
    <col collapsed="false" customWidth="false" hidden="true" outlineLevel="0" max="9" min="9" style="0" width="8.53"/>
    <col collapsed="false" customWidth="false" hidden="true" outlineLevel="0" max="14" min="14" style="0" width="8.53"/>
    <col collapsed="false" customWidth="false" hidden="true" outlineLevel="0" max="19" min="19" style="0" width="8.53"/>
    <col collapsed="false" customWidth="true" hidden="false" outlineLevel="0" max="21" min="20" style="0" width="9.81"/>
    <col collapsed="false" customWidth="false" hidden="true" outlineLevel="0" max="24" min="22" style="0" width="8.5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5" hidden="false" customHeight="false" outlineLevel="0" collapsed="false">
      <c r="A2" s="1" t="s">
        <v>1</v>
      </c>
      <c r="B2" s="1"/>
      <c r="C2" s="1"/>
      <c r="D2" s="1"/>
      <c r="E2" s="1"/>
      <c r="F2" s="1"/>
      <c r="G2" s="2"/>
      <c r="H2" s="2"/>
      <c r="I2" s="2"/>
      <c r="J2" s="1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3</v>
      </c>
      <c r="V2" s="1"/>
      <c r="W2" s="1"/>
      <c r="X2" s="1"/>
      <c r="Y2" s="1"/>
      <c r="Z2" s="1"/>
    </row>
    <row r="3" customFormat="false" ht="15" hidden="false" customHeight="false" outlineLevel="0" collapsed="false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5</v>
      </c>
      <c r="M3" s="1" t="s">
        <v>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customFormat="false" ht="15" hidden="false" customHeight="false" outlineLevel="0" collapsed="false">
      <c r="A5" s="3" t="s">
        <v>7</v>
      </c>
      <c r="B5" s="3"/>
      <c r="C5" s="3" t="s">
        <v>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 t="s">
        <v>9</v>
      </c>
      <c r="U5" s="3"/>
    </row>
    <row r="6" customFormat="false" ht="15" hidden="false" customHeight="false" outlineLevel="0" collapsed="false">
      <c r="A6" s="3"/>
      <c r="B6" s="3"/>
      <c r="C6" s="3" t="s">
        <v>10</v>
      </c>
      <c r="D6" s="3" t="s">
        <v>11</v>
      </c>
      <c r="E6" s="3"/>
      <c r="F6" s="4" t="s">
        <v>12</v>
      </c>
      <c r="G6" s="4"/>
      <c r="H6" s="4"/>
      <c r="I6" s="3"/>
      <c r="J6" s="3" t="s">
        <v>13</v>
      </c>
      <c r="K6" s="3"/>
      <c r="L6" s="3"/>
      <c r="M6" s="3"/>
      <c r="N6" s="3"/>
      <c r="O6" s="4" t="s">
        <v>14</v>
      </c>
      <c r="P6" s="4"/>
      <c r="Q6" s="4"/>
      <c r="R6" s="4"/>
      <c r="S6" s="3"/>
      <c r="T6" s="3"/>
      <c r="U6" s="3"/>
    </row>
    <row r="7" customFormat="false" ht="15" hidden="false" customHeight="false" outlineLevel="0" collapsed="false">
      <c r="A7" s="3"/>
      <c r="B7" s="3"/>
      <c r="C7" s="3"/>
      <c r="D7" s="3" t="s">
        <v>15</v>
      </c>
      <c r="E7" s="3" t="s">
        <v>16</v>
      </c>
      <c r="F7" s="3" t="s">
        <v>15</v>
      </c>
      <c r="G7" s="3" t="s">
        <v>17</v>
      </c>
      <c r="H7" s="3" t="s">
        <v>18</v>
      </c>
      <c r="I7" s="3"/>
      <c r="J7" s="3" t="s">
        <v>19</v>
      </c>
      <c r="K7" s="3" t="s">
        <v>20</v>
      </c>
      <c r="L7" s="3" t="s">
        <v>17</v>
      </c>
      <c r="M7" s="3" t="s">
        <v>18</v>
      </c>
      <c r="N7" s="3"/>
      <c r="O7" s="3" t="s">
        <v>21</v>
      </c>
      <c r="P7" s="3" t="s">
        <v>22</v>
      </c>
      <c r="Q7" s="3" t="s">
        <v>23</v>
      </c>
      <c r="R7" s="3" t="s">
        <v>24</v>
      </c>
      <c r="S7" s="3"/>
      <c r="T7" s="3"/>
      <c r="U7" s="3"/>
    </row>
    <row r="8" s="9" customFormat="true" ht="13.8" hidden="false" customHeight="false" outlineLevel="0" collapsed="false">
      <c r="A8" s="5" t="s">
        <v>25</v>
      </c>
      <c r="B8" s="5" t="s">
        <v>26</v>
      </c>
      <c r="C8" s="5"/>
      <c r="D8" s="5"/>
      <c r="E8" s="5"/>
      <c r="F8" s="5"/>
      <c r="G8" s="5"/>
      <c r="H8" s="5"/>
      <c r="I8" s="6" t="n">
        <f aca="false">IF(NOT(ISBLANK(H8)),H8, IF(NOT(ISBLANK(G8)), G8, F8))</f>
        <v>0</v>
      </c>
      <c r="J8" s="5"/>
      <c r="K8" s="5"/>
      <c r="L8" s="5"/>
      <c r="M8" s="5"/>
      <c r="N8" s="6" t="n">
        <f aca="false">IF(NOT(ISBLANK(M8)),M8, IF(NOT(ISBLANK(L8)), L8, IF(NOT(ISBLANK(K8)), K8, J8)))</f>
        <v>0</v>
      </c>
      <c r="O8" s="5"/>
      <c r="P8" s="5"/>
      <c r="Q8" s="5"/>
      <c r="R8" s="5"/>
      <c r="S8" s="6" t="n">
        <f aca="false">IF(NOT(ISBLANK(R8)),R8, IF(NOT(ISBLANK(Q8)), Q8, IF(NOT(ISBLANK(P8)), P8, O8)))</f>
        <v>0</v>
      </c>
      <c r="T8" s="7" t="n">
        <f aca="false">I8+N8+S8</f>
        <v>0</v>
      </c>
      <c r="U8" s="5" t="str">
        <f aca="false">LOOKUP(T8,$W$9:$W$14,$X$9:$X$14)</f>
        <v>F</v>
      </c>
      <c r="V8" s="8" t="n">
        <f aca="false">NOT(AND(ISBLANK(L8), ISBLANK(G8), ISBLANK(H8), ISBLANK(M8), ISBLANK(Q8), ISBLANK(R8)))</f>
        <v>0</v>
      </c>
    </row>
    <row r="9" s="9" customFormat="true" ht="13.8" hidden="false" customHeight="false" outlineLevel="0" collapsed="false">
      <c r="A9" s="5" t="s">
        <v>27</v>
      </c>
      <c r="B9" s="5" t="s">
        <v>28</v>
      </c>
      <c r="C9" s="5"/>
      <c r="D9" s="5"/>
      <c r="E9" s="5"/>
      <c r="F9" s="5" t="s">
        <v>29</v>
      </c>
      <c r="G9" s="5"/>
      <c r="H9" s="5"/>
      <c r="I9" s="6" t="str">
        <f aca="false">IF(NOT(ISBLANK(H9)),H9, IF(NOT(ISBLANK(G9)), G9, F9))</f>
        <v>18</v>
      </c>
      <c r="J9" s="5" t="s">
        <v>30</v>
      </c>
      <c r="K9" s="5" t="s">
        <v>30</v>
      </c>
      <c r="L9" s="5" t="n">
        <v>37</v>
      </c>
      <c r="M9" s="5"/>
      <c r="N9" s="6" t="n">
        <f aca="false">IF(NOT(ISBLANK(M9)),M9, IF(NOT(ISBLANK(L9)), L9, IF(NOT(ISBLANK(K9)), K9, J9)))</f>
        <v>37</v>
      </c>
      <c r="O9" s="5" t="s">
        <v>31</v>
      </c>
      <c r="P9" s="5" t="s">
        <v>32</v>
      </c>
      <c r="Q9" s="5" t="n">
        <v>36</v>
      </c>
      <c r="R9" s="5"/>
      <c r="S9" s="6" t="n">
        <f aca="false">IF(NOT(ISBLANK(R9)),R9, IF(NOT(ISBLANK(Q9)), Q9, IF(NOT(ISBLANK(P9)), P9, O9)))</f>
        <v>36</v>
      </c>
      <c r="T9" s="6" t="n">
        <f aca="false">I9+N9+S9</f>
        <v>91</v>
      </c>
      <c r="U9" s="5" t="str">
        <f aca="false">LOOKUP(T9,$W$9:$W$14,$X$9:$X$14)</f>
        <v>A</v>
      </c>
      <c r="V9" s="8" t="n">
        <f aca="false">NOT(AND(ISBLANK(L9), ISBLANK(G9), ISBLANK(H9), ISBLANK(M9), ISBLANK(Q9), ISBLANK(R9)))</f>
        <v>1</v>
      </c>
      <c r="W9" s="9" t="n">
        <v>0</v>
      </c>
      <c r="X9" s="9" t="s">
        <v>33</v>
      </c>
    </row>
    <row r="10" s="9" customFormat="true" ht="13.8" hidden="false" customHeight="false" outlineLevel="0" collapsed="false">
      <c r="A10" s="5" t="s">
        <v>34</v>
      </c>
      <c r="B10" s="5" t="s">
        <v>35</v>
      </c>
      <c r="C10" s="5"/>
      <c r="D10" s="5"/>
      <c r="E10" s="5"/>
      <c r="F10" s="5" t="s">
        <v>36</v>
      </c>
      <c r="G10" s="5"/>
      <c r="H10" s="5"/>
      <c r="I10" s="6" t="str">
        <f aca="false">IF(NOT(ISBLANK(H10)),H10, IF(NOT(ISBLANK(G10)), G10, F10))</f>
        <v>12</v>
      </c>
      <c r="J10" s="5" t="s">
        <v>37</v>
      </c>
      <c r="K10" s="5"/>
      <c r="L10" s="5"/>
      <c r="M10" s="5"/>
      <c r="N10" s="6" t="str">
        <f aca="false">IF(NOT(ISBLANK(M10)),M10, IF(NOT(ISBLANK(L10)), L10, IF(NOT(ISBLANK(K10)), K10, J10)))</f>
        <v>24</v>
      </c>
      <c r="O10" s="5" t="s">
        <v>38</v>
      </c>
      <c r="P10" s="5"/>
      <c r="Q10" s="5"/>
      <c r="R10" s="5"/>
      <c r="S10" s="6" t="str">
        <f aca="false">IF(NOT(ISBLANK(R10)),R10, IF(NOT(ISBLANK(Q10)), Q10, IF(NOT(ISBLANK(P10)), P10, O10)))</f>
        <v>21</v>
      </c>
      <c r="T10" s="6" t="n">
        <f aca="false">I10+N10+S10</f>
        <v>57</v>
      </c>
      <c r="U10" s="5" t="str">
        <f aca="false">LOOKUP(T10,$W$9:$W$14,$X$9:$X$14)</f>
        <v>E</v>
      </c>
      <c r="V10" s="8" t="n">
        <f aca="false">NOT(AND(ISBLANK(L10), ISBLANK(G10), ISBLANK(H10), ISBLANK(M10), ISBLANK(Q10), ISBLANK(R10)))</f>
        <v>0</v>
      </c>
      <c r="W10" s="9" t="n">
        <v>50</v>
      </c>
      <c r="X10" s="9" t="s">
        <v>39</v>
      </c>
    </row>
    <row r="11" s="9" customFormat="true" ht="13.8" hidden="false" customHeight="false" outlineLevel="0" collapsed="false">
      <c r="A11" s="5" t="s">
        <v>40</v>
      </c>
      <c r="B11" s="5" t="s">
        <v>41</v>
      </c>
      <c r="C11" s="5"/>
      <c r="D11" s="5"/>
      <c r="E11" s="5"/>
      <c r="F11" s="5" t="s">
        <v>42</v>
      </c>
      <c r="G11" s="5"/>
      <c r="H11" s="5"/>
      <c r="I11" s="6" t="str">
        <f aca="false">IF(NOT(ISBLANK(H11)),H11, IF(NOT(ISBLANK(G11)), G11, F11))</f>
        <v>16</v>
      </c>
      <c r="J11" s="5"/>
      <c r="K11" s="5" t="s">
        <v>43</v>
      </c>
      <c r="L11" s="5"/>
      <c r="M11" s="5"/>
      <c r="N11" s="6" t="str">
        <f aca="false">IF(NOT(ISBLANK(M11)),M11, IF(NOT(ISBLANK(L11)), L11, IF(NOT(ISBLANK(K11)), K11, J11)))</f>
        <v>7</v>
      </c>
      <c r="O11" s="5" t="s">
        <v>44</v>
      </c>
      <c r="P11" s="5" t="s">
        <v>45</v>
      </c>
      <c r="Q11" s="5"/>
      <c r="R11" s="5"/>
      <c r="S11" s="6" t="str">
        <f aca="false">IF(NOT(ISBLANK(R11)),R11, IF(NOT(ISBLANK(Q11)), Q11, IF(NOT(ISBLANK(P11)), P11, O11)))</f>
        <v>9</v>
      </c>
      <c r="T11" s="6" t="n">
        <f aca="false">I11+N11+S11</f>
        <v>32</v>
      </c>
      <c r="U11" s="5" t="str">
        <f aca="false">LOOKUP(T11,$W$9:$W$14,$X$9:$X$14)</f>
        <v>F</v>
      </c>
      <c r="V11" s="8" t="n">
        <f aca="false">NOT(AND(ISBLANK(L11), ISBLANK(G11), ISBLANK(H11), ISBLANK(M11), ISBLANK(Q11), ISBLANK(R11)))</f>
        <v>0</v>
      </c>
      <c r="W11" s="9" t="n">
        <v>60</v>
      </c>
      <c r="X11" s="9" t="s">
        <v>46</v>
      </c>
    </row>
    <row r="12" s="9" customFormat="true" ht="13.8" hidden="false" customHeight="false" outlineLevel="0" collapsed="false">
      <c r="A12" s="5" t="s">
        <v>47</v>
      </c>
      <c r="B12" s="5" t="s">
        <v>48</v>
      </c>
      <c r="C12" s="5"/>
      <c r="D12" s="5"/>
      <c r="E12" s="5"/>
      <c r="F12" s="5" t="s">
        <v>49</v>
      </c>
      <c r="G12" s="5"/>
      <c r="H12" s="5"/>
      <c r="I12" s="6" t="str">
        <f aca="false">IF(NOT(ISBLANK(H12)),H12, IF(NOT(ISBLANK(G12)), G12, F12))</f>
        <v>17</v>
      </c>
      <c r="J12" s="5" t="s">
        <v>31</v>
      </c>
      <c r="K12" s="5" t="s">
        <v>31</v>
      </c>
      <c r="L12" s="5"/>
      <c r="M12" s="5"/>
      <c r="N12" s="6" t="str">
        <f aca="false">IF(NOT(ISBLANK(M12)),M12, IF(NOT(ISBLANK(L12)), L12, IF(NOT(ISBLANK(K12)), K12, J12)))</f>
        <v>33</v>
      </c>
      <c r="O12" s="5" t="s">
        <v>50</v>
      </c>
      <c r="P12" s="5"/>
      <c r="Q12" s="5"/>
      <c r="R12" s="5"/>
      <c r="S12" s="6" t="str">
        <f aca="false">IF(NOT(ISBLANK(R12)),R12, IF(NOT(ISBLANK(Q12)), Q12, IF(NOT(ISBLANK(P12)), P12, O12)))</f>
        <v>34</v>
      </c>
      <c r="T12" s="6" t="n">
        <f aca="false">I12+N12+S12</f>
        <v>84</v>
      </c>
      <c r="U12" s="5" t="str">
        <f aca="false">LOOKUP(T12,$W$9:$W$14,$X$9:$X$14)</f>
        <v>B</v>
      </c>
      <c r="V12" s="8" t="n">
        <f aca="false">NOT(AND(ISBLANK(L12), ISBLANK(G12), ISBLANK(H12), ISBLANK(M12), ISBLANK(Q12), ISBLANK(R12)))</f>
        <v>0</v>
      </c>
      <c r="W12" s="9" t="n">
        <v>70</v>
      </c>
      <c r="X12" s="9" t="s">
        <v>51</v>
      </c>
    </row>
    <row r="13" s="9" customFormat="true" ht="13.8" hidden="false" customHeight="false" outlineLevel="0" collapsed="false">
      <c r="A13" s="5" t="s">
        <v>52</v>
      </c>
      <c r="B13" s="5" t="s">
        <v>53</v>
      </c>
      <c r="C13" s="5"/>
      <c r="D13" s="5"/>
      <c r="E13" s="5"/>
      <c r="F13" s="5" t="s">
        <v>54</v>
      </c>
      <c r="G13" s="5"/>
      <c r="H13" s="5"/>
      <c r="I13" s="6" t="str">
        <f aca="false">IF(NOT(ISBLANK(H13)),H13, IF(NOT(ISBLANK(G13)), G13, F13))</f>
        <v>13</v>
      </c>
      <c r="J13" s="5" t="s">
        <v>55</v>
      </c>
      <c r="K13" s="5" t="s">
        <v>37</v>
      </c>
      <c r="L13" s="5"/>
      <c r="M13" s="5"/>
      <c r="N13" s="6" t="str">
        <f aca="false">IF(NOT(ISBLANK(M13)),M13, IF(NOT(ISBLANK(L13)), L13, IF(NOT(ISBLANK(K13)), K13, J13)))</f>
        <v>24</v>
      </c>
      <c r="O13" s="5" t="s">
        <v>45</v>
      </c>
      <c r="P13" s="5" t="s">
        <v>56</v>
      </c>
      <c r="Q13" s="5" t="n">
        <v>13</v>
      </c>
      <c r="R13" s="5"/>
      <c r="S13" s="6" t="n">
        <f aca="false">IF(NOT(ISBLANK(R13)),R13, IF(NOT(ISBLANK(Q13)), Q13, IF(NOT(ISBLANK(P13)), P13, O13)))</f>
        <v>13</v>
      </c>
      <c r="T13" s="6" t="n">
        <f aca="false">I13+N13+S13</f>
        <v>50</v>
      </c>
      <c r="U13" s="5" t="str">
        <f aca="false">LOOKUP(T13,$W$9:$W$14,$X$9:$X$14)</f>
        <v>E</v>
      </c>
      <c r="V13" s="8" t="n">
        <f aca="false">NOT(AND(ISBLANK(L13), ISBLANK(G13), ISBLANK(H13), ISBLANK(M13), ISBLANK(Q13), ISBLANK(R13)))</f>
        <v>1</v>
      </c>
      <c r="W13" s="9" t="n">
        <v>80</v>
      </c>
      <c r="X13" s="9" t="s">
        <v>57</v>
      </c>
    </row>
    <row r="14" s="9" customFormat="true" ht="13.8" hidden="false" customHeight="false" outlineLevel="0" collapsed="false">
      <c r="A14" s="5" t="s">
        <v>58</v>
      </c>
      <c r="B14" s="5" t="s">
        <v>59</v>
      </c>
      <c r="C14" s="5"/>
      <c r="D14" s="5"/>
      <c r="E14" s="5"/>
      <c r="F14" s="5" t="s">
        <v>36</v>
      </c>
      <c r="G14" s="5"/>
      <c r="H14" s="5"/>
      <c r="I14" s="6" t="str">
        <f aca="false">IF(NOT(ISBLANK(H14)),H14, IF(NOT(ISBLANK(G14)), G14, F14))</f>
        <v>12</v>
      </c>
      <c r="J14" s="5" t="s">
        <v>60</v>
      </c>
      <c r="K14" s="5"/>
      <c r="L14" s="5"/>
      <c r="M14" s="5"/>
      <c r="N14" s="6" t="str">
        <f aca="false">IF(NOT(ISBLANK(M14)),M14, IF(NOT(ISBLANK(L14)), L14, IF(NOT(ISBLANK(K14)), K14, J14)))</f>
        <v>22</v>
      </c>
      <c r="O14" s="5" t="s">
        <v>61</v>
      </c>
      <c r="P14" s="5"/>
      <c r="Q14" s="5"/>
      <c r="R14" s="5"/>
      <c r="S14" s="6" t="str">
        <f aca="false">IF(NOT(ISBLANK(R14)),R14, IF(NOT(ISBLANK(Q14)), Q14, IF(NOT(ISBLANK(P14)), P14, O14)))</f>
        <v>29</v>
      </c>
      <c r="T14" s="6" t="n">
        <f aca="false">I14+N14+S14</f>
        <v>63</v>
      </c>
      <c r="U14" s="5" t="str">
        <f aca="false">LOOKUP(T14,$W$9:$W$14,$X$9:$X$14)</f>
        <v>D</v>
      </c>
      <c r="V14" s="8" t="n">
        <f aca="false">NOT(AND(ISBLANK(L14), ISBLANK(G14), ISBLANK(H14), ISBLANK(M14), ISBLANK(Q14), ISBLANK(R14)))</f>
        <v>0</v>
      </c>
      <c r="W14" s="9" t="n">
        <v>90</v>
      </c>
      <c r="X14" s="9" t="s">
        <v>62</v>
      </c>
    </row>
    <row r="15" s="9" customFormat="true" ht="13.8" hidden="false" customHeight="false" outlineLevel="0" collapsed="false">
      <c r="A15" s="5" t="s">
        <v>63</v>
      </c>
      <c r="B15" s="5" t="s">
        <v>64</v>
      </c>
      <c r="C15" s="5"/>
      <c r="D15" s="5"/>
      <c r="E15" s="5"/>
      <c r="F15" s="5" t="s">
        <v>65</v>
      </c>
      <c r="G15" s="5"/>
      <c r="H15" s="5"/>
      <c r="I15" s="6" t="str">
        <f aca="false">IF(NOT(ISBLANK(H15)),H15, IF(NOT(ISBLANK(G15)), G15, F15))</f>
        <v>6</v>
      </c>
      <c r="J15" s="5" t="s">
        <v>66</v>
      </c>
      <c r="K15" s="5"/>
      <c r="L15" s="5"/>
      <c r="M15" s="5"/>
      <c r="N15" s="6" t="str">
        <f aca="false">IF(NOT(ISBLANK(M15)),M15, IF(NOT(ISBLANK(L15)), L15, IF(NOT(ISBLANK(K15)), K15, J15)))</f>
        <v>38</v>
      </c>
      <c r="O15" s="5"/>
      <c r="P15" s="5"/>
      <c r="Q15" s="5"/>
      <c r="R15" s="5"/>
      <c r="S15" s="6" t="n">
        <f aca="false">IF(NOT(ISBLANK(R15)),R15, IF(NOT(ISBLANK(Q15)), Q15, IF(NOT(ISBLANK(P15)), P15, O15)))</f>
        <v>0</v>
      </c>
      <c r="T15" s="6" t="n">
        <f aca="false">I15+N15+S15</f>
        <v>44</v>
      </c>
      <c r="U15" s="5" t="str">
        <f aca="false">LOOKUP(T15,$W$9:$W$14,$X$9:$X$14)</f>
        <v>F</v>
      </c>
      <c r="V15" s="8" t="n">
        <f aca="false">NOT(AND(ISBLANK(L15), ISBLANK(G15), ISBLANK(H15), ISBLANK(M15), ISBLANK(Q15), ISBLANK(R15)))</f>
        <v>0</v>
      </c>
    </row>
    <row r="16" s="9" customFormat="true" ht="13.8" hidden="false" customHeight="false" outlineLevel="0" collapsed="false">
      <c r="A16" s="5" t="s">
        <v>67</v>
      </c>
      <c r="B16" s="5" t="s">
        <v>68</v>
      </c>
      <c r="C16" s="5"/>
      <c r="D16" s="5"/>
      <c r="E16" s="5"/>
      <c r="F16" s="5" t="s">
        <v>49</v>
      </c>
      <c r="G16" s="5"/>
      <c r="H16" s="5"/>
      <c r="I16" s="6" t="str">
        <f aca="false">IF(NOT(ISBLANK(H16)),H16, IF(NOT(ISBLANK(G16)), G16, F16))</f>
        <v>17</v>
      </c>
      <c r="J16" s="5" t="s">
        <v>69</v>
      </c>
      <c r="K16" s="5"/>
      <c r="L16" s="5"/>
      <c r="M16" s="5"/>
      <c r="N16" s="6" t="str">
        <f aca="false">IF(NOT(ISBLANK(M16)),M16, IF(NOT(ISBLANK(L16)), L16, IF(NOT(ISBLANK(K16)), K16, J16)))</f>
        <v>40</v>
      </c>
      <c r="O16" s="5" t="s">
        <v>66</v>
      </c>
      <c r="P16" s="5"/>
      <c r="Q16" s="5"/>
      <c r="R16" s="5"/>
      <c r="S16" s="6" t="str">
        <f aca="false">IF(NOT(ISBLANK(R16)),R16, IF(NOT(ISBLANK(Q16)), Q16, IF(NOT(ISBLANK(P16)), P16, O16)))</f>
        <v>38</v>
      </c>
      <c r="T16" s="6" t="n">
        <f aca="false">I16+N16+S16</f>
        <v>95</v>
      </c>
      <c r="U16" s="5" t="str">
        <f aca="false">LOOKUP(T16,$W$9:$W$14,$X$9:$X$14)</f>
        <v>A</v>
      </c>
      <c r="V16" s="8" t="n">
        <f aca="false">NOT(AND(ISBLANK(L16), ISBLANK(G16), ISBLANK(H16), ISBLANK(M16), ISBLANK(Q16), ISBLANK(R16)))</f>
        <v>0</v>
      </c>
    </row>
    <row r="17" s="9" customFormat="true" ht="13.8" hidden="false" customHeight="false" outlineLevel="0" collapsed="false">
      <c r="A17" s="5" t="s">
        <v>70</v>
      </c>
      <c r="B17" s="5" t="s">
        <v>71</v>
      </c>
      <c r="C17" s="5"/>
      <c r="D17" s="5"/>
      <c r="E17" s="5"/>
      <c r="F17" s="5" t="s">
        <v>72</v>
      </c>
      <c r="G17" s="5"/>
      <c r="H17" s="5"/>
      <c r="I17" s="6" t="str">
        <f aca="false">IF(NOT(ISBLANK(H17)),H17, IF(NOT(ISBLANK(G17)), G17, F17))</f>
        <v>20</v>
      </c>
      <c r="J17" s="5" t="s">
        <v>73</v>
      </c>
      <c r="K17" s="5"/>
      <c r="L17" s="5"/>
      <c r="M17" s="5"/>
      <c r="N17" s="6" t="str">
        <f aca="false">IF(NOT(ISBLANK(M17)),M17, IF(NOT(ISBLANK(L17)), L17, IF(NOT(ISBLANK(K17)), K17, J17)))</f>
        <v>36</v>
      </c>
      <c r="O17" s="5" t="s">
        <v>73</v>
      </c>
      <c r="P17" s="5"/>
      <c r="Q17" s="5"/>
      <c r="R17" s="5"/>
      <c r="S17" s="6" t="str">
        <f aca="false">IF(NOT(ISBLANK(R17)),R17, IF(NOT(ISBLANK(Q17)), Q17, IF(NOT(ISBLANK(P17)), P17, O17)))</f>
        <v>36</v>
      </c>
      <c r="T17" s="6" t="n">
        <f aca="false">I17+N17+S17</f>
        <v>92</v>
      </c>
      <c r="U17" s="5" t="str">
        <f aca="false">LOOKUP(T17,$W$9:$W$14,$X$9:$X$14)</f>
        <v>A</v>
      </c>
      <c r="V17" s="8" t="n">
        <f aca="false">NOT(AND(ISBLANK(L17), ISBLANK(G17), ISBLANK(H17), ISBLANK(M17), ISBLANK(Q17), ISBLANK(R17)))</f>
        <v>0</v>
      </c>
    </row>
    <row r="18" s="9" customFormat="true" ht="13.8" hidden="false" customHeight="false" outlineLevel="0" collapsed="false">
      <c r="A18" s="5" t="s">
        <v>74</v>
      </c>
      <c r="B18" s="5" t="s">
        <v>75</v>
      </c>
      <c r="C18" s="5"/>
      <c r="D18" s="5"/>
      <c r="E18" s="5"/>
      <c r="F18" s="5" t="s">
        <v>43</v>
      </c>
      <c r="G18" s="5" t="n">
        <v>9</v>
      </c>
      <c r="H18" s="5"/>
      <c r="I18" s="6" t="n">
        <f aca="false">IF(NOT(ISBLANK(H18)),H18, IF(NOT(ISBLANK(G18)), G18, F18))</f>
        <v>9</v>
      </c>
      <c r="J18" s="5" t="s">
        <v>54</v>
      </c>
      <c r="K18" s="5"/>
      <c r="L18" s="5"/>
      <c r="M18" s="5"/>
      <c r="N18" s="6" t="str">
        <f aca="false">IF(NOT(ISBLANK(M18)),M18, IF(NOT(ISBLANK(L18)), L18, IF(NOT(ISBLANK(K18)), K18, J18)))</f>
        <v>13</v>
      </c>
      <c r="O18" s="5" t="s">
        <v>76</v>
      </c>
      <c r="P18" s="5" t="s">
        <v>49</v>
      </c>
      <c r="Q18" s="5"/>
      <c r="R18" s="5"/>
      <c r="S18" s="6" t="str">
        <f aca="false">IF(NOT(ISBLANK(R18)),R18, IF(NOT(ISBLANK(Q18)), Q18, IF(NOT(ISBLANK(P18)), P18, O18)))</f>
        <v>17</v>
      </c>
      <c r="T18" s="6" t="n">
        <f aca="false">I18+N18+S18</f>
        <v>39</v>
      </c>
      <c r="U18" s="5" t="str">
        <f aca="false">LOOKUP(T18,$W$9:$W$14,$X$9:$X$14)</f>
        <v>F</v>
      </c>
      <c r="V18" s="8" t="n">
        <f aca="false">NOT(AND(ISBLANK(L18), ISBLANK(G18), ISBLANK(H18), ISBLANK(M18), ISBLANK(Q18), ISBLANK(R18)))</f>
        <v>1</v>
      </c>
    </row>
    <row r="19" s="9" customFormat="true" ht="13.8" hidden="false" customHeight="false" outlineLevel="0" collapsed="false">
      <c r="A19" s="5" t="s">
        <v>77</v>
      </c>
      <c r="B19" s="5" t="s">
        <v>78</v>
      </c>
      <c r="C19" s="5"/>
      <c r="D19" s="5"/>
      <c r="E19" s="5"/>
      <c r="F19" s="5" t="s">
        <v>72</v>
      </c>
      <c r="G19" s="5"/>
      <c r="H19" s="5"/>
      <c r="I19" s="6" t="str">
        <f aca="false">IF(NOT(ISBLANK(H19)),H19, IF(NOT(ISBLANK(G19)), G19, F19))</f>
        <v>20</v>
      </c>
      <c r="J19" s="5" t="s">
        <v>79</v>
      </c>
      <c r="K19" s="5"/>
      <c r="L19" s="5"/>
      <c r="M19" s="5"/>
      <c r="N19" s="6" t="str">
        <f aca="false">IF(NOT(ISBLANK(M19)),M19, IF(NOT(ISBLANK(L19)), L19, IF(NOT(ISBLANK(K19)), K19, J19)))</f>
        <v>14</v>
      </c>
      <c r="O19" s="5" t="s">
        <v>72</v>
      </c>
      <c r="P19" s="5"/>
      <c r="Q19" s="5"/>
      <c r="R19" s="5"/>
      <c r="S19" s="6" t="str">
        <f aca="false">IF(NOT(ISBLANK(R19)),R19, IF(NOT(ISBLANK(Q19)), Q19, IF(NOT(ISBLANK(P19)), P19, O19)))</f>
        <v>20</v>
      </c>
      <c r="T19" s="6" t="n">
        <f aca="false">I19+N19+S19</f>
        <v>54</v>
      </c>
      <c r="U19" s="5" t="str">
        <f aca="false">LOOKUP(T19,$W$9:$W$14,$X$9:$X$14)</f>
        <v>E</v>
      </c>
      <c r="V19" s="8" t="n">
        <f aca="false">NOT(AND(ISBLANK(L19), ISBLANK(G19), ISBLANK(H19), ISBLANK(M19), ISBLANK(Q19), ISBLANK(R19)))</f>
        <v>0</v>
      </c>
    </row>
    <row r="20" s="9" customFormat="true" ht="13.8" hidden="false" customHeight="false" outlineLevel="0" collapsed="false">
      <c r="A20" s="5" t="s">
        <v>80</v>
      </c>
      <c r="B20" s="5" t="s">
        <v>81</v>
      </c>
      <c r="C20" s="5"/>
      <c r="D20" s="5"/>
      <c r="E20" s="5"/>
      <c r="F20" s="5" t="s">
        <v>54</v>
      </c>
      <c r="G20" s="5"/>
      <c r="H20" s="5"/>
      <c r="I20" s="6" t="str">
        <f aca="false">IF(NOT(ISBLANK(H20)),H20, IF(NOT(ISBLANK(G20)), G20, F20))</f>
        <v>13</v>
      </c>
      <c r="J20" s="5" t="s">
        <v>82</v>
      </c>
      <c r="K20" s="5"/>
      <c r="L20" s="5"/>
      <c r="M20" s="5"/>
      <c r="N20" s="6" t="str">
        <f aca="false">IF(NOT(ISBLANK(M20)),M20, IF(NOT(ISBLANK(L20)), L20, IF(NOT(ISBLANK(K20)), K20, J20)))</f>
        <v>25</v>
      </c>
      <c r="O20" s="5" t="s">
        <v>60</v>
      </c>
      <c r="P20" s="5"/>
      <c r="Q20" s="5"/>
      <c r="R20" s="5"/>
      <c r="S20" s="6" t="str">
        <f aca="false">IF(NOT(ISBLANK(R20)),R20, IF(NOT(ISBLANK(Q20)), Q20, IF(NOT(ISBLANK(P20)), P20, O20)))</f>
        <v>22</v>
      </c>
      <c r="T20" s="6" t="n">
        <f aca="false">I20+N20+S20</f>
        <v>60</v>
      </c>
      <c r="U20" s="5" t="str">
        <f aca="false">LOOKUP(T20,$W$9:$W$14,$X$9:$X$14)</f>
        <v>D</v>
      </c>
      <c r="V20" s="8" t="n">
        <f aca="false">NOT(AND(ISBLANK(L20), ISBLANK(G20), ISBLANK(H20), ISBLANK(M20), ISBLANK(Q20), ISBLANK(R20)))</f>
        <v>0</v>
      </c>
    </row>
    <row r="21" s="9" customFormat="true" ht="13.8" hidden="false" customHeight="false" outlineLevel="0" collapsed="false">
      <c r="A21" s="5" t="s">
        <v>83</v>
      </c>
      <c r="B21" s="5" t="s">
        <v>84</v>
      </c>
      <c r="C21" s="5"/>
      <c r="D21" s="5"/>
      <c r="E21" s="5"/>
      <c r="F21" s="5" t="s">
        <v>65</v>
      </c>
      <c r="G21" s="5"/>
      <c r="H21" s="5"/>
      <c r="I21" s="6" t="str">
        <f aca="false">IF(NOT(ISBLANK(H21)),H21, IF(NOT(ISBLANK(G21)), G21, F21))</f>
        <v>6</v>
      </c>
      <c r="J21" s="5"/>
      <c r="K21" s="5" t="s">
        <v>85</v>
      </c>
      <c r="L21" s="5" t="n">
        <v>13</v>
      </c>
      <c r="M21" s="5"/>
      <c r="N21" s="6" t="n">
        <f aca="false">IF(NOT(ISBLANK(M21)),M21, IF(NOT(ISBLANK(L21)), L21, IF(NOT(ISBLANK(K21)), K21, J21)))</f>
        <v>13</v>
      </c>
      <c r="O21" s="5" t="s">
        <v>42</v>
      </c>
      <c r="P21" s="5"/>
      <c r="Q21" s="5"/>
      <c r="R21" s="5"/>
      <c r="S21" s="6" t="str">
        <f aca="false">IF(NOT(ISBLANK(R21)),R21, IF(NOT(ISBLANK(Q21)), Q21, IF(NOT(ISBLANK(P21)), P21, O21)))</f>
        <v>16</v>
      </c>
      <c r="T21" s="6" t="n">
        <f aca="false">I21+N21+S21</f>
        <v>35</v>
      </c>
      <c r="U21" s="5" t="str">
        <f aca="false">LOOKUP(T21,$W$9:$W$14,$X$9:$X$14)</f>
        <v>F</v>
      </c>
      <c r="V21" s="8" t="n">
        <f aca="false">NOT(AND(ISBLANK(L21), ISBLANK(G21), ISBLANK(H21), ISBLANK(M21), ISBLANK(Q21), ISBLANK(R21)))</f>
        <v>1</v>
      </c>
    </row>
    <row r="22" s="9" customFormat="true" ht="13.8" hidden="false" customHeight="false" outlineLevel="0" collapsed="false">
      <c r="A22" s="5" t="s">
        <v>86</v>
      </c>
      <c r="B22" s="5" t="s">
        <v>87</v>
      </c>
      <c r="C22" s="5"/>
      <c r="D22" s="5"/>
      <c r="E22" s="5"/>
      <c r="F22" s="5" t="s">
        <v>42</v>
      </c>
      <c r="G22" s="5"/>
      <c r="H22" s="5"/>
      <c r="I22" s="6" t="str">
        <f aca="false">IF(NOT(ISBLANK(H22)),H22, IF(NOT(ISBLANK(G22)), G22, F22))</f>
        <v>16</v>
      </c>
      <c r="J22" s="5" t="s">
        <v>76</v>
      </c>
      <c r="K22" s="5"/>
      <c r="L22" s="5"/>
      <c r="M22" s="5"/>
      <c r="N22" s="6" t="str">
        <f aca="false">IF(NOT(ISBLANK(M22)),M22, IF(NOT(ISBLANK(L22)), L22, IF(NOT(ISBLANK(K22)), K22, J22)))</f>
        <v>26</v>
      </c>
      <c r="O22" s="5" t="s">
        <v>88</v>
      </c>
      <c r="P22" s="5" t="s">
        <v>88</v>
      </c>
      <c r="Q22" s="5"/>
      <c r="R22" s="5"/>
      <c r="S22" s="6" t="str">
        <f aca="false">IF(NOT(ISBLANK(R22)),R22, IF(NOT(ISBLANK(Q22)), Q22, IF(NOT(ISBLANK(P22)), P22, O22)))</f>
        <v>35</v>
      </c>
      <c r="T22" s="6" t="n">
        <f aca="false">I22+N22+S22</f>
        <v>77</v>
      </c>
      <c r="U22" s="5" t="str">
        <f aca="false">LOOKUP(T22,$W$9:$W$14,$X$9:$X$14)</f>
        <v>C</v>
      </c>
      <c r="V22" s="8" t="n">
        <f aca="false">NOT(AND(ISBLANK(L22), ISBLANK(G22), ISBLANK(H22), ISBLANK(M22), ISBLANK(Q22), ISBLANK(R22)))</f>
        <v>0</v>
      </c>
    </row>
    <row r="23" s="9" customFormat="true" ht="13.8" hidden="false" customHeight="false" outlineLevel="0" collapsed="false">
      <c r="A23" s="5" t="s">
        <v>89</v>
      </c>
      <c r="B23" s="5" t="s">
        <v>90</v>
      </c>
      <c r="C23" s="5"/>
      <c r="D23" s="5"/>
      <c r="E23" s="5"/>
      <c r="F23" s="5" t="s">
        <v>29</v>
      </c>
      <c r="G23" s="5"/>
      <c r="H23" s="5"/>
      <c r="I23" s="6" t="str">
        <f aca="false">IF(NOT(ISBLANK(H23)),H23, IF(NOT(ISBLANK(G23)), G23, F23))</f>
        <v>18</v>
      </c>
      <c r="J23" s="5" t="s">
        <v>91</v>
      </c>
      <c r="K23" s="5"/>
      <c r="L23" s="5"/>
      <c r="M23" s="5"/>
      <c r="N23" s="6" t="str">
        <f aca="false">IF(NOT(ISBLANK(M23)),M23, IF(NOT(ISBLANK(L23)), L23, IF(NOT(ISBLANK(K23)), K23, J23)))</f>
        <v>37</v>
      </c>
      <c r="O23" s="5" t="s">
        <v>82</v>
      </c>
      <c r="P23" s="5"/>
      <c r="Q23" s="5"/>
      <c r="R23" s="5"/>
      <c r="S23" s="6" t="str">
        <f aca="false">IF(NOT(ISBLANK(R23)),R23, IF(NOT(ISBLANK(Q23)), Q23, IF(NOT(ISBLANK(P23)), P23, O23)))</f>
        <v>25</v>
      </c>
      <c r="T23" s="6" t="n">
        <f aca="false">I23+N23+S23</f>
        <v>80</v>
      </c>
      <c r="U23" s="5" t="str">
        <f aca="false">LOOKUP(T23,$W$9:$W$14,$X$9:$X$14)</f>
        <v>B</v>
      </c>
      <c r="V23" s="8" t="n">
        <f aca="false">NOT(AND(ISBLANK(L23), ISBLANK(G23), ISBLANK(H23), ISBLANK(M23), ISBLANK(Q23), ISBLANK(R23)))</f>
        <v>0</v>
      </c>
    </row>
    <row r="24" s="9" customFormat="true" ht="13.8" hidden="false" customHeight="false" outlineLevel="0" collapsed="false">
      <c r="A24" s="5" t="s">
        <v>92</v>
      </c>
      <c r="B24" s="5" t="s">
        <v>93</v>
      </c>
      <c r="C24" s="5"/>
      <c r="D24" s="5"/>
      <c r="E24" s="5"/>
      <c r="F24" s="5" t="s">
        <v>72</v>
      </c>
      <c r="G24" s="5"/>
      <c r="H24" s="5"/>
      <c r="I24" s="6" t="str">
        <f aca="false">IF(NOT(ISBLANK(H24)),H24, IF(NOT(ISBLANK(G24)), G24, F24))</f>
        <v>20</v>
      </c>
      <c r="J24" s="5" t="s">
        <v>94</v>
      </c>
      <c r="K24" s="5"/>
      <c r="L24" s="5"/>
      <c r="M24" s="5"/>
      <c r="N24" s="6" t="str">
        <f aca="false">IF(NOT(ISBLANK(M24)),M24, IF(NOT(ISBLANK(L24)), L24, IF(NOT(ISBLANK(K24)), K24, J24)))</f>
        <v>31</v>
      </c>
      <c r="O24" s="5" t="s">
        <v>61</v>
      </c>
      <c r="P24" s="5"/>
      <c r="Q24" s="5"/>
      <c r="R24" s="5"/>
      <c r="S24" s="6" t="str">
        <f aca="false">IF(NOT(ISBLANK(R24)),R24, IF(NOT(ISBLANK(Q24)), Q24, IF(NOT(ISBLANK(P24)), P24, O24)))</f>
        <v>29</v>
      </c>
      <c r="T24" s="6" t="n">
        <f aca="false">I24+N24+S24</f>
        <v>80</v>
      </c>
      <c r="U24" s="5" t="str">
        <f aca="false">LOOKUP(T24,$W$9:$W$14,$X$9:$X$14)</f>
        <v>B</v>
      </c>
      <c r="V24" s="8" t="n">
        <f aca="false">NOT(AND(ISBLANK(L24), ISBLANK(G24), ISBLANK(H24), ISBLANK(M24), ISBLANK(Q24), ISBLANK(R24)))</f>
        <v>0</v>
      </c>
    </row>
    <row r="25" s="9" customFormat="true" ht="13.8" hidden="false" customHeight="false" outlineLevel="0" collapsed="false">
      <c r="A25" s="5" t="s">
        <v>95</v>
      </c>
      <c r="B25" s="5" t="s">
        <v>96</v>
      </c>
      <c r="C25" s="5"/>
      <c r="D25" s="5"/>
      <c r="E25" s="5"/>
      <c r="F25" s="5" t="s">
        <v>36</v>
      </c>
      <c r="G25" s="5"/>
      <c r="H25" s="5"/>
      <c r="I25" s="6" t="str">
        <f aca="false">IF(NOT(ISBLANK(H25)),H25, IF(NOT(ISBLANK(G25)), G25, F25))</f>
        <v>12</v>
      </c>
      <c r="J25" s="5" t="s">
        <v>36</v>
      </c>
      <c r="K25" s="5"/>
      <c r="L25" s="5"/>
      <c r="M25" s="5"/>
      <c r="N25" s="6" t="str">
        <f aca="false">IF(NOT(ISBLANK(M25)),M25, IF(NOT(ISBLANK(L25)), L25, IF(NOT(ISBLANK(K25)), K25, J25)))</f>
        <v>12</v>
      </c>
      <c r="O25" s="5" t="s">
        <v>38</v>
      </c>
      <c r="P25" s="5" t="s">
        <v>94</v>
      </c>
      <c r="Q25" s="5"/>
      <c r="R25" s="5"/>
      <c r="S25" s="6" t="str">
        <f aca="false">IF(NOT(ISBLANK(R25)),R25, IF(NOT(ISBLANK(Q25)), Q25, IF(NOT(ISBLANK(P25)), P25, O25)))</f>
        <v>31</v>
      </c>
      <c r="T25" s="6" t="n">
        <f aca="false">I25+N25+S25</f>
        <v>55</v>
      </c>
      <c r="U25" s="5" t="str">
        <f aca="false">LOOKUP(T25,$W$9:$W$14,$X$9:$X$14)</f>
        <v>E</v>
      </c>
      <c r="V25" s="8" t="n">
        <f aca="false">NOT(AND(ISBLANK(L25), ISBLANK(G25), ISBLANK(H25), ISBLANK(M25), ISBLANK(Q25), ISBLANK(R25)))</f>
        <v>0</v>
      </c>
    </row>
    <row r="26" s="9" customFormat="true" ht="13.8" hidden="false" customHeight="false" outlineLevel="0" collapsed="false">
      <c r="A26" s="5" t="s">
        <v>97</v>
      </c>
      <c r="B26" s="5" t="s">
        <v>98</v>
      </c>
      <c r="C26" s="5"/>
      <c r="D26" s="5"/>
      <c r="E26" s="5"/>
      <c r="F26" s="5" t="s">
        <v>36</v>
      </c>
      <c r="G26" s="5"/>
      <c r="H26" s="5"/>
      <c r="I26" s="6" t="str">
        <f aca="false">IF(NOT(ISBLANK(H26)),H26, IF(NOT(ISBLANK(G26)), G26, F26))</f>
        <v>12</v>
      </c>
      <c r="J26" s="5" t="s">
        <v>99</v>
      </c>
      <c r="K26" s="5" t="s">
        <v>42</v>
      </c>
      <c r="L26" s="5"/>
      <c r="M26" s="5"/>
      <c r="N26" s="6" t="str">
        <f aca="false">IF(NOT(ISBLANK(M26)),M26, IF(NOT(ISBLANK(L26)), L26, IF(NOT(ISBLANK(K26)), K26, J26)))</f>
        <v>16</v>
      </c>
      <c r="O26" s="5"/>
      <c r="P26" s="5" t="s">
        <v>49</v>
      </c>
      <c r="Q26" s="5" t="n">
        <v>17</v>
      </c>
      <c r="R26" s="5"/>
      <c r="S26" s="6" t="n">
        <f aca="false">IF(NOT(ISBLANK(R26)),R26, IF(NOT(ISBLANK(Q26)), Q26, IF(NOT(ISBLANK(P26)), P26, O26)))</f>
        <v>17</v>
      </c>
      <c r="T26" s="6" t="n">
        <f aca="false">I26+N26+S26</f>
        <v>45</v>
      </c>
      <c r="U26" s="5" t="str">
        <f aca="false">LOOKUP(T26,$W$9:$W$14,$X$9:$X$14)</f>
        <v>F</v>
      </c>
      <c r="V26" s="8" t="n">
        <f aca="false">NOT(AND(ISBLANK(L26), ISBLANK(G26), ISBLANK(H26), ISBLANK(M26), ISBLANK(Q26), ISBLANK(R26)))</f>
        <v>1</v>
      </c>
    </row>
    <row r="27" s="9" customFormat="true" ht="13.8" hidden="false" customHeight="false" outlineLevel="0" collapsed="false">
      <c r="A27" s="5" t="s">
        <v>100</v>
      </c>
      <c r="B27" s="5" t="s">
        <v>101</v>
      </c>
      <c r="C27" s="5"/>
      <c r="D27" s="5"/>
      <c r="E27" s="5"/>
      <c r="F27" s="5" t="s">
        <v>44</v>
      </c>
      <c r="G27" s="5"/>
      <c r="H27" s="5"/>
      <c r="I27" s="6" t="str">
        <f aca="false">IF(NOT(ISBLANK(H27)),H27, IF(NOT(ISBLANK(G27)), G27, F27))</f>
        <v>11</v>
      </c>
      <c r="J27" s="5" t="s">
        <v>72</v>
      </c>
      <c r="K27" s="5"/>
      <c r="L27" s="5"/>
      <c r="M27" s="5"/>
      <c r="N27" s="6" t="str">
        <f aca="false">IF(NOT(ISBLANK(M27)),M27, IF(NOT(ISBLANK(L27)), L27, IF(NOT(ISBLANK(K27)), K27, J27)))</f>
        <v>20</v>
      </c>
      <c r="O27" s="5" t="s">
        <v>72</v>
      </c>
      <c r="P27" s="5"/>
      <c r="Q27" s="5"/>
      <c r="R27" s="5"/>
      <c r="S27" s="6" t="str">
        <f aca="false">IF(NOT(ISBLANK(R27)),R27, IF(NOT(ISBLANK(Q27)), Q27, IF(NOT(ISBLANK(P27)), P27, O27)))</f>
        <v>20</v>
      </c>
      <c r="T27" s="6" t="n">
        <f aca="false">I27+N27+S27</f>
        <v>51</v>
      </c>
      <c r="U27" s="5" t="str">
        <f aca="false">LOOKUP(T27,$W$9:$W$14,$X$9:$X$14)</f>
        <v>E</v>
      </c>
      <c r="V27" s="8" t="n">
        <f aca="false">NOT(AND(ISBLANK(L27), ISBLANK(G27), ISBLANK(H27), ISBLANK(M27), ISBLANK(Q27), ISBLANK(R27)))</f>
        <v>0</v>
      </c>
    </row>
    <row r="28" s="9" customFormat="true" ht="13.8" hidden="false" customHeight="false" outlineLevel="0" collapsed="false">
      <c r="A28" s="5" t="s">
        <v>102</v>
      </c>
      <c r="B28" s="5" t="s">
        <v>103</v>
      </c>
      <c r="C28" s="5"/>
      <c r="D28" s="5"/>
      <c r="E28" s="5"/>
      <c r="F28" s="5" t="s">
        <v>104</v>
      </c>
      <c r="G28" s="5"/>
      <c r="H28" s="5"/>
      <c r="I28" s="6" t="str">
        <f aca="false">IF(NOT(ISBLANK(H28)),H28, IF(NOT(ISBLANK(G28)), G28, F28))</f>
        <v>15</v>
      </c>
      <c r="J28" s="5" t="s">
        <v>104</v>
      </c>
      <c r="K28" s="5"/>
      <c r="L28" s="5"/>
      <c r="M28" s="5"/>
      <c r="N28" s="6" t="str">
        <f aca="false">IF(NOT(ISBLANK(M28)),M28, IF(NOT(ISBLANK(L28)), L28, IF(NOT(ISBLANK(K28)), K28, J28)))</f>
        <v>15</v>
      </c>
      <c r="O28" s="5" t="s">
        <v>72</v>
      </c>
      <c r="P28" s="5"/>
      <c r="Q28" s="5"/>
      <c r="R28" s="5"/>
      <c r="S28" s="6" t="str">
        <f aca="false">IF(NOT(ISBLANK(R28)),R28, IF(NOT(ISBLANK(Q28)), Q28, IF(NOT(ISBLANK(P28)), P28, O28)))</f>
        <v>20</v>
      </c>
      <c r="T28" s="6" t="n">
        <f aca="false">I28+N28+S28</f>
        <v>50</v>
      </c>
      <c r="U28" s="5" t="str">
        <f aca="false">LOOKUP(T28,$W$9:$W$14,$X$9:$X$14)</f>
        <v>E</v>
      </c>
      <c r="V28" s="8" t="n">
        <f aca="false">NOT(AND(ISBLANK(L28), ISBLANK(G28), ISBLANK(H28), ISBLANK(M28), ISBLANK(Q28), ISBLANK(R28)))</f>
        <v>0</v>
      </c>
    </row>
    <row r="29" s="9" customFormat="true" ht="13.8" hidden="false" customHeight="false" outlineLevel="0" collapsed="false">
      <c r="A29" s="5" t="s">
        <v>105</v>
      </c>
      <c r="B29" s="5" t="s">
        <v>106</v>
      </c>
      <c r="C29" s="5"/>
      <c r="D29" s="5"/>
      <c r="E29" s="5"/>
      <c r="F29" s="5" t="s">
        <v>79</v>
      </c>
      <c r="G29" s="5"/>
      <c r="H29" s="5"/>
      <c r="I29" s="6" t="str">
        <f aca="false">IF(NOT(ISBLANK(H29)),H29, IF(NOT(ISBLANK(G29)), G29, F29))</f>
        <v>14</v>
      </c>
      <c r="J29" s="5" t="s">
        <v>107</v>
      </c>
      <c r="K29" s="5"/>
      <c r="L29" s="5"/>
      <c r="M29" s="5"/>
      <c r="N29" s="6" t="str">
        <f aca="false">IF(NOT(ISBLANK(M29)),M29, IF(NOT(ISBLANK(L29)), L29, IF(NOT(ISBLANK(K29)), K29, J29)))</f>
        <v>39</v>
      </c>
      <c r="O29" s="5" t="s">
        <v>91</v>
      </c>
      <c r="P29" s="5"/>
      <c r="Q29" s="5"/>
      <c r="R29" s="5"/>
      <c r="S29" s="6" t="str">
        <f aca="false">IF(NOT(ISBLANK(R29)),R29, IF(NOT(ISBLANK(Q29)), Q29, IF(NOT(ISBLANK(P29)), P29, O29)))</f>
        <v>37</v>
      </c>
      <c r="T29" s="6" t="n">
        <f aca="false">I29+N29+S29</f>
        <v>90</v>
      </c>
      <c r="U29" s="5" t="str">
        <f aca="false">LOOKUP(T29,$W$9:$W$14,$X$9:$X$14)</f>
        <v>A</v>
      </c>
      <c r="V29" s="8" t="n">
        <f aca="false">NOT(AND(ISBLANK(L29), ISBLANK(G29), ISBLANK(H29), ISBLANK(M29), ISBLANK(Q29), ISBLANK(R29)))</f>
        <v>0</v>
      </c>
    </row>
    <row r="30" s="9" customFormat="true" ht="13.8" hidden="false" customHeight="false" outlineLevel="0" collapsed="false">
      <c r="A30" s="5" t="s">
        <v>108</v>
      </c>
      <c r="B30" s="5" t="s">
        <v>109</v>
      </c>
      <c r="C30" s="5"/>
      <c r="D30" s="5"/>
      <c r="E30" s="5"/>
      <c r="F30" s="5" t="s">
        <v>110</v>
      </c>
      <c r="G30" s="5"/>
      <c r="H30" s="5"/>
      <c r="I30" s="6" t="str">
        <f aca="false">IF(NOT(ISBLANK(H30)),H30, IF(NOT(ISBLANK(G30)), G30, F30))</f>
        <v>3</v>
      </c>
      <c r="J30" s="5" t="s">
        <v>111</v>
      </c>
      <c r="K30" s="5"/>
      <c r="L30" s="5"/>
      <c r="M30" s="5"/>
      <c r="N30" s="6" t="str">
        <f aca="false">IF(NOT(ISBLANK(M30)),M30, IF(NOT(ISBLANK(L30)), L30, IF(NOT(ISBLANK(K30)), K30, J30)))</f>
        <v>30</v>
      </c>
      <c r="O30" s="5" t="s">
        <v>50</v>
      </c>
      <c r="P30" s="5"/>
      <c r="Q30" s="5"/>
      <c r="R30" s="5"/>
      <c r="S30" s="6" t="str">
        <f aca="false">IF(NOT(ISBLANK(R30)),R30, IF(NOT(ISBLANK(Q30)), Q30, IF(NOT(ISBLANK(P30)), P30, O30)))</f>
        <v>34</v>
      </c>
      <c r="T30" s="6" t="n">
        <f aca="false">I30+N30+S30</f>
        <v>67</v>
      </c>
      <c r="U30" s="5" t="str">
        <f aca="false">LOOKUP(T30,$W$9:$W$14,$X$9:$X$14)</f>
        <v>D</v>
      </c>
      <c r="V30" s="8" t="n">
        <f aca="false">NOT(AND(ISBLANK(L30), ISBLANK(G30), ISBLANK(H30), ISBLANK(M30), ISBLANK(Q30), ISBLANK(R30)))</f>
        <v>0</v>
      </c>
    </row>
    <row r="31" s="9" customFormat="true" ht="13.8" hidden="false" customHeight="false" outlineLevel="0" collapsed="false">
      <c r="A31" s="5" t="s">
        <v>112</v>
      </c>
      <c r="B31" s="5" t="s">
        <v>113</v>
      </c>
      <c r="C31" s="5"/>
      <c r="D31" s="5"/>
      <c r="E31" s="5"/>
      <c r="F31" s="5" t="s">
        <v>104</v>
      </c>
      <c r="G31" s="5"/>
      <c r="H31" s="5"/>
      <c r="I31" s="6" t="str">
        <f aca="false">IF(NOT(ISBLANK(H31)),H31, IF(NOT(ISBLANK(G31)), G31, F31))</f>
        <v>15</v>
      </c>
      <c r="J31" s="5" t="s">
        <v>72</v>
      </c>
      <c r="K31" s="5"/>
      <c r="L31" s="5"/>
      <c r="M31" s="5"/>
      <c r="N31" s="6" t="str">
        <f aca="false">IF(NOT(ISBLANK(M31)),M31, IF(NOT(ISBLANK(L31)), L31, IF(NOT(ISBLANK(K31)), K31, J31)))</f>
        <v>20</v>
      </c>
      <c r="O31" s="5" t="s">
        <v>99</v>
      </c>
      <c r="P31" s="5" t="s">
        <v>30</v>
      </c>
      <c r="Q31" s="5"/>
      <c r="R31" s="5"/>
      <c r="S31" s="6" t="str">
        <f aca="false">IF(NOT(ISBLANK(R31)),R31, IF(NOT(ISBLANK(Q31)), Q31, IF(NOT(ISBLANK(P31)), P31, O31)))</f>
        <v>27</v>
      </c>
      <c r="T31" s="6" t="n">
        <f aca="false">I31+N31+S31</f>
        <v>62</v>
      </c>
      <c r="U31" s="5" t="str">
        <f aca="false">LOOKUP(T31,$W$9:$W$14,$X$9:$X$14)</f>
        <v>D</v>
      </c>
      <c r="V31" s="8" t="n">
        <f aca="false">NOT(AND(ISBLANK(L31), ISBLANK(G31), ISBLANK(H31), ISBLANK(M31), ISBLANK(Q31), ISBLANK(R31)))</f>
        <v>0</v>
      </c>
    </row>
    <row r="32" s="9" customFormat="true" ht="13.8" hidden="false" customHeight="false" outlineLevel="0" collapsed="false">
      <c r="A32" s="5" t="s">
        <v>114</v>
      </c>
      <c r="B32" s="5" t="s">
        <v>115</v>
      </c>
      <c r="C32" s="5"/>
      <c r="D32" s="5"/>
      <c r="E32" s="5"/>
      <c r="F32" s="5" t="s">
        <v>110</v>
      </c>
      <c r="G32" s="5"/>
      <c r="H32" s="5"/>
      <c r="I32" s="6" t="str">
        <f aca="false">IF(NOT(ISBLANK(H32)),H32, IF(NOT(ISBLANK(G32)), G32, F32))</f>
        <v>3</v>
      </c>
      <c r="J32" s="5"/>
      <c r="K32" s="5" t="s">
        <v>99</v>
      </c>
      <c r="L32" s="5" t="n">
        <v>14</v>
      </c>
      <c r="M32" s="5"/>
      <c r="N32" s="6" t="n">
        <f aca="false">IF(NOT(ISBLANK(M32)),M32, IF(NOT(ISBLANK(L32)), L32, IF(NOT(ISBLANK(K32)), K32, J32)))</f>
        <v>14</v>
      </c>
      <c r="O32" s="5" t="s">
        <v>85</v>
      </c>
      <c r="P32" s="5"/>
      <c r="Q32" s="5"/>
      <c r="R32" s="5"/>
      <c r="S32" s="6" t="str">
        <f aca="false">IF(NOT(ISBLANK(R32)),R32, IF(NOT(ISBLANK(Q32)), Q32, IF(NOT(ISBLANK(P32)), P32, O32)))</f>
        <v>2</v>
      </c>
      <c r="T32" s="6" t="n">
        <f aca="false">I32+N32+S32</f>
        <v>19</v>
      </c>
      <c r="U32" s="5" t="str">
        <f aca="false">LOOKUP(T32,$W$9:$W$14,$X$9:$X$14)</f>
        <v>F</v>
      </c>
      <c r="V32" s="8" t="n">
        <f aca="false">NOT(AND(ISBLANK(L32), ISBLANK(G32), ISBLANK(H32), ISBLANK(M32), ISBLANK(Q32), ISBLANK(R32)))</f>
        <v>1</v>
      </c>
    </row>
    <row r="33" s="9" customFormat="true" ht="13.8" hidden="false" customHeight="false" outlineLevel="0" collapsed="false">
      <c r="A33" s="5" t="s">
        <v>116</v>
      </c>
      <c r="B33" s="5" t="s">
        <v>117</v>
      </c>
      <c r="C33" s="5"/>
      <c r="D33" s="5"/>
      <c r="E33" s="5"/>
      <c r="F33" s="5" t="s">
        <v>104</v>
      </c>
      <c r="G33" s="5"/>
      <c r="H33" s="5"/>
      <c r="I33" s="6" t="str">
        <f aca="false">IF(NOT(ISBLANK(H33)),H33, IF(NOT(ISBLANK(G33)), G33, F33))</f>
        <v>15</v>
      </c>
      <c r="J33" s="5" t="s">
        <v>55</v>
      </c>
      <c r="K33" s="5" t="s">
        <v>54</v>
      </c>
      <c r="L33" s="5"/>
      <c r="M33" s="5"/>
      <c r="N33" s="6" t="str">
        <f aca="false">IF(NOT(ISBLANK(M33)),M33, IF(NOT(ISBLANK(L33)), L33, IF(NOT(ISBLANK(K33)), K33, J33)))</f>
        <v>13</v>
      </c>
      <c r="O33" s="5" t="s">
        <v>42</v>
      </c>
      <c r="P33" s="5" t="s">
        <v>61</v>
      </c>
      <c r="Q33" s="5"/>
      <c r="R33" s="5"/>
      <c r="S33" s="6" t="str">
        <f aca="false">IF(NOT(ISBLANK(R33)),R33, IF(NOT(ISBLANK(Q33)), Q33, IF(NOT(ISBLANK(P33)), P33, O33)))</f>
        <v>29</v>
      </c>
      <c r="T33" s="6" t="n">
        <f aca="false">I33+N33+S33</f>
        <v>57</v>
      </c>
      <c r="U33" s="5" t="str">
        <f aca="false">LOOKUP(T33,$W$9:$W$14,$X$9:$X$14)</f>
        <v>E</v>
      </c>
      <c r="V33" s="8" t="n">
        <f aca="false">NOT(AND(ISBLANK(L33), ISBLANK(G33), ISBLANK(H33), ISBLANK(M33), ISBLANK(Q33), ISBLANK(R33)))</f>
        <v>0</v>
      </c>
    </row>
    <row r="34" s="9" customFormat="true" ht="13.8" hidden="false" customHeight="false" outlineLevel="0" collapsed="false">
      <c r="A34" s="5" t="s">
        <v>118</v>
      </c>
      <c r="B34" s="5" t="s">
        <v>119</v>
      </c>
      <c r="C34" s="5"/>
      <c r="D34" s="5"/>
      <c r="E34" s="5"/>
      <c r="F34" s="5" t="s">
        <v>29</v>
      </c>
      <c r="G34" s="5"/>
      <c r="H34" s="5"/>
      <c r="I34" s="6" t="str">
        <f aca="false">IF(NOT(ISBLANK(H34)),H34, IF(NOT(ISBLANK(G34)), G34, F34))</f>
        <v>18</v>
      </c>
      <c r="J34" s="5"/>
      <c r="K34" s="5" t="s">
        <v>72</v>
      </c>
      <c r="L34" s="5"/>
      <c r="M34" s="5"/>
      <c r="N34" s="6" t="str">
        <f aca="false">IF(NOT(ISBLANK(M34)),M34, IF(NOT(ISBLANK(L34)), L34, IF(NOT(ISBLANK(K34)), K34, J34)))</f>
        <v>20</v>
      </c>
      <c r="O34" s="5" t="s">
        <v>37</v>
      </c>
      <c r="P34" s="5"/>
      <c r="Q34" s="5"/>
      <c r="R34" s="5"/>
      <c r="S34" s="6" t="str">
        <f aca="false">IF(NOT(ISBLANK(R34)),R34, IF(NOT(ISBLANK(Q34)), Q34, IF(NOT(ISBLANK(P34)), P34, O34)))</f>
        <v>24</v>
      </c>
      <c r="T34" s="6" t="n">
        <f aca="false">I34+N34+S34</f>
        <v>62</v>
      </c>
      <c r="U34" s="5" t="str">
        <f aca="false">LOOKUP(T34,$W$9:$W$14,$X$9:$X$14)</f>
        <v>D</v>
      </c>
      <c r="V34" s="8" t="n">
        <f aca="false">NOT(AND(ISBLANK(L34), ISBLANK(G34), ISBLANK(H34), ISBLANK(M34), ISBLANK(Q34), ISBLANK(R34)))</f>
        <v>0</v>
      </c>
    </row>
    <row r="35" s="9" customFormat="true" ht="13.8" hidden="false" customHeight="false" outlineLevel="0" collapsed="false">
      <c r="A35" s="5" t="s">
        <v>120</v>
      </c>
      <c r="B35" s="5" t="s">
        <v>121</v>
      </c>
      <c r="C35" s="5"/>
      <c r="D35" s="5"/>
      <c r="E35" s="5"/>
      <c r="F35" s="5" t="s">
        <v>44</v>
      </c>
      <c r="G35" s="5"/>
      <c r="H35" s="5"/>
      <c r="I35" s="6" t="str">
        <f aca="false">IF(NOT(ISBLANK(H35)),H35, IF(NOT(ISBLANK(G35)), G35, F35))</f>
        <v>11</v>
      </c>
      <c r="J35" s="5" t="s">
        <v>30</v>
      </c>
      <c r="K35" s="5"/>
      <c r="L35" s="5"/>
      <c r="M35" s="5"/>
      <c r="N35" s="6" t="str">
        <f aca="false">IF(NOT(ISBLANK(M35)),M35, IF(NOT(ISBLANK(L35)), L35, IF(NOT(ISBLANK(K35)), K35, J35)))</f>
        <v>27</v>
      </c>
      <c r="O35" s="5" t="s">
        <v>60</v>
      </c>
      <c r="P35" s="5"/>
      <c r="Q35" s="5"/>
      <c r="R35" s="5"/>
      <c r="S35" s="6" t="str">
        <f aca="false">IF(NOT(ISBLANK(R35)),R35, IF(NOT(ISBLANK(Q35)), Q35, IF(NOT(ISBLANK(P35)), P35, O35)))</f>
        <v>22</v>
      </c>
      <c r="T35" s="6" t="n">
        <f aca="false">I35+N35+S35</f>
        <v>60</v>
      </c>
      <c r="U35" s="5" t="str">
        <f aca="false">LOOKUP(T35,$W$9:$W$14,$X$9:$X$14)</f>
        <v>D</v>
      </c>
      <c r="V35" s="8" t="n">
        <f aca="false">NOT(AND(ISBLANK(L35), ISBLANK(G35), ISBLANK(H35), ISBLANK(M35), ISBLANK(Q35), ISBLANK(R35)))</f>
        <v>0</v>
      </c>
    </row>
    <row r="36" s="9" customFormat="true" ht="13.8" hidden="false" customHeight="false" outlineLevel="0" collapsed="false">
      <c r="A36" s="5" t="s">
        <v>122</v>
      </c>
      <c r="B36" s="5" t="s">
        <v>123</v>
      </c>
      <c r="C36" s="5"/>
      <c r="D36" s="5"/>
      <c r="E36" s="5"/>
      <c r="F36" s="5" t="s">
        <v>55</v>
      </c>
      <c r="G36" s="5" t="n">
        <v>2</v>
      </c>
      <c r="H36" s="5"/>
      <c r="I36" s="6" t="n">
        <f aca="false">IF(NOT(ISBLANK(H36)),H36, IF(NOT(ISBLANK(G36)), G36, F36))</f>
        <v>2</v>
      </c>
      <c r="J36" s="5"/>
      <c r="K36" s="5"/>
      <c r="L36" s="5" t="n">
        <v>0</v>
      </c>
      <c r="M36" s="5"/>
      <c r="N36" s="6" t="n">
        <f aca="false">IF(NOT(ISBLANK(M36)),M36, IF(NOT(ISBLANK(L36)), L36, IF(NOT(ISBLANK(K36)), K36, J36)))</f>
        <v>0</v>
      </c>
      <c r="O36" s="5"/>
      <c r="P36" s="5"/>
      <c r="Q36" s="5" t="n">
        <v>5</v>
      </c>
      <c r="R36" s="5"/>
      <c r="S36" s="6" t="n">
        <f aca="false">IF(NOT(ISBLANK(R36)),R36, IF(NOT(ISBLANK(Q36)), Q36, IF(NOT(ISBLANK(P36)), P36, O36)))</f>
        <v>5</v>
      </c>
      <c r="T36" s="6" t="n">
        <f aca="false">I36+N36+S36</f>
        <v>7</v>
      </c>
      <c r="U36" s="5" t="str">
        <f aca="false">LOOKUP(T36,$W$9:$W$14,$X$9:$X$14)</f>
        <v>F</v>
      </c>
      <c r="V36" s="8" t="n">
        <f aca="false">NOT(AND(ISBLANK(L36), ISBLANK(G36), ISBLANK(H36), ISBLANK(M36), ISBLANK(Q36), ISBLANK(R36)))</f>
        <v>1</v>
      </c>
    </row>
    <row r="37" s="9" customFormat="true" ht="14.9" hidden="false" customHeight="false" outlineLevel="0" collapsed="false">
      <c r="A37" s="5" t="s">
        <v>124</v>
      </c>
      <c r="B37" s="5" t="s">
        <v>125</v>
      </c>
      <c r="C37" s="5"/>
      <c r="D37" s="5"/>
      <c r="E37" s="5"/>
      <c r="F37" s="5" t="s">
        <v>126</v>
      </c>
      <c r="G37" s="5" t="n">
        <v>8</v>
      </c>
      <c r="H37" s="5"/>
      <c r="I37" s="6" t="n">
        <f aca="false">IF(NOT(ISBLANK(H37)),H37, IF(NOT(ISBLANK(G37)), G37, F37))</f>
        <v>8</v>
      </c>
      <c r="J37" s="5" t="s">
        <v>126</v>
      </c>
      <c r="K37" s="5" t="s">
        <v>99</v>
      </c>
      <c r="L37" s="5" t="n">
        <v>22</v>
      </c>
      <c r="M37" s="5"/>
      <c r="N37" s="6" t="n">
        <f aca="false">IF(NOT(ISBLANK(M37)),M37, IF(NOT(ISBLANK(L37)), L37, IF(NOT(ISBLANK(K37)), K37, J37)))</f>
        <v>22</v>
      </c>
      <c r="O37" s="5" t="s">
        <v>104</v>
      </c>
      <c r="P37" s="5" t="n">
        <v>20</v>
      </c>
      <c r="Q37" s="5"/>
      <c r="R37" s="5"/>
      <c r="S37" s="6" t="n">
        <f aca="false">IF(NOT(ISBLANK(R37)),R37, IF(NOT(ISBLANK(Q37)), Q37, IF(NOT(ISBLANK(P37)), P37, O37)))</f>
        <v>20</v>
      </c>
      <c r="T37" s="6" t="n">
        <f aca="false">I37+N37+S37</f>
        <v>50</v>
      </c>
      <c r="U37" s="5" t="str">
        <f aca="false">LOOKUP(T37,$W$9:$W$14,$X$9:$X$14)</f>
        <v>E</v>
      </c>
      <c r="V37" s="8" t="n">
        <f aca="false">NOT(AND(ISBLANK(L37), ISBLANK(G37), ISBLANK(H37), ISBLANK(M37), ISBLANK(Q37), ISBLANK(R37)))</f>
        <v>1</v>
      </c>
    </row>
    <row r="38" s="9" customFormat="true" ht="13.8" hidden="false" customHeight="false" outlineLevel="0" collapsed="false">
      <c r="A38" s="5" t="s">
        <v>127</v>
      </c>
      <c r="B38" s="5" t="s">
        <v>128</v>
      </c>
      <c r="C38" s="5"/>
      <c r="D38" s="5"/>
      <c r="E38" s="5"/>
      <c r="F38" s="5" t="s">
        <v>44</v>
      </c>
      <c r="G38" s="5"/>
      <c r="H38" s="5"/>
      <c r="I38" s="6" t="str">
        <f aca="false">IF(NOT(ISBLANK(H38)),H38, IF(NOT(ISBLANK(G38)), G38, F38))</f>
        <v>11</v>
      </c>
      <c r="J38" s="5" t="s">
        <v>129</v>
      </c>
      <c r="K38" s="5"/>
      <c r="L38" s="5"/>
      <c r="M38" s="5"/>
      <c r="N38" s="6" t="str">
        <f aca="false">IF(NOT(ISBLANK(M38)),M38, IF(NOT(ISBLANK(L38)), L38, IF(NOT(ISBLANK(K38)), K38, J38)))</f>
        <v>28</v>
      </c>
      <c r="O38" s="5" t="s">
        <v>44</v>
      </c>
      <c r="P38" s="5"/>
      <c r="Q38" s="5"/>
      <c r="R38" s="5"/>
      <c r="S38" s="6" t="str">
        <f aca="false">IF(NOT(ISBLANK(R38)),R38, IF(NOT(ISBLANK(Q38)), Q38, IF(NOT(ISBLANK(P38)), P38, O38)))</f>
        <v>11</v>
      </c>
      <c r="T38" s="6" t="n">
        <f aca="false">I38+N38+S38</f>
        <v>50</v>
      </c>
      <c r="U38" s="5" t="str">
        <f aca="false">LOOKUP(T38,$W$9:$W$14,$X$9:$X$14)</f>
        <v>E</v>
      </c>
      <c r="V38" s="8" t="n">
        <f aca="false">NOT(AND(ISBLANK(L38), ISBLANK(G38), ISBLANK(H38), ISBLANK(M38), ISBLANK(Q38), ISBLANK(R38)))</f>
        <v>0</v>
      </c>
    </row>
    <row r="39" s="9" customFormat="true" ht="13.8" hidden="false" customHeight="false" outlineLevel="0" collapsed="false">
      <c r="A39" s="5" t="s">
        <v>130</v>
      </c>
      <c r="B39" s="5" t="s">
        <v>131</v>
      </c>
      <c r="C39" s="5"/>
      <c r="D39" s="5"/>
      <c r="E39" s="5"/>
      <c r="F39" s="5" t="s">
        <v>132</v>
      </c>
      <c r="G39" s="5"/>
      <c r="H39" s="5"/>
      <c r="I39" s="6" t="str">
        <f aca="false">IF(NOT(ISBLANK(H39)),H39, IF(NOT(ISBLANK(G39)), G39, F39))</f>
        <v>1</v>
      </c>
      <c r="J39" s="5" t="s">
        <v>54</v>
      </c>
      <c r="K39" s="5"/>
      <c r="L39" s="5" t="n">
        <v>6</v>
      </c>
      <c r="M39" s="5"/>
      <c r="N39" s="6" t="n">
        <f aca="false">IF(NOT(ISBLANK(M39)),M39, IF(NOT(ISBLANK(L39)), L39, IF(NOT(ISBLANK(K39)), K39, J39)))</f>
        <v>6</v>
      </c>
      <c r="O39" s="5" t="s">
        <v>104</v>
      </c>
      <c r="P39" s="5" t="s">
        <v>49</v>
      </c>
      <c r="Q39" s="5"/>
      <c r="R39" s="5"/>
      <c r="S39" s="6" t="str">
        <f aca="false">IF(NOT(ISBLANK(R39)),R39, IF(NOT(ISBLANK(Q39)), Q39, IF(NOT(ISBLANK(P39)), P39, O39)))</f>
        <v>17</v>
      </c>
      <c r="T39" s="6" t="n">
        <f aca="false">I39+N39+S39</f>
        <v>24</v>
      </c>
      <c r="U39" s="5" t="str">
        <f aca="false">LOOKUP(T39,$W$9:$W$14,$X$9:$X$14)</f>
        <v>F</v>
      </c>
      <c r="V39" s="8" t="n">
        <f aca="false">NOT(AND(ISBLANK(L39), ISBLANK(G39), ISBLANK(H39), ISBLANK(M39), ISBLANK(Q39), ISBLANK(R39)))</f>
        <v>1</v>
      </c>
    </row>
    <row r="40" s="9" customFormat="true" ht="13.8" hidden="false" customHeight="false" outlineLevel="0" collapsed="false">
      <c r="A40" s="5" t="s">
        <v>133</v>
      </c>
      <c r="B40" s="5" t="s">
        <v>134</v>
      </c>
      <c r="C40" s="5"/>
      <c r="D40" s="5"/>
      <c r="E40" s="5"/>
      <c r="F40" s="5" t="s">
        <v>43</v>
      </c>
      <c r="G40" s="5"/>
      <c r="H40" s="5"/>
      <c r="I40" s="6" t="str">
        <f aca="false">IF(NOT(ISBLANK(H40)),H40, IF(NOT(ISBLANK(G40)), G40, F40))</f>
        <v>7</v>
      </c>
      <c r="J40" s="5" t="s">
        <v>45</v>
      </c>
      <c r="K40" s="5"/>
      <c r="L40" s="5" t="n">
        <v>17</v>
      </c>
      <c r="M40" s="5"/>
      <c r="N40" s="6" t="n">
        <f aca="false">IF(NOT(ISBLANK(M40)),M40, IF(NOT(ISBLANK(L40)), L40, IF(NOT(ISBLANK(K40)), K40, J40)))</f>
        <v>17</v>
      </c>
      <c r="O40" s="5" t="s">
        <v>126</v>
      </c>
      <c r="P40" s="5"/>
      <c r="Q40" s="5"/>
      <c r="R40" s="5"/>
      <c r="S40" s="6" t="str">
        <f aca="false">IF(NOT(ISBLANK(R40)),R40, IF(NOT(ISBLANK(Q40)), Q40, IF(NOT(ISBLANK(P40)), P40, O40)))</f>
        <v>8</v>
      </c>
      <c r="T40" s="6" t="n">
        <f aca="false">I40+N40+S40</f>
        <v>32</v>
      </c>
      <c r="U40" s="5" t="str">
        <f aca="false">LOOKUP(T40,$W$9:$W$14,$X$9:$X$14)</f>
        <v>F</v>
      </c>
      <c r="V40" s="8" t="n">
        <f aca="false">NOT(AND(ISBLANK(L40), ISBLANK(G40), ISBLANK(H40), ISBLANK(M40), ISBLANK(Q40), ISBLANK(R40)))</f>
        <v>1</v>
      </c>
    </row>
    <row r="41" s="9" customFormat="true" ht="13.8" hidden="false" customHeight="false" outlineLevel="0" collapsed="false">
      <c r="A41" s="5" t="s">
        <v>135</v>
      </c>
      <c r="B41" s="5" t="s">
        <v>136</v>
      </c>
      <c r="C41" s="5"/>
      <c r="D41" s="5"/>
      <c r="E41" s="5"/>
      <c r="F41" s="5" t="s">
        <v>56</v>
      </c>
      <c r="G41" s="5"/>
      <c r="H41" s="5"/>
      <c r="I41" s="6" t="str">
        <f aca="false">IF(NOT(ISBLANK(H41)),H41, IF(NOT(ISBLANK(G41)), G41, F41))</f>
        <v>5</v>
      </c>
      <c r="J41" s="5"/>
      <c r="K41" s="5" t="s">
        <v>99</v>
      </c>
      <c r="L41" s="5" t="n">
        <v>27</v>
      </c>
      <c r="M41" s="5"/>
      <c r="N41" s="6" t="n">
        <f aca="false">IF(NOT(ISBLANK(M41)),M41, IF(NOT(ISBLANK(L41)), L41, IF(NOT(ISBLANK(K41)), K41, J41)))</f>
        <v>27</v>
      </c>
      <c r="O41" s="5"/>
      <c r="P41" s="5" t="s">
        <v>36</v>
      </c>
      <c r="Q41" s="5"/>
      <c r="R41" s="5"/>
      <c r="S41" s="6" t="str">
        <f aca="false">IF(NOT(ISBLANK(R41)),R41, IF(NOT(ISBLANK(Q41)), Q41, IF(NOT(ISBLANK(P41)), P41, O41)))</f>
        <v>12</v>
      </c>
      <c r="T41" s="6" t="n">
        <f aca="false">I41+N41+S41</f>
        <v>44</v>
      </c>
      <c r="U41" s="5" t="str">
        <f aca="false">LOOKUP(T41,$W$9:$W$14,$X$9:$X$14)</f>
        <v>F</v>
      </c>
      <c r="V41" s="8" t="n">
        <f aca="false">NOT(AND(ISBLANK(L41), ISBLANK(G41), ISBLANK(H41), ISBLANK(M41), ISBLANK(Q41), ISBLANK(R41)))</f>
        <v>1</v>
      </c>
    </row>
    <row r="42" s="9" customFormat="true" ht="13.8" hidden="false" customHeight="false" outlineLevel="0" collapsed="false">
      <c r="A42" s="5" t="s">
        <v>137</v>
      </c>
      <c r="B42" s="5" t="s">
        <v>138</v>
      </c>
      <c r="C42" s="5"/>
      <c r="D42" s="5"/>
      <c r="E42" s="5"/>
      <c r="F42" s="5" t="s">
        <v>65</v>
      </c>
      <c r="G42" s="5" t="n">
        <v>2</v>
      </c>
      <c r="H42" s="5"/>
      <c r="I42" s="6" t="n">
        <f aca="false">IF(NOT(ISBLANK(H42)),H42, IF(NOT(ISBLANK(G42)), G42, F42))</f>
        <v>2</v>
      </c>
      <c r="J42" s="5"/>
      <c r="K42" s="5" t="s">
        <v>99</v>
      </c>
      <c r="L42" s="5" t="n">
        <v>3</v>
      </c>
      <c r="M42" s="5"/>
      <c r="N42" s="6" t="n">
        <f aca="false">IF(NOT(ISBLANK(M42)),M42, IF(NOT(ISBLANK(L42)), L42, IF(NOT(ISBLANK(K42)), K42, J42)))</f>
        <v>3</v>
      </c>
      <c r="O42" s="5"/>
      <c r="P42" s="5" t="s">
        <v>56</v>
      </c>
      <c r="Q42" s="5"/>
      <c r="R42" s="5"/>
      <c r="S42" s="6" t="str">
        <f aca="false">IF(NOT(ISBLANK(R42)),R42, IF(NOT(ISBLANK(Q42)), Q42, IF(NOT(ISBLANK(P42)), P42, O42)))</f>
        <v>5</v>
      </c>
      <c r="T42" s="6" t="n">
        <f aca="false">I42+N42+S42</f>
        <v>10</v>
      </c>
      <c r="U42" s="5" t="str">
        <f aca="false">LOOKUP(T42,$W$9:$W$14,$X$9:$X$14)</f>
        <v>F</v>
      </c>
      <c r="V42" s="8" t="n">
        <f aca="false">NOT(AND(ISBLANK(L42), ISBLANK(G42), ISBLANK(H42), ISBLANK(M42), ISBLANK(Q42), ISBLANK(R42)))</f>
        <v>1</v>
      </c>
    </row>
    <row r="43" s="9" customFormat="true" ht="13.8" hidden="false" customHeight="false" outlineLevel="0" collapsed="false">
      <c r="A43" s="5" t="s">
        <v>139</v>
      </c>
      <c r="B43" s="5" t="s">
        <v>140</v>
      </c>
      <c r="C43" s="5"/>
      <c r="D43" s="5"/>
      <c r="E43" s="5"/>
      <c r="F43" s="5"/>
      <c r="G43" s="5" t="n">
        <v>13</v>
      </c>
      <c r="H43" s="5"/>
      <c r="I43" s="6" t="n">
        <f aca="false">IF(NOT(ISBLANK(H43)),H43, IF(NOT(ISBLANK(G43)), G43, F43))</f>
        <v>13</v>
      </c>
      <c r="J43" s="5" t="s">
        <v>54</v>
      </c>
      <c r="K43" s="5" t="s">
        <v>44</v>
      </c>
      <c r="L43" s="5" t="n">
        <v>26</v>
      </c>
      <c r="M43" s="5"/>
      <c r="N43" s="6" t="n">
        <f aca="false">IF(NOT(ISBLANK(M43)),M43, IF(NOT(ISBLANK(L43)), L43, IF(NOT(ISBLANK(K43)), K43, J43)))</f>
        <v>26</v>
      </c>
      <c r="O43" s="5" t="s">
        <v>99</v>
      </c>
      <c r="P43" s="5"/>
      <c r="Q43" s="5" t="n">
        <v>25</v>
      </c>
      <c r="R43" s="5"/>
      <c r="S43" s="6" t="n">
        <f aca="false">IF(NOT(ISBLANK(R43)),R43, IF(NOT(ISBLANK(Q43)), Q43, IF(NOT(ISBLANK(P43)), P43, O43)))</f>
        <v>25</v>
      </c>
      <c r="T43" s="6" t="n">
        <f aca="false">I43+N43+S43</f>
        <v>64</v>
      </c>
      <c r="U43" s="5" t="str">
        <f aca="false">LOOKUP(T43,$W$9:$W$14,$X$9:$X$14)</f>
        <v>D</v>
      </c>
      <c r="V43" s="8" t="n">
        <f aca="false">NOT(AND(ISBLANK(L43), ISBLANK(G43), ISBLANK(H43), ISBLANK(M43), ISBLANK(Q43), ISBLANK(R43)))</f>
        <v>1</v>
      </c>
    </row>
    <row r="44" s="9" customFormat="true" ht="13.8" hidden="false" customHeight="false" outlineLevel="0" collapsed="false">
      <c r="A44" s="5" t="s">
        <v>141</v>
      </c>
      <c r="B44" s="5" t="s">
        <v>142</v>
      </c>
      <c r="C44" s="5"/>
      <c r="D44" s="5"/>
      <c r="E44" s="5"/>
      <c r="F44" s="5" t="s">
        <v>44</v>
      </c>
      <c r="G44" s="5"/>
      <c r="H44" s="5"/>
      <c r="I44" s="6" t="str">
        <f aca="false">IF(NOT(ISBLANK(H44)),H44, IF(NOT(ISBLANK(G44)), G44, F44))</f>
        <v>11</v>
      </c>
      <c r="J44" s="5" t="s">
        <v>94</v>
      </c>
      <c r="K44" s="5"/>
      <c r="L44" s="5"/>
      <c r="M44" s="5"/>
      <c r="N44" s="6" t="str">
        <f aca="false">IF(NOT(ISBLANK(M44)),M44, IF(NOT(ISBLANK(L44)), L44, IF(NOT(ISBLANK(K44)), K44, J44)))</f>
        <v>31</v>
      </c>
      <c r="O44" s="5" t="s">
        <v>72</v>
      </c>
      <c r="P44" s="5" t="s">
        <v>111</v>
      </c>
      <c r="Q44" s="5"/>
      <c r="R44" s="5"/>
      <c r="S44" s="6" t="str">
        <f aca="false">IF(NOT(ISBLANK(R44)),R44, IF(NOT(ISBLANK(Q44)), Q44, IF(NOT(ISBLANK(P44)), P44, O44)))</f>
        <v>30</v>
      </c>
      <c r="T44" s="6" t="n">
        <f aca="false">I44+N44+S44</f>
        <v>72</v>
      </c>
      <c r="U44" s="5" t="str">
        <f aca="false">LOOKUP(T44,$W$9:$W$14,$X$9:$X$14)</f>
        <v>C</v>
      </c>
      <c r="V44" s="8" t="n">
        <f aca="false">NOT(AND(ISBLANK(L44), ISBLANK(G44), ISBLANK(H44), ISBLANK(M44), ISBLANK(Q44), ISBLANK(R44)))</f>
        <v>0</v>
      </c>
    </row>
    <row r="45" s="9" customFormat="true" ht="13.8" hidden="false" customHeight="false" outlineLevel="0" collapsed="false">
      <c r="A45" s="5" t="s">
        <v>143</v>
      </c>
      <c r="B45" s="5" t="s">
        <v>144</v>
      </c>
      <c r="C45" s="5"/>
      <c r="D45" s="5"/>
      <c r="E45" s="5"/>
      <c r="F45" s="5"/>
      <c r="G45" s="5"/>
      <c r="H45" s="5"/>
      <c r="I45" s="6" t="n">
        <f aca="false">IF(NOT(ISBLANK(H45)),H45, IF(NOT(ISBLANK(G45)), G45, F45))</f>
        <v>0</v>
      </c>
      <c r="J45" s="5"/>
      <c r="K45" s="5"/>
      <c r="L45" s="5"/>
      <c r="M45" s="5"/>
      <c r="N45" s="6" t="n">
        <f aca="false">IF(NOT(ISBLANK(M45)),M45, IF(NOT(ISBLANK(L45)), L45, IF(NOT(ISBLANK(K45)), K45, J45)))</f>
        <v>0</v>
      </c>
      <c r="O45" s="5"/>
      <c r="P45" s="5"/>
      <c r="Q45" s="5"/>
      <c r="R45" s="5"/>
      <c r="S45" s="6" t="n">
        <f aca="false">IF(NOT(ISBLANK(R45)),R45, IF(NOT(ISBLANK(Q45)), Q45, IF(NOT(ISBLANK(P45)), P45, O45)))</f>
        <v>0</v>
      </c>
      <c r="T45" s="6" t="n">
        <f aca="false">I45+N45+S45</f>
        <v>0</v>
      </c>
      <c r="U45" s="5" t="str">
        <f aca="false">LOOKUP(T45,$W$9:$W$14,$X$9:$X$14)</f>
        <v>F</v>
      </c>
      <c r="V45" s="8" t="n">
        <f aca="false">NOT(AND(ISBLANK(L45), ISBLANK(G45), ISBLANK(H45), ISBLANK(M45), ISBLANK(Q45), ISBLANK(R45)))</f>
        <v>0</v>
      </c>
    </row>
    <row r="46" s="9" customFormat="true" ht="13.8" hidden="false" customHeight="false" outlineLevel="0" collapsed="false">
      <c r="A46" s="5" t="s">
        <v>145</v>
      </c>
      <c r="B46" s="5" t="s">
        <v>146</v>
      </c>
      <c r="C46" s="5"/>
      <c r="D46" s="5"/>
      <c r="E46" s="5"/>
      <c r="F46" s="5"/>
      <c r="G46" s="5"/>
      <c r="H46" s="5"/>
      <c r="I46" s="6" t="n">
        <f aca="false">IF(NOT(ISBLANK(H46)),H46, IF(NOT(ISBLANK(G46)), G46, F46))</f>
        <v>0</v>
      </c>
      <c r="J46" s="5"/>
      <c r="K46" s="5"/>
      <c r="L46" s="5"/>
      <c r="M46" s="5"/>
      <c r="N46" s="6" t="n">
        <f aca="false">IF(NOT(ISBLANK(M46)),M46, IF(NOT(ISBLANK(L46)), L46, IF(NOT(ISBLANK(K46)), K46, J46)))</f>
        <v>0</v>
      </c>
      <c r="O46" s="5"/>
      <c r="P46" s="5"/>
      <c r="Q46" s="5"/>
      <c r="R46" s="5"/>
      <c r="S46" s="6" t="n">
        <f aca="false">IF(NOT(ISBLANK(R46)),R46, IF(NOT(ISBLANK(Q46)), Q46, IF(NOT(ISBLANK(P46)), P46, O46)))</f>
        <v>0</v>
      </c>
      <c r="T46" s="6" t="n">
        <f aca="false">I46+N46+S46</f>
        <v>0</v>
      </c>
      <c r="U46" s="5" t="str">
        <f aca="false">LOOKUP(T46,$W$9:$W$14,$X$9:$X$14)</f>
        <v>F</v>
      </c>
      <c r="V46" s="8" t="n">
        <f aca="false">NOT(AND(ISBLANK(L46), ISBLANK(G46), ISBLANK(H46), ISBLANK(M46), ISBLANK(Q46), ISBLANK(R46)))</f>
        <v>0</v>
      </c>
    </row>
    <row r="47" s="9" customFormat="true" ht="13.8" hidden="false" customHeight="false" outlineLevel="0" collapsed="false">
      <c r="A47" s="5" t="s">
        <v>147</v>
      </c>
      <c r="B47" s="5" t="s">
        <v>148</v>
      </c>
      <c r="C47" s="5"/>
      <c r="D47" s="5"/>
      <c r="E47" s="5"/>
      <c r="F47" s="5" t="s">
        <v>110</v>
      </c>
      <c r="G47" s="5"/>
      <c r="H47" s="5"/>
      <c r="I47" s="6" t="str">
        <f aca="false">IF(NOT(ISBLANK(H47)),H47, IF(NOT(ISBLANK(G47)), G47, F47))</f>
        <v>3</v>
      </c>
      <c r="J47" s="5"/>
      <c r="K47" s="5"/>
      <c r="L47" s="5"/>
      <c r="M47" s="5"/>
      <c r="N47" s="6" t="n">
        <f aca="false">IF(NOT(ISBLANK(M47)),M47, IF(NOT(ISBLANK(L47)), L47, IF(NOT(ISBLANK(K47)), K47, J47)))</f>
        <v>0</v>
      </c>
      <c r="O47" s="5"/>
      <c r="P47" s="5"/>
      <c r="Q47" s="5"/>
      <c r="R47" s="5"/>
      <c r="S47" s="6" t="n">
        <f aca="false">IF(NOT(ISBLANK(R47)),R47, IF(NOT(ISBLANK(Q47)), Q47, IF(NOT(ISBLANK(P47)), P47, O47)))</f>
        <v>0</v>
      </c>
      <c r="T47" s="6" t="n">
        <f aca="false">I47+N47+S47</f>
        <v>3</v>
      </c>
      <c r="U47" s="5" t="str">
        <f aca="false">LOOKUP(T47,$W$9:$W$14,$X$9:$X$14)</f>
        <v>F</v>
      </c>
      <c r="V47" s="8" t="n">
        <f aca="false">NOT(AND(ISBLANK(L47), ISBLANK(G47), ISBLANK(H47), ISBLANK(M47), ISBLANK(Q47), ISBLANK(R47)))</f>
        <v>0</v>
      </c>
    </row>
    <row r="48" s="9" customFormat="true" ht="13.8" hidden="false" customHeight="false" outlineLevel="0" collapsed="false">
      <c r="A48" s="5" t="s">
        <v>149</v>
      </c>
      <c r="B48" s="5" t="s">
        <v>150</v>
      </c>
      <c r="C48" s="5"/>
      <c r="D48" s="5"/>
      <c r="E48" s="5"/>
      <c r="F48" s="5" t="s">
        <v>45</v>
      </c>
      <c r="G48" s="5"/>
      <c r="H48" s="5"/>
      <c r="I48" s="6" t="str">
        <f aca="false">IF(NOT(ISBLANK(H48)),H48, IF(NOT(ISBLANK(G48)), G48, F48))</f>
        <v>9</v>
      </c>
      <c r="J48" s="5" t="s">
        <v>76</v>
      </c>
      <c r="K48" s="5"/>
      <c r="L48" s="5"/>
      <c r="M48" s="5"/>
      <c r="N48" s="6" t="str">
        <f aca="false">IF(NOT(ISBLANK(M48)),M48, IF(NOT(ISBLANK(L48)), L48, IF(NOT(ISBLANK(K48)), K48, J48)))</f>
        <v>26</v>
      </c>
      <c r="O48" s="5" t="s">
        <v>151</v>
      </c>
      <c r="P48" s="5"/>
      <c r="Q48" s="5"/>
      <c r="R48" s="5"/>
      <c r="S48" s="6" t="str">
        <f aca="false">IF(NOT(ISBLANK(R48)),R48, IF(NOT(ISBLANK(Q48)), Q48, IF(NOT(ISBLANK(P48)), P48, O48)))</f>
        <v>19</v>
      </c>
      <c r="T48" s="6" t="n">
        <f aca="false">I48+N48+S48</f>
        <v>54</v>
      </c>
      <c r="U48" s="5" t="str">
        <f aca="false">LOOKUP(T48,$W$9:$W$14,$X$9:$X$14)</f>
        <v>E</v>
      </c>
      <c r="V48" s="8" t="n">
        <f aca="false">NOT(AND(ISBLANK(L48), ISBLANK(G48), ISBLANK(H48), ISBLANK(M48), ISBLANK(Q48), ISBLANK(R48)))</f>
        <v>0</v>
      </c>
    </row>
    <row r="49" s="9" customFormat="true" ht="13.8" hidden="false" customHeight="false" outlineLevel="0" collapsed="false">
      <c r="A49" s="5" t="s">
        <v>152</v>
      </c>
      <c r="B49" s="5" t="s">
        <v>153</v>
      </c>
      <c r="C49" s="5"/>
      <c r="D49" s="5"/>
      <c r="E49" s="5"/>
      <c r="F49" s="5" t="s">
        <v>79</v>
      </c>
      <c r="G49" s="5"/>
      <c r="H49" s="5"/>
      <c r="I49" s="6" t="str">
        <f aca="false">IF(NOT(ISBLANK(H49)),H49, IF(NOT(ISBLANK(G49)), G49, F49))</f>
        <v>14</v>
      </c>
      <c r="J49" s="5" t="s">
        <v>107</v>
      </c>
      <c r="K49" s="5"/>
      <c r="L49" s="5"/>
      <c r="M49" s="5"/>
      <c r="N49" s="6" t="str">
        <f aca="false">IF(NOT(ISBLANK(M49)),M49, IF(NOT(ISBLANK(L49)), L49, IF(NOT(ISBLANK(K49)), K49, J49)))</f>
        <v>39</v>
      </c>
      <c r="O49" s="5"/>
      <c r="P49" s="5"/>
      <c r="Q49" s="5"/>
      <c r="R49" s="5"/>
      <c r="S49" s="6" t="n">
        <f aca="false">IF(NOT(ISBLANK(R49)),R49, IF(NOT(ISBLANK(Q49)), Q49, IF(NOT(ISBLANK(P49)), P49, O49)))</f>
        <v>0</v>
      </c>
      <c r="T49" s="6" t="n">
        <f aca="false">I49+N49+S49</f>
        <v>53</v>
      </c>
      <c r="U49" s="5" t="str">
        <f aca="false">LOOKUP(T49,$W$9:$W$14,$X$9:$X$14)</f>
        <v>E</v>
      </c>
      <c r="V49" s="8" t="n">
        <f aca="false">NOT(AND(ISBLANK(L49), ISBLANK(G49), ISBLANK(H49), ISBLANK(M49), ISBLANK(Q49), ISBLANK(R49)))</f>
        <v>0</v>
      </c>
    </row>
    <row r="50" s="9" customFormat="true" ht="13.8" hidden="false" customHeight="false" outlineLevel="0" collapsed="false">
      <c r="A50" s="5" t="s">
        <v>154</v>
      </c>
      <c r="B50" s="5" t="s">
        <v>155</v>
      </c>
      <c r="C50" s="5"/>
      <c r="D50" s="5"/>
      <c r="E50" s="5"/>
      <c r="F50" s="5" t="s">
        <v>36</v>
      </c>
      <c r="G50" s="5"/>
      <c r="H50" s="5"/>
      <c r="I50" s="6" t="str">
        <f aca="false">IF(NOT(ISBLANK(H50)),H50, IF(NOT(ISBLANK(G50)), G50, F50))</f>
        <v>12</v>
      </c>
      <c r="J50" s="5" t="s">
        <v>151</v>
      </c>
      <c r="K50" s="5"/>
      <c r="L50" s="5"/>
      <c r="M50" s="5"/>
      <c r="N50" s="6" t="str">
        <f aca="false">IF(NOT(ISBLANK(M50)),M50, IF(NOT(ISBLANK(L50)), L50, IF(NOT(ISBLANK(K50)), K50, J50)))</f>
        <v>19</v>
      </c>
      <c r="O50" s="5" t="s">
        <v>61</v>
      </c>
      <c r="P50" s="5"/>
      <c r="Q50" s="5"/>
      <c r="R50" s="5"/>
      <c r="S50" s="6" t="str">
        <f aca="false">IF(NOT(ISBLANK(R50)),R50, IF(NOT(ISBLANK(Q50)), Q50, IF(NOT(ISBLANK(P50)), P50, O50)))</f>
        <v>29</v>
      </c>
      <c r="T50" s="6" t="n">
        <f aca="false">I50+N50+S50</f>
        <v>60</v>
      </c>
      <c r="U50" s="5" t="str">
        <f aca="false">LOOKUP(T50,$W$9:$W$14,$X$9:$X$14)</f>
        <v>D</v>
      </c>
      <c r="V50" s="8" t="n">
        <f aca="false">NOT(AND(ISBLANK(L50), ISBLANK(G50), ISBLANK(H50), ISBLANK(M50), ISBLANK(Q50), ISBLANK(R50)))</f>
        <v>0</v>
      </c>
    </row>
    <row r="51" s="9" customFormat="true" ht="13.8" hidden="false" customHeight="false" outlineLevel="0" collapsed="false">
      <c r="A51" s="5" t="s">
        <v>156</v>
      </c>
      <c r="B51" s="5" t="s">
        <v>157</v>
      </c>
      <c r="C51" s="5"/>
      <c r="D51" s="5"/>
      <c r="E51" s="5"/>
      <c r="F51" s="5" t="s">
        <v>49</v>
      </c>
      <c r="G51" s="5"/>
      <c r="H51" s="5"/>
      <c r="I51" s="6" t="str">
        <f aca="false">IF(NOT(ISBLANK(H51)),H51, IF(NOT(ISBLANK(G51)), G51, F51))</f>
        <v>17</v>
      </c>
      <c r="J51" s="5" t="s">
        <v>36</v>
      </c>
      <c r="K51" s="5"/>
      <c r="L51" s="5"/>
      <c r="M51" s="5"/>
      <c r="N51" s="6" t="str">
        <f aca="false">IF(NOT(ISBLANK(M51)),M51, IF(NOT(ISBLANK(L51)), L51, IF(NOT(ISBLANK(K51)), K51, J51)))</f>
        <v>12</v>
      </c>
      <c r="O51" s="5" t="s">
        <v>37</v>
      </c>
      <c r="P51" s="5"/>
      <c r="Q51" s="5"/>
      <c r="R51" s="5"/>
      <c r="S51" s="6" t="str">
        <f aca="false">IF(NOT(ISBLANK(R51)),R51, IF(NOT(ISBLANK(Q51)), Q51, IF(NOT(ISBLANK(P51)), P51, O51)))</f>
        <v>24</v>
      </c>
      <c r="T51" s="6" t="n">
        <f aca="false">I51+N51+S51</f>
        <v>53</v>
      </c>
      <c r="U51" s="5" t="str">
        <f aca="false">LOOKUP(T51,$W$9:$W$14,$X$9:$X$14)</f>
        <v>E</v>
      </c>
      <c r="V51" s="8" t="n">
        <f aca="false">NOT(AND(ISBLANK(L51), ISBLANK(G51), ISBLANK(H51), ISBLANK(M51), ISBLANK(Q51), ISBLANK(R51)))</f>
        <v>0</v>
      </c>
    </row>
    <row r="52" s="9" customFormat="true" ht="13.8" hidden="false" customHeight="false" outlineLevel="0" collapsed="false">
      <c r="A52" s="5" t="s">
        <v>158</v>
      </c>
      <c r="B52" s="5" t="s">
        <v>159</v>
      </c>
      <c r="C52" s="5"/>
      <c r="D52" s="5"/>
      <c r="E52" s="5"/>
      <c r="F52" s="5" t="s">
        <v>55</v>
      </c>
      <c r="G52" s="5"/>
      <c r="H52" s="5"/>
      <c r="I52" s="6" t="str">
        <f aca="false">IF(NOT(ISBLANK(H52)),H52, IF(NOT(ISBLANK(G52)), G52, F52))</f>
        <v>0</v>
      </c>
      <c r="J52" s="5"/>
      <c r="K52" s="5"/>
      <c r="L52" s="5"/>
      <c r="M52" s="5"/>
      <c r="N52" s="6" t="n">
        <f aca="false">IF(NOT(ISBLANK(M52)),M52, IF(NOT(ISBLANK(L52)), L52, IF(NOT(ISBLANK(K52)), K52, J52)))</f>
        <v>0</v>
      </c>
      <c r="O52" s="5"/>
      <c r="P52" s="5"/>
      <c r="Q52" s="5"/>
      <c r="R52" s="5"/>
      <c r="S52" s="6" t="n">
        <f aca="false">IF(NOT(ISBLANK(R52)),R52, IF(NOT(ISBLANK(Q52)), Q52, IF(NOT(ISBLANK(P52)), P52, O52)))</f>
        <v>0</v>
      </c>
      <c r="T52" s="6" t="n">
        <f aca="false">I52+N52+S52</f>
        <v>0</v>
      </c>
      <c r="U52" s="5" t="str">
        <f aca="false">LOOKUP(T52,$W$9:$W$14,$X$9:$X$14)</f>
        <v>F</v>
      </c>
      <c r="V52" s="8" t="n">
        <f aca="false">NOT(AND(ISBLANK(L52), ISBLANK(G52), ISBLANK(H52), ISBLANK(M52), ISBLANK(Q52), ISBLANK(R52)))</f>
        <v>0</v>
      </c>
    </row>
    <row r="53" s="9" customFormat="true" ht="13.8" hidden="false" customHeight="false" outlineLevel="0" collapsed="false">
      <c r="A53" s="5" t="s">
        <v>160</v>
      </c>
      <c r="B53" s="5" t="s">
        <v>161</v>
      </c>
      <c r="C53" s="5"/>
      <c r="D53" s="5"/>
      <c r="E53" s="5"/>
      <c r="F53" s="5" t="s">
        <v>42</v>
      </c>
      <c r="G53" s="5"/>
      <c r="H53" s="5"/>
      <c r="I53" s="6" t="str">
        <f aca="false">IF(NOT(ISBLANK(H53)),H53, IF(NOT(ISBLANK(G53)), G53, F53))</f>
        <v>16</v>
      </c>
      <c r="J53" s="5" t="s">
        <v>88</v>
      </c>
      <c r="K53" s="5"/>
      <c r="L53" s="5"/>
      <c r="M53" s="5"/>
      <c r="N53" s="6" t="str">
        <f aca="false">IF(NOT(ISBLANK(M53)),M53, IF(NOT(ISBLANK(L53)), L53, IF(NOT(ISBLANK(K53)), K53, J53)))</f>
        <v>35</v>
      </c>
      <c r="O53" s="5" t="s">
        <v>111</v>
      </c>
      <c r="P53" s="5"/>
      <c r="Q53" s="5"/>
      <c r="R53" s="5"/>
      <c r="S53" s="6" t="str">
        <f aca="false">IF(NOT(ISBLANK(R53)),R53, IF(NOT(ISBLANK(Q53)), Q53, IF(NOT(ISBLANK(P53)), P53, O53)))</f>
        <v>30</v>
      </c>
      <c r="T53" s="6" t="n">
        <f aca="false">I53+N53+S53</f>
        <v>81</v>
      </c>
      <c r="U53" s="5" t="str">
        <f aca="false">LOOKUP(T53,$W$9:$W$14,$X$9:$X$14)</f>
        <v>B</v>
      </c>
      <c r="V53" s="8" t="n">
        <f aca="false">NOT(AND(ISBLANK(L53), ISBLANK(G53), ISBLANK(H53), ISBLANK(M53), ISBLANK(Q53), ISBLANK(R53)))</f>
        <v>0</v>
      </c>
    </row>
    <row r="54" s="9" customFormat="true" ht="13.8" hidden="false" customHeight="false" outlineLevel="0" collapsed="false">
      <c r="A54" s="5" t="s">
        <v>162</v>
      </c>
      <c r="B54" s="5" t="s">
        <v>163</v>
      </c>
      <c r="C54" s="5"/>
      <c r="D54" s="5"/>
      <c r="E54" s="5"/>
      <c r="F54" s="5"/>
      <c r="G54" s="5"/>
      <c r="H54" s="5"/>
      <c r="I54" s="6" t="n">
        <f aca="false">IF(NOT(ISBLANK(H54)),H54, IF(NOT(ISBLANK(G54)), G54, F54))</f>
        <v>0</v>
      </c>
      <c r="J54" s="5"/>
      <c r="K54" s="5"/>
      <c r="L54" s="5"/>
      <c r="M54" s="5"/>
      <c r="N54" s="6" t="n">
        <f aca="false">IF(NOT(ISBLANK(M54)),M54, IF(NOT(ISBLANK(L54)), L54, IF(NOT(ISBLANK(K54)), K54, J54)))</f>
        <v>0</v>
      </c>
      <c r="O54" s="5"/>
      <c r="P54" s="5"/>
      <c r="Q54" s="5"/>
      <c r="R54" s="5"/>
      <c r="S54" s="6" t="n">
        <f aca="false">IF(NOT(ISBLANK(R54)),R54, IF(NOT(ISBLANK(Q54)), Q54, IF(NOT(ISBLANK(P54)), P54, O54)))</f>
        <v>0</v>
      </c>
      <c r="T54" s="6" t="n">
        <f aca="false">I54+N54+S54</f>
        <v>0</v>
      </c>
      <c r="U54" s="5" t="str">
        <f aca="false">LOOKUP(T54,$W$9:$W$14,$X$9:$X$14)</f>
        <v>F</v>
      </c>
      <c r="V54" s="8" t="n">
        <f aca="false">NOT(AND(ISBLANK(L54), ISBLANK(G54), ISBLANK(H54), ISBLANK(M54), ISBLANK(Q54), ISBLANK(R54)))</f>
        <v>0</v>
      </c>
    </row>
    <row r="55" s="9" customFormat="true" ht="13.8" hidden="false" customHeight="false" outlineLevel="0" collapsed="false">
      <c r="A55" s="5" t="s">
        <v>164</v>
      </c>
      <c r="B55" s="5" t="s">
        <v>165</v>
      </c>
      <c r="C55" s="5"/>
      <c r="D55" s="5"/>
      <c r="E55" s="5"/>
      <c r="F55" s="5" t="s">
        <v>36</v>
      </c>
      <c r="G55" s="5"/>
      <c r="H55" s="5"/>
      <c r="I55" s="6" t="str">
        <f aca="false">IF(NOT(ISBLANK(H55)),H55, IF(NOT(ISBLANK(G55)), G55, F55))</f>
        <v>12</v>
      </c>
      <c r="J55" s="5" t="s">
        <v>76</v>
      </c>
      <c r="K55" s="5"/>
      <c r="L55" s="5"/>
      <c r="M55" s="5"/>
      <c r="N55" s="6" t="str">
        <f aca="false">IF(NOT(ISBLANK(M55)),M55, IF(NOT(ISBLANK(L55)), L55, IF(NOT(ISBLANK(K55)), K55, J55)))</f>
        <v>26</v>
      </c>
      <c r="O55" s="5" t="s">
        <v>32</v>
      </c>
      <c r="P55" s="5"/>
      <c r="Q55" s="5"/>
      <c r="R55" s="5"/>
      <c r="S55" s="6" t="str">
        <f aca="false">IF(NOT(ISBLANK(R55)),R55, IF(NOT(ISBLANK(Q55)), Q55, IF(NOT(ISBLANK(P55)), P55, O55)))</f>
        <v>32</v>
      </c>
      <c r="T55" s="6" t="n">
        <f aca="false">I55+N55+S55</f>
        <v>70</v>
      </c>
      <c r="U55" s="5" t="str">
        <f aca="false">LOOKUP(T55,$W$9:$W$14,$X$9:$X$14)</f>
        <v>C</v>
      </c>
      <c r="V55" s="8" t="n">
        <f aca="false">NOT(AND(ISBLANK(L55), ISBLANK(G55), ISBLANK(H55), ISBLANK(M55), ISBLANK(Q55), ISBLANK(R55)))</f>
        <v>0</v>
      </c>
    </row>
    <row r="56" s="9" customFormat="true" ht="13.8" hidden="false" customHeight="false" outlineLevel="0" collapsed="false">
      <c r="A56" s="5" t="s">
        <v>166</v>
      </c>
      <c r="B56" s="5" t="s">
        <v>167</v>
      </c>
      <c r="C56" s="5"/>
      <c r="D56" s="5"/>
      <c r="E56" s="5"/>
      <c r="F56" s="5" t="s">
        <v>85</v>
      </c>
      <c r="G56" s="5" t="n">
        <v>1</v>
      </c>
      <c r="H56" s="5"/>
      <c r="I56" s="6" t="n">
        <f aca="false">IF(NOT(ISBLANK(H56)),H56, IF(NOT(ISBLANK(G56)), G56, F56))</f>
        <v>1</v>
      </c>
      <c r="J56" s="5" t="s">
        <v>60</v>
      </c>
      <c r="K56" s="5"/>
      <c r="L56" s="5"/>
      <c r="M56" s="5"/>
      <c r="N56" s="6" t="str">
        <f aca="false">IF(NOT(ISBLANK(M56)),M56, IF(NOT(ISBLANK(L56)), L56, IF(NOT(ISBLANK(K56)), K56, J56)))</f>
        <v>22</v>
      </c>
      <c r="O56" s="5"/>
      <c r="P56" s="5" t="s">
        <v>36</v>
      </c>
      <c r="Q56" s="5" t="n">
        <v>17</v>
      </c>
      <c r="R56" s="5"/>
      <c r="S56" s="6" t="n">
        <f aca="false">IF(NOT(ISBLANK(R56)),R56, IF(NOT(ISBLANK(Q56)), Q56, IF(NOT(ISBLANK(P56)), P56, O56)))</f>
        <v>17</v>
      </c>
      <c r="T56" s="6" t="n">
        <f aca="false">I56+N56+S56</f>
        <v>40</v>
      </c>
      <c r="U56" s="5" t="str">
        <f aca="false">LOOKUP(T56,$W$9:$W$14,$X$9:$X$14)</f>
        <v>F</v>
      </c>
      <c r="V56" s="8" t="n">
        <f aca="false">NOT(AND(ISBLANK(L56), ISBLANK(G56), ISBLANK(H56), ISBLANK(M56), ISBLANK(Q56), ISBLANK(R56)))</f>
        <v>1</v>
      </c>
    </row>
    <row r="57" s="9" customFormat="true" ht="13.8" hidden="false" customHeight="false" outlineLevel="0" collapsed="false">
      <c r="A57" s="5" t="s">
        <v>168</v>
      </c>
      <c r="B57" s="5" t="s">
        <v>169</v>
      </c>
      <c r="C57" s="5"/>
      <c r="D57" s="5"/>
      <c r="E57" s="5"/>
      <c r="F57" s="5" t="s">
        <v>36</v>
      </c>
      <c r="G57" s="5"/>
      <c r="H57" s="5"/>
      <c r="I57" s="6" t="str">
        <f aca="false">IF(NOT(ISBLANK(H57)),H57, IF(NOT(ISBLANK(G57)), G57, F57))</f>
        <v>12</v>
      </c>
      <c r="J57" s="5" t="s">
        <v>45</v>
      </c>
      <c r="K57" s="5"/>
      <c r="L57" s="5"/>
      <c r="M57" s="5"/>
      <c r="N57" s="6" t="str">
        <f aca="false">IF(NOT(ISBLANK(M57)),M57, IF(NOT(ISBLANK(L57)), L57, IF(NOT(ISBLANK(K57)), K57, J57)))</f>
        <v>9</v>
      </c>
      <c r="O57" s="5" t="s">
        <v>79</v>
      </c>
      <c r="P57" s="5"/>
      <c r="Q57" s="5"/>
      <c r="R57" s="5"/>
      <c r="S57" s="6" t="str">
        <f aca="false">IF(NOT(ISBLANK(R57)),R57, IF(NOT(ISBLANK(Q57)), Q57, IF(NOT(ISBLANK(P57)), P57, O57)))</f>
        <v>14</v>
      </c>
      <c r="T57" s="6" t="n">
        <f aca="false">I57+N57+S57</f>
        <v>35</v>
      </c>
      <c r="U57" s="5" t="str">
        <f aca="false">LOOKUP(T57,$W$9:$W$14,$X$9:$X$14)</f>
        <v>F</v>
      </c>
      <c r="V57" s="8" t="n">
        <f aca="false">NOT(AND(ISBLANK(L57), ISBLANK(G57), ISBLANK(H57), ISBLANK(M57), ISBLANK(Q57), ISBLANK(R57)))</f>
        <v>0</v>
      </c>
    </row>
    <row r="58" s="9" customFormat="true" ht="13.8" hidden="false" customHeight="false" outlineLevel="0" collapsed="false">
      <c r="A58" s="5" t="s">
        <v>170</v>
      </c>
      <c r="B58" s="5" t="s">
        <v>171</v>
      </c>
      <c r="C58" s="5"/>
      <c r="D58" s="5"/>
      <c r="E58" s="5"/>
      <c r="F58" s="5"/>
      <c r="G58" s="5"/>
      <c r="H58" s="5"/>
      <c r="I58" s="6" t="n">
        <f aca="false">IF(NOT(ISBLANK(H58)),H58, IF(NOT(ISBLANK(G58)), G58, F58))</f>
        <v>0</v>
      </c>
      <c r="J58" s="5"/>
      <c r="K58" s="5"/>
      <c r="L58" s="5"/>
      <c r="M58" s="5"/>
      <c r="N58" s="6" t="n">
        <f aca="false">IF(NOT(ISBLANK(M58)),M58, IF(NOT(ISBLANK(L58)), L58, IF(NOT(ISBLANK(K58)), K58, J58)))</f>
        <v>0</v>
      </c>
      <c r="O58" s="5"/>
      <c r="P58" s="5"/>
      <c r="Q58" s="5"/>
      <c r="R58" s="5"/>
      <c r="S58" s="6" t="n">
        <f aca="false">IF(NOT(ISBLANK(R58)),R58, IF(NOT(ISBLANK(Q58)), Q58, IF(NOT(ISBLANK(P58)), P58, O58)))</f>
        <v>0</v>
      </c>
      <c r="T58" s="6" t="n">
        <f aca="false">I58+N58+S58</f>
        <v>0</v>
      </c>
      <c r="U58" s="5" t="str">
        <f aca="false">LOOKUP(T58,$W$9:$W$14,$X$9:$X$14)</f>
        <v>F</v>
      </c>
      <c r="V58" s="8" t="n">
        <f aca="false">NOT(AND(ISBLANK(L58), ISBLANK(G58), ISBLANK(H58), ISBLANK(M58), ISBLANK(Q58), ISBLANK(R58)))</f>
        <v>0</v>
      </c>
    </row>
    <row r="59" s="9" customFormat="true" ht="13.8" hidden="false" customHeight="false" outlineLevel="0" collapsed="false">
      <c r="A59" s="5" t="s">
        <v>172</v>
      </c>
      <c r="B59" s="5" t="s">
        <v>173</v>
      </c>
      <c r="C59" s="5"/>
      <c r="D59" s="5"/>
      <c r="E59" s="5"/>
      <c r="F59" s="5"/>
      <c r="G59" s="5"/>
      <c r="H59" s="5"/>
      <c r="I59" s="6" t="n">
        <f aca="false">IF(NOT(ISBLANK(H59)),H59, IF(NOT(ISBLANK(G59)), G59, F59))</f>
        <v>0</v>
      </c>
      <c r="J59" s="5"/>
      <c r="K59" s="5"/>
      <c r="L59" s="5"/>
      <c r="M59" s="5"/>
      <c r="N59" s="6" t="n">
        <f aca="false">IF(NOT(ISBLANK(M59)),M59, IF(NOT(ISBLANK(L59)), L59, IF(NOT(ISBLANK(K59)), K59, J59)))</f>
        <v>0</v>
      </c>
      <c r="O59" s="5"/>
      <c r="P59" s="5"/>
      <c r="Q59" s="5"/>
      <c r="R59" s="5"/>
      <c r="S59" s="6" t="n">
        <f aca="false">IF(NOT(ISBLANK(R59)),R59, IF(NOT(ISBLANK(Q59)), Q59, IF(NOT(ISBLANK(P59)), P59, O59)))</f>
        <v>0</v>
      </c>
      <c r="T59" s="6" t="n">
        <f aca="false">I59+N59+S59</f>
        <v>0</v>
      </c>
      <c r="U59" s="5" t="str">
        <f aca="false">LOOKUP(T59,$W$9:$W$14,$X$9:$X$14)</f>
        <v>F</v>
      </c>
      <c r="V59" s="8" t="n">
        <f aca="false">NOT(AND(ISBLANK(L59), ISBLANK(G59), ISBLANK(H59), ISBLANK(M59), ISBLANK(Q59), ISBLANK(R59)))</f>
        <v>0</v>
      </c>
    </row>
    <row r="60" s="9" customFormat="true" ht="13.8" hidden="false" customHeight="false" outlineLevel="0" collapsed="false">
      <c r="A60" s="5" t="s">
        <v>174</v>
      </c>
      <c r="B60" s="5" t="s">
        <v>175</v>
      </c>
      <c r="C60" s="5"/>
      <c r="D60" s="5"/>
      <c r="E60" s="5"/>
      <c r="F60" s="5"/>
      <c r="G60" s="5"/>
      <c r="H60" s="5"/>
      <c r="I60" s="6" t="n">
        <f aca="false">IF(NOT(ISBLANK(H60)),H60, IF(NOT(ISBLANK(G60)), G60, F60))</f>
        <v>0</v>
      </c>
      <c r="J60" s="5"/>
      <c r="K60" s="5"/>
      <c r="L60" s="5"/>
      <c r="M60" s="5"/>
      <c r="N60" s="6" t="n">
        <f aca="false">IF(NOT(ISBLANK(M60)),M60, IF(NOT(ISBLANK(L60)), L60, IF(NOT(ISBLANK(K60)), K60, J60)))</f>
        <v>0</v>
      </c>
      <c r="O60" s="5"/>
      <c r="P60" s="5"/>
      <c r="Q60" s="5"/>
      <c r="R60" s="5"/>
      <c r="S60" s="6" t="n">
        <f aca="false">IF(NOT(ISBLANK(R60)),R60, IF(NOT(ISBLANK(Q60)), Q60, IF(NOT(ISBLANK(P60)), P60, O60)))</f>
        <v>0</v>
      </c>
      <c r="T60" s="6" t="n">
        <f aca="false">I60+N60+S60</f>
        <v>0</v>
      </c>
      <c r="U60" s="5" t="str">
        <f aca="false">LOOKUP(T60,$W$9:$W$14,$X$9:$X$14)</f>
        <v>F</v>
      </c>
      <c r="V60" s="8" t="n">
        <f aca="false">NOT(AND(ISBLANK(L60), ISBLANK(G60), ISBLANK(H60), ISBLANK(M60), ISBLANK(Q60), ISBLANK(R60)))</f>
        <v>0</v>
      </c>
    </row>
  </sheetData>
  <mergeCells count="14">
    <mergeCell ref="A1:Z1"/>
    <mergeCell ref="A2:F2"/>
    <mergeCell ref="J2:T2"/>
    <mergeCell ref="U2:Z2"/>
    <mergeCell ref="A3:K3"/>
    <mergeCell ref="M3:Z3"/>
    <mergeCell ref="A5:B7"/>
    <mergeCell ref="C5:P5"/>
    <mergeCell ref="T5:U7"/>
    <mergeCell ref="C6:C7"/>
    <mergeCell ref="D6:E6"/>
    <mergeCell ref="F6:H6"/>
    <mergeCell ref="J6:M6"/>
    <mergeCell ref="O6:R6"/>
  </mergeCells>
  <conditionalFormatting sqref="A8:V60">
    <cfRule type="expression" priority="2" aboveAverage="0" equalAverage="0" bottom="0" percent="0" rank="0" text="" dxfId="0">
      <formula>AND($U8&lt;&gt;"F",$V8=1)</formula>
    </cfRule>
    <cfRule type="expression" priority="3" aboveAverage="0" equalAverage="0" bottom="0" percent="0" rank="0" text="" dxfId="1">
      <formula>$V8=1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2023-09-08T06:32:29Z</dcterms:created>
  <dc:creator>Unknown</dc:creator>
  <dc:description/>
  <dc:language>en-US</dc:language>
  <cp:lastModifiedBy/>
  <dcterms:modified xsi:type="dcterms:W3CDTF">2023-09-08T10:09:34Z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