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 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<sst xmlns="http://schemas.openxmlformats.org/spreadsheetml/2006/main" count="434" uniqueCount="224">
  <si>
    <t xml:space="preserve">Kolkvijum</t>
  </si>
  <si>
    <t xml:space="preserve">Popravni kolkvijum</t>
  </si>
  <si>
    <t xml:space="preserve">Završni ispit</t>
  </si>
  <si>
    <t xml:space="preserve">Popravni završni ispit</t>
  </si>
  <si>
    <t xml:space="preserve">Redni broj</t>
  </si>
  <si>
    <t xml:space="preserve">Indeks</t>
  </si>
  <si>
    <t xml:space="preserve">God. Upisa</t>
  </si>
  <si>
    <t xml:space="preserve">Ime</t>
  </si>
  <si>
    <t xml:space="preserve">Prezime</t>
  </si>
  <si>
    <t xml:space="preserve">Z1 (max=8)</t>
  </si>
  <si>
    <t xml:space="preserve">Z2 (max=8)</t>
  </si>
  <si>
    <t xml:space="preserve">Z3 (max=9)</t>
  </si>
  <si>
    <t xml:space="preserve">Z4 (max=10)</t>
  </si>
  <si>
    <t xml:space="preserve">Ukupno (max=35)</t>
  </si>
  <si>
    <t xml:space="preserve">Napomena</t>
  </si>
  <si>
    <t xml:space="preserve">Z1 (max=20)</t>
  </si>
  <si>
    <t xml:space="preserve">Z2 (max=10)</t>
  </si>
  <si>
    <t xml:space="preserve">Z3 (max=10)</t>
  </si>
  <si>
    <t xml:space="preserve">Ukupno (max=40)</t>
  </si>
  <si>
    <t xml:space="preserve">Sem 1</t>
  </si>
  <si>
    <t xml:space="preserve">Sem 2</t>
  </si>
  <si>
    <t xml:space="preserve">T1</t>
  </si>
  <si>
    <t xml:space="preserve">T2</t>
  </si>
  <si>
    <t xml:space="preserve">T3</t>
  </si>
  <si>
    <t xml:space="preserve">Ukupno</t>
  </si>
  <si>
    <t xml:space="preserve">1</t>
  </si>
  <si>
    <t xml:space="preserve">2019</t>
  </si>
  <si>
    <t xml:space="preserve">Dimitrije</t>
  </si>
  <si>
    <t xml:space="preserve">Gerenčić</t>
  </si>
  <si>
    <t xml:space="preserve">F</t>
  </si>
  <si>
    <t xml:space="preserve">2</t>
  </si>
  <si>
    <t xml:space="preserve">Miloš</t>
  </si>
  <si>
    <t xml:space="preserve">Radoman</t>
  </si>
  <si>
    <t xml:space="preserve">D</t>
  </si>
  <si>
    <t xml:space="preserve">3</t>
  </si>
  <si>
    <t xml:space="preserve">Marina</t>
  </si>
  <si>
    <t xml:space="preserve">Radulović</t>
  </si>
  <si>
    <t xml:space="preserve">4</t>
  </si>
  <si>
    <t xml:space="preserve">Nikola</t>
  </si>
  <si>
    <t xml:space="preserve">Zečević</t>
  </si>
  <si>
    <t xml:space="preserve">5</t>
  </si>
  <si>
    <t xml:space="preserve">Uroš</t>
  </si>
  <si>
    <t xml:space="preserve">Savić</t>
  </si>
  <si>
    <t xml:space="preserve">6</t>
  </si>
  <si>
    <t xml:space="preserve">Barbara</t>
  </si>
  <si>
    <t xml:space="preserve">Brzić</t>
  </si>
  <si>
    <t xml:space="preserve">7</t>
  </si>
  <si>
    <t xml:space="preserve">Vuksan</t>
  </si>
  <si>
    <t xml:space="preserve">Dragaš</t>
  </si>
  <si>
    <t xml:space="preserve">E</t>
  </si>
  <si>
    <t xml:space="preserve">8</t>
  </si>
  <si>
    <t xml:space="preserve">Ksenija</t>
  </si>
  <si>
    <t xml:space="preserve">Peruničić</t>
  </si>
  <si>
    <t xml:space="preserve">10</t>
  </si>
  <si>
    <t xml:space="preserve">Vasilije</t>
  </si>
  <si>
    <t xml:space="preserve">Rakočević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</si>
  <si>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</si>
  <si>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</si>
  <si>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</si>
  <si>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</si>
  <si>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</si>
  <si>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13</t>
  </si>
  <si>
    <t xml:space="preserve">Jovana</t>
  </si>
  <si>
    <t xml:space="preserve">Vukićević</t>
  </si>
  <si>
    <t xml:space="preserve">14</t>
  </si>
  <si>
    <t xml:space="preserve">Marija</t>
  </si>
  <si>
    <t xml:space="preserve">Stijović</t>
  </si>
  <si>
    <t xml:space="preserve">15</t>
  </si>
  <si>
    <t xml:space="preserve">Anđela</t>
  </si>
  <si>
    <t xml:space="preserve">Mašković</t>
  </si>
  <si>
    <t xml:space="preserve">16</t>
  </si>
  <si>
    <t xml:space="preserve">Petar</t>
  </si>
  <si>
    <t xml:space="preserve">Jovanović</t>
  </si>
  <si>
    <t xml:space="preserve">17</t>
  </si>
  <si>
    <t xml:space="preserve">Danilo</t>
  </si>
  <si>
    <t xml:space="preserve">Vukčević</t>
  </si>
  <si>
    <t xml:space="preserve">18</t>
  </si>
  <si>
    <t xml:space="preserve">Aleksandar</t>
  </si>
  <si>
    <t xml:space="preserve">Jašović</t>
  </si>
  <si>
    <t xml:space="preserve">C</t>
  </si>
  <si>
    <t xml:space="preserve">19</t>
  </si>
  <si>
    <t xml:space="preserve">Gordana</t>
  </si>
  <si>
    <t xml:space="preserve">Vujović</t>
  </si>
  <si>
    <t xml:space="preserve">20</t>
  </si>
  <si>
    <t xml:space="preserve">Stanojević</t>
  </si>
  <si>
    <t xml:space="preserve">21</t>
  </si>
  <si>
    <t xml:space="preserve">Luka</t>
  </si>
  <si>
    <t xml:space="preserve">Vuković</t>
  </si>
  <si>
    <t xml:space="preserve">22</t>
  </si>
  <si>
    <t xml:space="preserve">Savo</t>
  </si>
  <si>
    <t xml:space="preserve">Drobnjak</t>
  </si>
  <si>
    <t xml:space="preserve">23</t>
  </si>
  <si>
    <t xml:space="preserve">Mirela</t>
  </si>
  <si>
    <t xml:space="preserve">Fatić</t>
  </si>
  <si>
    <t xml:space="preserve">24</t>
  </si>
  <si>
    <t xml:space="preserve">Božović</t>
  </si>
  <si>
    <t xml:space="preserve">25</t>
  </si>
  <si>
    <t xml:space="preserve">Nataša</t>
  </si>
  <si>
    <t xml:space="preserve">Mijatović</t>
  </si>
  <si>
    <t xml:space="preserve">26</t>
  </si>
  <si>
    <t xml:space="preserve">Andrija</t>
  </si>
  <si>
    <t xml:space="preserve">Pavićević</t>
  </si>
  <si>
    <t xml:space="preserve">27</t>
  </si>
  <si>
    <t xml:space="preserve">Matija</t>
  </si>
  <si>
    <t xml:space="preserve">Milović</t>
  </si>
  <si>
    <t xml:space="preserve">28</t>
  </si>
  <si>
    <t xml:space="preserve">Boris</t>
  </si>
  <si>
    <t xml:space="preserve">Stevanović</t>
  </si>
  <si>
    <t xml:space="preserve">29</t>
  </si>
  <si>
    <t xml:space="preserve">Petrović</t>
  </si>
  <si>
    <t xml:space="preserve">30</t>
  </si>
  <si>
    <t xml:space="preserve">Mirković</t>
  </si>
  <si>
    <t xml:space="preserve">31</t>
  </si>
  <si>
    <t xml:space="preserve">Marijana</t>
  </si>
  <si>
    <t xml:space="preserve">Kraljević</t>
  </si>
  <si>
    <t xml:space="preserve">32</t>
  </si>
  <si>
    <t xml:space="preserve">Dedović</t>
  </si>
  <si>
    <t xml:space="preserve">33</t>
  </si>
  <si>
    <t xml:space="preserve">Muhamed</t>
  </si>
  <si>
    <t xml:space="preserve">Demić</t>
  </si>
  <si>
    <t xml:space="preserve">34</t>
  </si>
  <si>
    <t xml:space="preserve">Mihailo</t>
  </si>
  <si>
    <t xml:space="preserve">Kalinić</t>
  </si>
  <si>
    <t xml:space="preserve">35</t>
  </si>
  <si>
    <t xml:space="preserve">Vedad</t>
  </si>
  <si>
    <t xml:space="preserve">Selmanović</t>
  </si>
  <si>
    <t xml:space="preserve">37</t>
  </si>
  <si>
    <t xml:space="preserve">Milica</t>
  </si>
  <si>
    <t xml:space="preserve">38</t>
  </si>
  <si>
    <t xml:space="preserve">Filip</t>
  </si>
  <si>
    <t xml:space="preserve">Filipović</t>
  </si>
  <si>
    <t xml:space="preserve">39</t>
  </si>
  <si>
    <t xml:space="preserve">Zoran</t>
  </si>
  <si>
    <t xml:space="preserve">Mijanović</t>
  </si>
  <si>
    <t xml:space="preserve">41</t>
  </si>
  <si>
    <t xml:space="preserve">Vido</t>
  </si>
  <si>
    <t xml:space="preserve">Mandić</t>
  </si>
  <si>
    <t xml:space="preserve">42</t>
  </si>
  <si>
    <t xml:space="preserve">Vladimir</t>
  </si>
  <si>
    <t xml:space="preserve">43</t>
  </si>
  <si>
    <t xml:space="preserve">Sara</t>
  </si>
  <si>
    <t xml:space="preserve">Bojanović</t>
  </si>
  <si>
    <t xml:space="preserve">44</t>
  </si>
  <si>
    <t xml:space="preserve">Una</t>
  </si>
  <si>
    <t xml:space="preserve">Obradović</t>
  </si>
  <si>
    <t xml:space="preserve">45</t>
  </si>
  <si>
    <t xml:space="preserve">Vuk</t>
  </si>
  <si>
    <t xml:space="preserve">Knežević</t>
  </si>
  <si>
    <t xml:space="preserve">46</t>
  </si>
  <si>
    <t xml:space="preserve">Mia</t>
  </si>
  <si>
    <t xml:space="preserve">Mijailović</t>
  </si>
  <si>
    <t xml:space="preserve">47</t>
  </si>
  <si>
    <t xml:space="preserve">Sekulović</t>
  </si>
  <si>
    <t xml:space="preserve">48</t>
  </si>
  <si>
    <t xml:space="preserve">Teodora</t>
  </si>
  <si>
    <t xml:space="preserve">Benić</t>
  </si>
  <si>
    <t xml:space="preserve">49</t>
  </si>
  <si>
    <t xml:space="preserve">Predrag</t>
  </si>
  <si>
    <t xml:space="preserve">Brajović</t>
  </si>
  <si>
    <t xml:space="preserve">50</t>
  </si>
  <si>
    <t xml:space="preserve">Ognjen</t>
  </si>
  <si>
    <t xml:space="preserve">Gačević</t>
  </si>
  <si>
    <t xml:space="preserve">51</t>
  </si>
  <si>
    <t xml:space="preserve">Faris</t>
  </si>
  <si>
    <t xml:space="preserve">Kršić</t>
  </si>
  <si>
    <t xml:space="preserve">2018</t>
  </si>
  <si>
    <t xml:space="preserve">Mijajlo</t>
  </si>
  <si>
    <t xml:space="preserve">Golubović</t>
  </si>
  <si>
    <t xml:space="preserve">Vučinić</t>
  </si>
  <si>
    <t xml:space="preserve">Đuro</t>
  </si>
  <si>
    <t xml:space="preserve">Masoničić</t>
  </si>
  <si>
    <t xml:space="preserve">Rade</t>
  </si>
  <si>
    <t xml:space="preserve">Veljić</t>
  </si>
  <si>
    <t xml:space="preserve">Vučković</t>
  </si>
  <si>
    <t xml:space="preserve">Vojislav</t>
  </si>
  <si>
    <t xml:space="preserve">Đilas</t>
  </si>
  <si>
    <t xml:space="preserve">Milovan</t>
  </si>
  <si>
    <t xml:space="preserve">Kadić</t>
  </si>
  <si>
    <t xml:space="preserve">Domazetović</t>
  </si>
  <si>
    <t xml:space="preserve">Sonja</t>
  </si>
  <si>
    <t xml:space="preserve">Vasilisa</t>
  </si>
  <si>
    <t xml:space="preserve">Pejović</t>
  </si>
  <si>
    <t xml:space="preserve">Natalija</t>
  </si>
  <si>
    <t xml:space="preserve">Radnjić</t>
  </si>
  <si>
    <t xml:space="preserve">Ana</t>
  </si>
  <si>
    <t xml:space="preserve">Bulajić</t>
  </si>
  <si>
    <t xml:space="preserve">Andrijana</t>
  </si>
  <si>
    <t xml:space="preserve">Blečić</t>
  </si>
  <si>
    <t xml:space="preserve">40</t>
  </si>
  <si>
    <t xml:space="preserve">Raden</t>
  </si>
  <si>
    <t xml:space="preserve">Rovčanin</t>
  </si>
  <si>
    <t xml:space="preserve">Dunja</t>
  </si>
  <si>
    <t xml:space="preserve">Cmiljanić</t>
  </si>
  <si>
    <t xml:space="preserve">Žunjić</t>
  </si>
  <si>
    <t xml:space="preserve">Enida</t>
  </si>
  <si>
    <t xml:space="preserve">Krnić</t>
  </si>
  <si>
    <t xml:space="preserve">2017</t>
  </si>
  <si>
    <t xml:space="preserve">Slobodan</t>
  </si>
  <si>
    <t xml:space="preserve">36</t>
  </si>
  <si>
    <t xml:space="preserve">Almin</t>
  </si>
  <si>
    <t xml:space="preserve">Kalač</t>
  </si>
  <si>
    <t xml:space="preserve">Rašović</t>
  </si>
  <si>
    <t xml:space="preserve">Bernard</t>
  </si>
  <si>
    <t xml:space="preserve">Berišaj</t>
  </si>
  <si>
    <t xml:space="preserve">Branko</t>
  </si>
  <si>
    <t xml:space="preserve">2016</t>
  </si>
  <si>
    <t xml:space="preserve">Mladen</t>
  </si>
  <si>
    <t xml:space="preserve">Maslak</t>
  </si>
  <si>
    <t xml:space="preserve">Viktor</t>
  </si>
  <si>
    <t xml:space="preserve">Ivanović</t>
  </si>
  <si>
    <t xml:space="preserve">Tamara</t>
  </si>
  <si>
    <t xml:space="preserve">Miletić</t>
  </si>
  <si>
    <t xml:space="preserve">55</t>
  </si>
  <si>
    <t xml:space="preserve">Bošković</t>
  </si>
  <si>
    <t xml:space="preserve">2015</t>
  </si>
  <si>
    <t xml:space="preserve">Nela</t>
  </si>
  <si>
    <t xml:space="preserve">Šabović</t>
  </si>
  <si>
    <t xml:space="preserve">Vladana</t>
  </si>
  <si>
    <t xml:space="preserve">Nikaljević</t>
  </si>
  <si>
    <t xml:space="preserve">2014</t>
  </si>
  <si>
    <t xml:space="preserve">Tatjana</t>
  </si>
  <si>
    <t xml:space="preserve">2013</t>
  </si>
  <si>
    <t xml:space="preserve">Milena</t>
  </si>
  <si>
    <t xml:space="preserve">Dragić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</si>
</sst>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82"/>
  <sheetViews>
    <sheetView showFormulas="false" showGridLines="true" showRowColHeaders="true" showZeros="true" rightToLeft="false" tabSelected="true" showOutlineSymbols="true" defaultGridColor="true" view="normal" topLeftCell="Q1" colorId="64" zoomScale="100" zoomScaleNormal="100" zoomScalePageLayoutView="100" workbookViewId="0">
      <selection pane="topLeft" activeCell="V8" activeCellId="0" sqref="V8"/>
    </sheetView>
  </sheetViews>
  <sheetFormatPr defaultRowHeight="12.8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98"/>
    <col collapsed="false" customWidth="true" hidden="false" outlineLevel="0" max="4" min="3" style="0" width="10.6"/>
    <col collapsed="false" customWidth="true" hidden="false" outlineLevel="0" max="5" min="5" style="0" width="12.13"/>
    <col collapsed="false" customWidth="true" hidden="false" outlineLevel="0" max="6" min="6" style="1" width="10.88"/>
    <col collapsed="false" customWidth="true" hidden="false" outlineLevel="0" max="8" min="7" style="0" width="10.88"/>
    <col collapsed="false" customWidth="true" hidden="false" outlineLevel="0" max="9" min="9" style="0" width="11.85"/>
    <col collapsed="false" customWidth="true" hidden="false" outlineLevel="0" max="10" min="10" style="0" width="15.88"/>
    <col collapsed="false" customWidth="false" hidden="false" outlineLevel="0" max="15" min="11" style="0" width="11.52"/>
    <col collapsed="false" customWidth="true" hidden="false" outlineLevel="0" max="16" min="16" style="2" width="15.88"/>
    <col collapsed="false" customWidth="false" hidden="false" outlineLevel="0" max="19" min="17" style="0" width="11.52"/>
    <col collapsed="false" customWidth="true" hidden="false" outlineLevel="0" max="20" min="20" style="0" width="15.88"/>
    <col collapsed="false" customWidth="false" hidden="false" outlineLevel="0" max="23" min="21" style="0" width="11.52"/>
    <col collapsed="false" customWidth="true" hidden="false" outlineLevel="0" max="24" min="24" style="0" width="15.88"/>
    <col collapsed="false" customWidth="false" hidden="false" outlineLevel="0" max="29" min="25" style="2" width="11.52"/>
    <col collapsed="false" customWidth="true" hidden="false" outlineLevel="0" max="30" min="30" style="3" width="17.4"/>
    <col collapsed="false" customWidth="false" hidden="false" outlineLevel="0" max="31" min="31" style="2" width="11.52"/>
    <col collapsed="false" customWidth="false" hidden="false" outlineLevel="0" max="1025" min="32" style="0" width="11.52"/>
  </cols>
  <sheetData>
    <row r="1" customFormat="false" ht="12.8" hidden="false" customHeight="false" outlineLevel="0" collapsed="false">
      <c r="F1" s="4" t="s">
        <v>0</v>
      </c>
      <c r="G1" s="4"/>
      <c r="H1" s="4"/>
      <c r="I1" s="4"/>
      <c r="J1" s="4"/>
      <c r="K1" s="5"/>
      <c r="L1" s="4" t="s">
        <v>1</v>
      </c>
      <c r="M1" s="4"/>
      <c r="N1" s="4"/>
      <c r="O1" s="4"/>
      <c r="P1" s="4"/>
      <c r="Q1" s="4" t="s">
        <v>2</v>
      </c>
      <c r="R1" s="4"/>
      <c r="S1" s="4"/>
      <c r="T1" s="4"/>
      <c r="U1" s="4" t="s">
        <v>3</v>
      </c>
      <c r="V1" s="4"/>
      <c r="W1" s="4"/>
      <c r="X1" s="4"/>
    </row>
    <row r="2" customFormat="false" ht="12.8" hidden="false" customHeight="false" outlineLevel="0" collapsed="false">
      <c r="A2" s="0" t="s">
        <v>4</v>
      </c>
      <c r="B2" s="0" t="s">
        <v>5</v>
      </c>
      <c r="C2" s="0" t="s">
        <v>6</v>
      </c>
      <c r="D2" s="0" t="s">
        <v>7</v>
      </c>
      <c r="E2" s="0" t="s">
        <v>8</v>
      </c>
      <c r="F2" s="1" t="s">
        <v>9</v>
      </c>
      <c r="G2" s="0" t="s">
        <v>10</v>
      </c>
      <c r="H2" s="0" t="s">
        <v>11</v>
      </c>
      <c r="I2" s="0" t="s">
        <v>12</v>
      </c>
      <c r="J2" s="0" t="s">
        <v>13</v>
      </c>
      <c r="K2" s="0" t="s">
        <v>14</v>
      </c>
      <c r="L2" s="1" t="s">
        <v>9</v>
      </c>
      <c r="M2" s="0" t="s">
        <v>10</v>
      </c>
      <c r="N2" s="0" t="s">
        <v>11</v>
      </c>
      <c r="O2" s="0" t="s">
        <v>12</v>
      </c>
      <c r="P2" s="2" t="s">
        <v>13</v>
      </c>
      <c r="Q2" s="1" t="s">
        <v>15</v>
      </c>
      <c r="R2" s="0" t="s">
        <v>16</v>
      </c>
      <c r="S2" s="0" t="s">
        <v>17</v>
      </c>
      <c r="T2" s="2" t="s">
        <v>18</v>
      </c>
      <c r="U2" s="1" t="s">
        <v>15</v>
      </c>
      <c r="V2" s="0" t="s">
        <v>16</v>
      </c>
      <c r="W2" s="0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  <c r="AC2" s="2" t="s">
        <v>23</v>
      </c>
      <c r="AE2" s="2" t="s">
        <v>24</v>
      </c>
    </row>
    <row r="3" customFormat="false" ht="12.8" hidden="false" customHeight="false" outlineLevel="0" collapsed="false">
      <c r="A3" s="3" t="n">
        <v>1</v>
      </c>
      <c r="B3" s="0" t="s">
        <v>25</v>
      </c>
      <c r="C3" s="0" t="s">
        <v>26</v>
      </c>
      <c r="D3" s="0" t="s">
        <v>27</v>
      </c>
      <c r="E3" s="0" t="s">
        <v>28</v>
      </c>
      <c r="F3" s="6" t="n">
        <v>0</v>
      </c>
      <c r="G3" s="2" t="n">
        <v>1</v>
      </c>
      <c r="H3" s="2" t="n">
        <v>0</v>
      </c>
      <c r="I3" s="2" t="n">
        <v>0</v>
      </c>
      <c r="J3" s="2" t="n">
        <f aca="false">SUM(F3:I3)</f>
        <v>1</v>
      </c>
      <c r="L3" s="2" t="n">
        <v>0</v>
      </c>
      <c r="M3" s="2" t="n">
        <v>0</v>
      </c>
      <c r="N3" s="2" t="n">
        <v>0</v>
      </c>
      <c r="O3" s="2" t="n">
        <v>0</v>
      </c>
      <c r="P3" s="2" t="n">
        <f aca="false">SUM(L3:O3)</f>
        <v>0</v>
      </c>
      <c r="Q3" s="2" t="n">
        <v>1</v>
      </c>
      <c r="R3" s="2" t="n">
        <v>0</v>
      </c>
      <c r="S3" s="2" t="n">
        <v>0</v>
      </c>
      <c r="T3" s="2" t="n">
        <f aca="false">SUM(Q3:S3)</f>
        <v>1</v>
      </c>
      <c r="U3" s="2"/>
      <c r="V3" s="2"/>
      <c r="W3" s="2"/>
      <c r="X3" s="2" t="n">
        <f aca="false">SUM(U3:W3)</f>
        <v>0</v>
      </c>
      <c r="Y3" s="7" t="n">
        <v>80</v>
      </c>
      <c r="Z3" s="2" t="n">
        <v>95</v>
      </c>
      <c r="AA3" s="2" t="n">
        <v>1</v>
      </c>
      <c r="AB3" s="2" t="n">
        <v>2</v>
      </c>
      <c r="AC3" s="2" t="n">
        <v>0.5</v>
      </c>
      <c r="AD3" s="3" t="str">
        <f aca="false">_xlfn.CONCAT(D3," ", E3)</f>
        <v>Dimitrije Gerenčić</v>
      </c>
      <c r="AE3" s="2" t="n">
        <f aca="false">AA3+AB3+AC3+MAX(T3,X3)+MAX(P3,J3)+0.05*(Y3+Z3)</f>
        <v>14.25</v>
      </c>
      <c r="AF3" s="0" t="s">
        <v>29</v>
      </c>
    </row>
    <row r="4" customFormat="false" ht="12.8" hidden="false" customHeight="false" outlineLevel="0" collapsed="false">
      <c r="A4" s="3" t="n">
        <v>2</v>
      </c>
      <c r="B4" s="0" t="s">
        <v>30</v>
      </c>
      <c r="C4" s="0" t="s">
        <v>26</v>
      </c>
      <c r="D4" s="0" t="s">
        <v>31</v>
      </c>
      <c r="E4" s="0" t="s">
        <v>32</v>
      </c>
      <c r="F4" s="6" t="n">
        <v>4</v>
      </c>
      <c r="G4" s="2" t="n">
        <v>8</v>
      </c>
      <c r="H4" s="2" t="n">
        <v>0</v>
      </c>
      <c r="I4" s="2" t="n">
        <v>10</v>
      </c>
      <c r="J4" s="2" t="n">
        <f aca="false">SUM(F4:I4)</f>
        <v>22</v>
      </c>
      <c r="L4" s="2"/>
      <c r="M4" s="2"/>
      <c r="N4" s="2"/>
      <c r="O4" s="2"/>
      <c r="Q4" s="2" t="n">
        <v>14</v>
      </c>
      <c r="R4" s="2" t="n">
        <v>3</v>
      </c>
      <c r="S4" s="2" t="n">
        <v>0</v>
      </c>
      <c r="T4" s="2" t="n">
        <f aca="false">SUM(Q4:S4)</f>
        <v>17</v>
      </c>
      <c r="U4" s="2" t="n">
        <v>19</v>
      </c>
      <c r="V4" s="2" t="n">
        <v>8</v>
      </c>
      <c r="W4" s="2"/>
      <c r="X4" s="2" t="n">
        <f aca="false">SUM(U4:W4)</f>
        <v>27</v>
      </c>
      <c r="Y4" s="7"/>
      <c r="AA4" s="2" t="n">
        <v>5</v>
      </c>
      <c r="AB4" s="2" t="n">
        <v>3</v>
      </c>
      <c r="AC4" s="2" t="n">
        <v>3</v>
      </c>
      <c r="AD4" s="3" t="str">
        <f aca="false">_xlfn.CONCAT(D4," ", E4)</f>
        <v>Miloš Radoman</v>
      </c>
      <c r="AE4" s="2" t="n">
        <f aca="false">AA4+AB4+AC4+MAX(T4,X4)+MAX(P4,J4)+0.05*(Y4+Z4)</f>
        <v>60</v>
      </c>
      <c r="AF4" s="0" t="s">
        <v>33</v>
      </c>
    </row>
    <row r="5" customFormat="false" ht="12.8" hidden="false" customHeight="false" outlineLevel="0" collapsed="false">
      <c r="A5" s="3" t="n">
        <v>3</v>
      </c>
      <c r="B5" s="0" t="s">
        <v>34</v>
      </c>
      <c r="C5" s="0" t="s">
        <v>26</v>
      </c>
      <c r="D5" s="0" t="s">
        <v>35</v>
      </c>
      <c r="E5" s="0" t="s">
        <v>36</v>
      </c>
      <c r="F5" s="6" t="n">
        <v>0</v>
      </c>
      <c r="G5" s="2" t="n">
        <v>0</v>
      </c>
      <c r="H5" s="2" t="n">
        <v>0</v>
      </c>
      <c r="I5" s="2" t="n">
        <v>0</v>
      </c>
      <c r="J5" s="2" t="n">
        <f aca="false">SUM(F5:I5)</f>
        <v>0</v>
      </c>
      <c r="L5" s="2" t="n">
        <v>0</v>
      </c>
      <c r="M5" s="2" t="n">
        <v>0</v>
      </c>
      <c r="N5" s="2" t="n">
        <v>0</v>
      </c>
      <c r="O5" s="2" t="n">
        <v>0</v>
      </c>
      <c r="P5" s="2" t="n">
        <f aca="false">SUM(L5:O5)</f>
        <v>0</v>
      </c>
      <c r="Q5" s="2"/>
      <c r="R5" s="2"/>
      <c r="S5" s="2"/>
      <c r="T5" s="2"/>
      <c r="U5" s="2"/>
      <c r="V5" s="2"/>
      <c r="W5" s="2"/>
      <c r="X5" s="2" t="n">
        <f aca="false">SUM(U5:W5)</f>
        <v>0</v>
      </c>
      <c r="Y5" s="7" t="n">
        <v>100</v>
      </c>
      <c r="Z5" s="2" t="n">
        <v>95</v>
      </c>
      <c r="AA5" s="2" t="n">
        <v>2</v>
      </c>
      <c r="AB5" s="2" t="n">
        <v>2</v>
      </c>
      <c r="AC5" s="2" t="n">
        <v>1</v>
      </c>
      <c r="AD5" s="3" t="str">
        <f aca="false">_xlfn.CONCAT(D5," ", E5)</f>
        <v>Marina Radulović</v>
      </c>
      <c r="AE5" s="2" t="n">
        <f aca="false">AA5+AB5+AC5+MAX(T5,X5)+MAX(P5,J5)+0.05*(Y5+Z5)</f>
        <v>14.75</v>
      </c>
      <c r="AF5" s="0" t="s">
        <v>29</v>
      </c>
    </row>
    <row r="6" customFormat="false" ht="12.8" hidden="false" customHeight="false" outlineLevel="0" collapsed="false">
      <c r="A6" s="3" t="n">
        <v>4</v>
      </c>
      <c r="B6" s="0" t="s">
        <v>37</v>
      </c>
      <c r="C6" s="0" t="s">
        <v>26</v>
      </c>
      <c r="D6" s="0" t="s">
        <v>38</v>
      </c>
      <c r="E6" s="0" t="s">
        <v>39</v>
      </c>
      <c r="F6" s="6" t="n">
        <v>4</v>
      </c>
      <c r="G6" s="2" t="n">
        <v>1</v>
      </c>
      <c r="H6" s="2" t="n">
        <v>0</v>
      </c>
      <c r="I6" s="2" t="n">
        <v>0</v>
      </c>
      <c r="J6" s="2" t="n">
        <f aca="false">SUM(F6:I6)</f>
        <v>5</v>
      </c>
      <c r="L6" s="2" t="n">
        <v>0</v>
      </c>
      <c r="M6" s="2" t="n">
        <v>1</v>
      </c>
      <c r="N6" s="2" t="n">
        <v>0</v>
      </c>
      <c r="O6" s="2" t="n">
        <v>0</v>
      </c>
      <c r="P6" s="2" t="n">
        <f aca="false">SUM(L6:O6)</f>
        <v>1</v>
      </c>
      <c r="Q6" s="2"/>
      <c r="R6" s="2"/>
      <c r="S6" s="2"/>
      <c r="T6" s="2"/>
      <c r="U6" s="2"/>
      <c r="V6" s="2"/>
      <c r="W6" s="2"/>
      <c r="X6" s="2" t="n">
        <f aca="false">SUM(U6:W6)</f>
        <v>0</v>
      </c>
      <c r="Y6" s="7"/>
      <c r="AA6" s="2" t="n">
        <v>4</v>
      </c>
      <c r="AC6" s="2" t="n">
        <v>0.5</v>
      </c>
      <c r="AD6" s="3" t="str">
        <f aca="false">_xlfn.CONCAT(D6," ", E6)</f>
        <v>Nikola Zečević</v>
      </c>
      <c r="AE6" s="2" t="n">
        <f aca="false">AA6+AB6+AC6+MAX(T6,X6)+MAX(P6,J6)+0.05*(Y6+Z6)</f>
        <v>9.5</v>
      </c>
      <c r="AF6" s="0" t="s">
        <v>29</v>
      </c>
    </row>
    <row r="7" customFormat="false" ht="12.8" hidden="false" customHeight="false" outlineLevel="0" collapsed="false">
      <c r="A7" s="3" t="n">
        <v>5</v>
      </c>
      <c r="B7" s="0" t="s">
        <v>40</v>
      </c>
      <c r="C7" s="0" t="s">
        <v>26</v>
      </c>
      <c r="D7" s="0" t="s">
        <v>41</v>
      </c>
      <c r="E7" s="0" t="s">
        <v>42</v>
      </c>
      <c r="F7" s="6" t="n">
        <v>0</v>
      </c>
      <c r="G7" s="2" t="n">
        <v>5</v>
      </c>
      <c r="H7" s="2" t="n">
        <v>0</v>
      </c>
      <c r="I7" s="2" t="n">
        <v>0</v>
      </c>
      <c r="J7" s="2" t="n">
        <f aca="false">SUM(F7:I7)</f>
        <v>5</v>
      </c>
      <c r="L7" s="2" t="n">
        <v>0</v>
      </c>
      <c r="M7" s="2" t="n">
        <v>0</v>
      </c>
      <c r="N7" s="2" t="n">
        <v>0</v>
      </c>
      <c r="O7" s="2" t="n">
        <v>0</v>
      </c>
      <c r="P7" s="2" t="n">
        <f aca="false">SUM(L7:O7)</f>
        <v>0</v>
      </c>
      <c r="Q7" s="2"/>
      <c r="R7" s="2"/>
      <c r="S7" s="2"/>
      <c r="T7" s="2"/>
      <c r="U7" s="2"/>
      <c r="V7" s="2"/>
      <c r="W7" s="2"/>
      <c r="X7" s="2" t="n">
        <f aca="false">SUM(U7:W7)</f>
        <v>0</v>
      </c>
      <c r="Y7" s="7" t="n">
        <v>70</v>
      </c>
      <c r="Z7" s="2" t="n">
        <v>0</v>
      </c>
      <c r="AA7" s="2" t="n">
        <v>3</v>
      </c>
      <c r="AB7" s="2" t="n">
        <v>3</v>
      </c>
      <c r="AC7" s="2" t="n">
        <v>0.5</v>
      </c>
      <c r="AD7" s="3" t="str">
        <f aca="false">_xlfn.CONCAT(D7," ", E7)</f>
        <v>Uroš Savić</v>
      </c>
      <c r="AE7" s="2" t="n">
        <f aca="false">AA7+AB7+AC7+MAX(T7,X7)+MAX(P7,J7)+0.05*(Y7+Z7)</f>
        <v>15</v>
      </c>
      <c r="AF7" s="0" t="s">
        <v>29</v>
      </c>
    </row>
    <row r="8" customFormat="false" ht="12.8" hidden="false" customHeight="false" outlineLevel="0" collapsed="false">
      <c r="A8" s="3" t="n">
        <v>6</v>
      </c>
      <c r="B8" s="0" t="s">
        <v>43</v>
      </c>
      <c r="C8" s="0" t="s">
        <v>26</v>
      </c>
      <c r="D8" s="0" t="s">
        <v>44</v>
      </c>
      <c r="E8" s="0" t="s">
        <v>45</v>
      </c>
      <c r="F8" s="6" t="n">
        <v>0</v>
      </c>
      <c r="G8" s="2" t="n">
        <v>6</v>
      </c>
      <c r="H8" s="2" t="n">
        <v>0</v>
      </c>
      <c r="I8" s="2" t="n">
        <v>0</v>
      </c>
      <c r="J8" s="2" t="n">
        <f aca="false">SUM(F8:I8)</f>
        <v>6</v>
      </c>
      <c r="L8" s="2" t="n">
        <v>1</v>
      </c>
      <c r="M8" s="2" t="n">
        <v>0</v>
      </c>
      <c r="N8" s="2" t="n">
        <v>0</v>
      </c>
      <c r="O8" s="2" t="n">
        <v>0</v>
      </c>
      <c r="P8" s="2" t="n">
        <f aca="false">SUM(L8:O8)</f>
        <v>1</v>
      </c>
      <c r="Q8" s="2" t="n">
        <v>4</v>
      </c>
      <c r="R8" s="2" t="n">
        <v>5</v>
      </c>
      <c r="S8" s="2" t="n">
        <v>0</v>
      </c>
      <c r="T8" s="2" t="n">
        <f aca="false">SUM(Q8:S8)</f>
        <v>9</v>
      </c>
      <c r="U8" s="2" t="n">
        <v>12</v>
      </c>
      <c r="V8" s="2" t="n">
        <v>5</v>
      </c>
      <c r="W8" s="2"/>
      <c r="X8" s="2" t="n">
        <f aca="false">SUM(U8:W8)</f>
        <v>17</v>
      </c>
      <c r="Y8" s="7" t="n">
        <v>90</v>
      </c>
      <c r="Z8" s="2" t="n">
        <v>100</v>
      </c>
      <c r="AA8" s="2" t="n">
        <v>2</v>
      </c>
      <c r="AB8" s="2" t="n">
        <v>4</v>
      </c>
      <c r="AC8" s="2" t="n">
        <v>2.5</v>
      </c>
      <c r="AD8" s="3" t="str">
        <f aca="false">_xlfn.CONCAT(D8," ", E8)</f>
        <v>Barbara Brzić</v>
      </c>
      <c r="AE8" s="2" t="n">
        <f aca="false">AA8+AB8+AC8+MAX(T8,X8)+MAX(P8,J8)+0.05*(Y8+Z8)</f>
        <v>41</v>
      </c>
      <c r="AF8" s="0" t="s">
        <v>29</v>
      </c>
    </row>
    <row r="9" customFormat="false" ht="12.8" hidden="false" customHeight="false" outlineLevel="0" collapsed="false">
      <c r="A9" s="3" t="n">
        <v>7</v>
      </c>
      <c r="B9" s="0" t="s">
        <v>46</v>
      </c>
      <c r="C9" s="0" t="s">
        <v>26</v>
      </c>
      <c r="D9" s="0" t="s">
        <v>47</v>
      </c>
      <c r="E9" s="0" t="s">
        <v>48</v>
      </c>
      <c r="F9" s="6" t="n">
        <v>0</v>
      </c>
      <c r="G9" s="2" t="n">
        <v>4</v>
      </c>
      <c r="H9" s="2" t="n">
        <v>0</v>
      </c>
      <c r="I9" s="2" t="n">
        <v>0</v>
      </c>
      <c r="J9" s="2" t="n">
        <f aca="false">SUM(F9:I9)</f>
        <v>4</v>
      </c>
      <c r="L9" s="2" t="n">
        <v>1</v>
      </c>
      <c r="M9" s="2" t="n">
        <v>0</v>
      </c>
      <c r="N9" s="2" t="n">
        <v>0</v>
      </c>
      <c r="O9" s="2" t="n">
        <v>6</v>
      </c>
      <c r="P9" s="2" t="n">
        <f aca="false">SUM(L9:O9)</f>
        <v>7</v>
      </c>
      <c r="Q9" s="2" t="n">
        <v>10</v>
      </c>
      <c r="R9" s="2" t="n">
        <v>8</v>
      </c>
      <c r="S9" s="2" t="n">
        <v>8</v>
      </c>
      <c r="T9" s="2" t="n">
        <f aca="false">SUM(Q9:S9)</f>
        <v>26</v>
      </c>
      <c r="U9" s="2"/>
      <c r="V9" s="2"/>
      <c r="W9" s="2"/>
      <c r="X9" s="2" t="n">
        <f aca="false">SUM(U9:W9)</f>
        <v>0</v>
      </c>
      <c r="Y9" s="7" t="n">
        <v>100</v>
      </c>
      <c r="Z9" s="2" t="n">
        <v>100</v>
      </c>
      <c r="AA9" s="2" t="n">
        <v>3</v>
      </c>
      <c r="AB9" s="2" t="n">
        <v>3</v>
      </c>
      <c r="AC9" s="2" t="n">
        <v>1.5</v>
      </c>
      <c r="AD9" s="3" t="str">
        <f aca="false">_xlfn.CONCAT(D9," ", E9)</f>
        <v>Vuksan Dragaš</v>
      </c>
      <c r="AE9" s="2" t="n">
        <f aca="false">AA9+AB9+AC9+MAX(T9,X9)+MAX(P9,J9)+0.05*(Y9+Z9)</f>
        <v>50.5</v>
      </c>
      <c r="AF9" s="0" t="s">
        <v>49</v>
      </c>
    </row>
    <row r="10" customFormat="false" ht="12.8" hidden="false" customHeight="false" outlineLevel="0" collapsed="false">
      <c r="A10" s="3" t="n">
        <v>8</v>
      </c>
      <c r="B10" s="0" t="s">
        <v>50</v>
      </c>
      <c r="C10" s="0" t="s">
        <v>26</v>
      </c>
      <c r="D10" s="0" t="s">
        <v>51</v>
      </c>
      <c r="E10" s="0" t="s">
        <v>52</v>
      </c>
      <c r="F10" s="6" t="n">
        <v>0</v>
      </c>
      <c r="G10" s="2" t="n">
        <v>0</v>
      </c>
      <c r="H10" s="2" t="n">
        <v>0</v>
      </c>
      <c r="I10" s="2" t="n">
        <v>0</v>
      </c>
      <c r="J10" s="2" t="n">
        <f aca="false">SUM(F10:I10)</f>
        <v>0</v>
      </c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  <c r="X10" s="2" t="n">
        <f aca="false">SUM(U10:W10)</f>
        <v>0</v>
      </c>
      <c r="Y10" s="7"/>
      <c r="AA10" s="2" t="n">
        <v>0</v>
      </c>
      <c r="AB10" s="2" t="n">
        <v>2</v>
      </c>
      <c r="AC10" s="2" t="n">
        <v>2</v>
      </c>
      <c r="AD10" s="3" t="str">
        <f aca="false">_xlfn.CONCAT(D10," ", E10)</f>
        <v>Ksenija Peruničić</v>
      </c>
      <c r="AE10" s="2" t="n">
        <f aca="false">AA10+AB10+AC10+MAX(T10,X10)+MAX(P10,J10)+0.05*(Y10+Z10)</f>
        <v>4</v>
      </c>
      <c r="AF10" s="0" t="s">
        <v>29</v>
      </c>
    </row>
    <row r="11" customFormat="false" ht="12.8" hidden="false" customHeight="false" outlineLevel="0" collapsed="false">
      <c r="A11" s="3" t="n">
        <v>9</v>
      </c>
      <c r="B11" s="0" t="s">
        <v>53</v>
      </c>
      <c r="C11" s="0" t="s">
        <v>26</v>
      </c>
      <c r="D11" s="0" t="s">
        <v>54</v>
      </c>
      <c r="E11" s="0" t="s">
        <v>55</v>
      </c>
      <c r="F11" s="6" t="n">
        <v>0</v>
      </c>
      <c r="G11" s="2" t="n">
        <v>0</v>
      </c>
      <c r="H11" s="2" t="n">
        <v>4</v>
      </c>
      <c r="I11" s="2" t="n">
        <v>0</v>
      </c>
      <c r="J11" s="2" t="n">
        <f aca="false">SUM(F11:I11)</f>
        <v>4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f aca="false">SUM(L11:O11)</f>
        <v>0</v>
      </c>
      <c r="Q11" s="2"/>
      <c r="R11" s="2"/>
      <c r="S11" s="2"/>
      <c r="T11" s="2"/>
      <c r="U11" s="2"/>
      <c r="V11" s="2"/>
      <c r="W11" s="2"/>
      <c r="X11" s="2" t="n">
        <f aca="false">SUM(U11:W11)</f>
        <v>0</v>
      </c>
      <c r="Y11" s="7" t="n">
        <v>100</v>
      </c>
      <c r="Z11" s="2" t="n">
        <v>95</v>
      </c>
      <c r="AA11" s="2" t="n">
        <v>2</v>
      </c>
      <c r="AB11" s="2" t="n">
        <v>2</v>
      </c>
      <c r="AC11" s="2" t="n">
        <v>1</v>
      </c>
      <c r="AD11" s="3" t="str">
        <f aca="false">_xlfn.CONCAT(D11," ", E11)</f>
        <v>Vasilije Rakočević</v>
      </c>
      <c r="AE11" s="2" t="n">
        <f aca="false">AA11+AB11+AC11+MAX(T11,X11)+MAX(P11,J11)+0.05*(Y11+Z11)</f>
        <v>18.75</v>
      </c>
      <c r="AF11" s="0" t="s">
        <v>29</v>
      </c>
    </row>
    <row r="12" customFormat="false" ht="12.8" hidden="false" customHeight="false" outlineLevel="0" collapsed="false">
      <c r="A12" s="3" t="n">
        <v>10</v>
      </c>
      <c r="B12" s="0" t="s">
        <v>56</v>
      </c>
      <c r="C12" s="0" t="s">
        <v>26</v>
      </c>
      <c r="D12" s="0" t="s">
        <v>38</v>
      </c>
      <c r="E12" s="0" t="s">
        <v>57</v>
      </c>
      <c r="F12" s="6" t="n">
        <v>0</v>
      </c>
      <c r="G12" s="2" t="n">
        <v>1</v>
      </c>
      <c r="H12" s="2" t="n">
        <v>4</v>
      </c>
      <c r="I12" s="2" t="n">
        <v>0</v>
      </c>
      <c r="J12" s="2" t="n">
        <f aca="false">SUM(F12:I12)</f>
        <v>5</v>
      </c>
      <c r="L12" s="2" t="n">
        <v>0</v>
      </c>
      <c r="M12" s="2" t="n">
        <v>8</v>
      </c>
      <c r="N12" s="2" t="n">
        <v>0</v>
      </c>
      <c r="O12" s="2" t="n">
        <v>0</v>
      </c>
      <c r="P12" s="2" t="n">
        <f aca="false">SUM(L12:O12)</f>
        <v>8</v>
      </c>
      <c r="Q12" s="2"/>
      <c r="R12" s="2"/>
      <c r="S12" s="2"/>
      <c r="T12" s="2"/>
      <c r="U12" s="2"/>
      <c r="V12" s="2"/>
      <c r="W12" s="2"/>
      <c r="X12" s="2" t="n">
        <f aca="false">SUM(U12:W12)</f>
        <v>0</v>
      </c>
      <c r="Y12" s="7" t="n">
        <v>100</v>
      </c>
      <c r="Z12" s="2" t="n">
        <v>95</v>
      </c>
      <c r="AA12" s="2" t="n">
        <v>2</v>
      </c>
      <c r="AB12" s="2" t="n">
        <v>2</v>
      </c>
      <c r="AC12" s="2" t="n">
        <v>2</v>
      </c>
      <c r="AD12" s="3" t="str">
        <f aca="false">_xlfn.CONCAT(D12," ", E12)</f>
        <v>Nikola Lešić</v>
      </c>
      <c r="AE12" s="2" t="n">
        <f aca="false">AA12+AB12+AC12+MAX(T12,X12)+MAX(P12,J12)+0.05*(Y12+Z12)</f>
        <v>23.75</v>
      </c>
      <c r="AF12" s="0" t="s">
        <v>29</v>
      </c>
    </row>
    <row r="13" customFormat="false" ht="12.8" hidden="false" customHeight="false" outlineLevel="0" collapsed="false">
      <c r="A13" s="3" t="n">
        <v>11</v>
      </c>
      <c r="B13" s="0" t="s">
        <v>58</v>
      </c>
      <c r="C13" s="0" t="s">
        <v>26</v>
      </c>
      <c r="D13" s="0" t="s">
        <v>59</v>
      </c>
      <c r="E13" s="0" t="s">
        <v>60</v>
      </c>
      <c r="F13" s="6" t="n">
        <v>0</v>
      </c>
      <c r="G13" s="2" t="n">
        <v>0</v>
      </c>
      <c r="H13" s="2" t="n">
        <v>0</v>
      </c>
      <c r="I13" s="2" t="n">
        <v>0</v>
      </c>
      <c r="J13" s="2" t="n">
        <f aca="false">SUM(F13:I13)</f>
        <v>0</v>
      </c>
      <c r="L13" s="2" t="n">
        <v>0</v>
      </c>
      <c r="M13" s="2" t="n">
        <v>1</v>
      </c>
      <c r="N13" s="2" t="n">
        <v>0</v>
      </c>
      <c r="O13" s="2" t="n">
        <v>0</v>
      </c>
      <c r="P13" s="2" t="n">
        <f aca="false">SUM(L13:O13)</f>
        <v>1</v>
      </c>
      <c r="Q13" s="2"/>
      <c r="R13" s="2"/>
      <c r="S13" s="2"/>
      <c r="T13" s="2"/>
      <c r="U13" s="2"/>
      <c r="V13" s="2"/>
      <c r="W13" s="2"/>
      <c r="X13" s="2" t="n">
        <f aca="false">SUM(U13:W13)</f>
        <v>0</v>
      </c>
      <c r="Y13" s="7" t="n">
        <v>0</v>
      </c>
      <c r="Z13" s="2" t="n">
        <v>95</v>
      </c>
      <c r="AA13" s="2" t="n">
        <v>1</v>
      </c>
      <c r="AD13" s="3" t="str">
        <f aca="false">_xlfn.CONCAT(D13," ", E13)</f>
        <v>Aleksa Rabrenović</v>
      </c>
      <c r="AE13" s="2" t="n">
        <f aca="false">AA13+AB13+AC13+MAX(T13,X13)+MAX(P13,J13)+0.05*(Y13+Z13)</f>
        <v>6.75</v>
      </c>
      <c r="AF13" s="0" t="s">
        <v>29</v>
      </c>
    </row>
    <row r="14" customFormat="false" ht="12.8" hidden="false" customHeight="false" outlineLevel="0" collapsed="false">
      <c r="A14" s="3" t="n">
        <v>12</v>
      </c>
      <c r="B14" s="0" t="s">
        <v>61</v>
      </c>
      <c r="C14" s="0" t="s">
        <v>26</v>
      </c>
      <c r="D14" s="0" t="s">
        <v>62</v>
      </c>
      <c r="E14" s="0" t="s">
        <v>63</v>
      </c>
      <c r="F14" s="6" t="n">
        <v>0</v>
      </c>
      <c r="G14" s="2" t="n">
        <v>0</v>
      </c>
      <c r="H14" s="2" t="n">
        <v>0</v>
      </c>
      <c r="I14" s="2" t="n">
        <v>0</v>
      </c>
      <c r="J14" s="2" t="n">
        <f aca="false">SUM(F14:I14)</f>
        <v>0</v>
      </c>
      <c r="L14" s="2" t="n">
        <v>0</v>
      </c>
      <c r="M14" s="2" t="n">
        <v>1</v>
      </c>
      <c r="N14" s="2" t="n">
        <v>0</v>
      </c>
      <c r="O14" s="2" t="n">
        <v>6</v>
      </c>
      <c r="P14" s="2" t="n">
        <f aca="false">SUM(L14:O14)</f>
        <v>7</v>
      </c>
      <c r="Q14" s="2" t="n">
        <v>8</v>
      </c>
      <c r="R14" s="2" t="n">
        <v>3</v>
      </c>
      <c r="S14" s="2" t="n">
        <v>0</v>
      </c>
      <c r="T14" s="2" t="n">
        <f aca="false">SUM(Q14:S14)</f>
        <v>11</v>
      </c>
      <c r="U14" s="2" t="n">
        <v>6</v>
      </c>
      <c r="V14" s="2" t="n">
        <v>4</v>
      </c>
      <c r="W14" s="2"/>
      <c r="X14" s="2" t="n">
        <f aca="false">SUM(U14:W14)</f>
        <v>10</v>
      </c>
      <c r="Y14" s="7" t="n">
        <v>100</v>
      </c>
      <c r="Z14" s="2" t="n">
        <v>95</v>
      </c>
      <c r="AA14" s="2" t="n">
        <v>1</v>
      </c>
      <c r="AB14" s="2" t="n">
        <v>1.5</v>
      </c>
      <c r="AC14" s="2" t="n">
        <v>1</v>
      </c>
      <c r="AD14" s="3" t="str">
        <f aca="false">_xlfn.CONCAT(D14," ", E14)</f>
        <v>Jovana Vukićević</v>
      </c>
      <c r="AE14" s="2" t="n">
        <f aca="false">AA14+AB14+AC14+MAX(T14,X14)+MAX(P14,J14)+0.05*(Y14+Z14)</f>
        <v>31.25</v>
      </c>
      <c r="AF14" s="0" t="s">
        <v>29</v>
      </c>
    </row>
    <row r="15" customFormat="false" ht="12.8" hidden="false" customHeight="false" outlineLevel="0" collapsed="false">
      <c r="A15" s="3" t="n">
        <v>13</v>
      </c>
      <c r="B15" s="0" t="s">
        <v>64</v>
      </c>
      <c r="C15" s="0" t="s">
        <v>26</v>
      </c>
      <c r="D15" s="0" t="s">
        <v>65</v>
      </c>
      <c r="E15" s="0" t="s">
        <v>66</v>
      </c>
      <c r="F15" s="6" t="n">
        <v>0</v>
      </c>
      <c r="G15" s="2" t="n">
        <v>0</v>
      </c>
      <c r="H15" s="2" t="n">
        <v>0</v>
      </c>
      <c r="I15" s="2" t="n">
        <v>0</v>
      </c>
      <c r="J15" s="2" t="n">
        <f aca="false">SUM(F15:I15)</f>
        <v>0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f aca="false">SUM(L15:O15)</f>
        <v>0</v>
      </c>
      <c r="Q15" s="2"/>
      <c r="R15" s="2"/>
      <c r="S15" s="2"/>
      <c r="T15" s="2"/>
      <c r="U15" s="2"/>
      <c r="V15" s="2"/>
      <c r="W15" s="2"/>
      <c r="X15" s="2" t="n">
        <f aca="false">SUM(U15:W15)</f>
        <v>0</v>
      </c>
      <c r="Y15" s="7" t="n">
        <v>100</v>
      </c>
      <c r="Z15" s="2" t="n">
        <v>60</v>
      </c>
      <c r="AA15" s="2" t="n">
        <v>1</v>
      </c>
      <c r="AB15" s="2" t="n">
        <v>0</v>
      </c>
      <c r="AD15" s="3" t="str">
        <f aca="false">_xlfn.CONCAT(D15," ", E15)</f>
        <v>Marija Stijović</v>
      </c>
      <c r="AE15" s="2" t="n">
        <f aca="false">AA15+AB15+AC15+MAX(T15,X15)+MAX(P15,J15)+0.05*(Y15+Z15)</f>
        <v>9</v>
      </c>
      <c r="AF15" s="0" t="s">
        <v>29</v>
      </c>
    </row>
    <row r="16" customFormat="false" ht="12.8" hidden="false" customHeight="false" outlineLevel="0" collapsed="false">
      <c r="A16" s="3" t="n">
        <v>14</v>
      </c>
      <c r="B16" s="0" t="s">
        <v>67</v>
      </c>
      <c r="C16" s="0" t="s">
        <v>26</v>
      </c>
      <c r="D16" s="0" t="s">
        <v>68</v>
      </c>
      <c r="E16" s="0" t="s">
        <v>69</v>
      </c>
      <c r="F16" s="6" t="n">
        <v>0</v>
      </c>
      <c r="G16" s="2" t="n">
        <v>0</v>
      </c>
      <c r="H16" s="2" t="n">
        <v>0</v>
      </c>
      <c r="I16" s="2" t="n">
        <v>0</v>
      </c>
      <c r="J16" s="2" t="n">
        <f aca="false">SUM(F16:I16)</f>
        <v>0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f aca="false">SUM(L16:O16)</f>
        <v>0</v>
      </c>
      <c r="Q16" s="2"/>
      <c r="R16" s="2"/>
      <c r="S16" s="2"/>
      <c r="T16" s="2"/>
      <c r="U16" s="2"/>
      <c r="V16" s="2"/>
      <c r="W16" s="2"/>
      <c r="X16" s="2" t="n">
        <f aca="false">SUM(U16:W16)</f>
        <v>0</v>
      </c>
      <c r="Y16" s="7" t="n">
        <v>100</v>
      </c>
      <c r="Z16" s="2" t="n">
        <v>75</v>
      </c>
      <c r="AA16" s="2" t="n">
        <v>2</v>
      </c>
      <c r="AB16" s="2" t="n">
        <v>3</v>
      </c>
      <c r="AD16" s="3" t="str">
        <f aca="false">_xlfn.CONCAT(D16," ", E16)</f>
        <v>Anđela Mašković</v>
      </c>
      <c r="AE16" s="2" t="n">
        <f aca="false">AA16+AB16+AC16+MAX(T16,X16)+MAX(P16,J16)+0.05*(Y16+Z16)</f>
        <v>13.75</v>
      </c>
      <c r="AF16" s="0" t="s">
        <v>29</v>
      </c>
    </row>
    <row r="17" customFormat="false" ht="12.8" hidden="false" customHeight="false" outlineLevel="0" collapsed="false">
      <c r="A17" s="3" t="n">
        <v>15</v>
      </c>
      <c r="B17" s="0" t="s">
        <v>70</v>
      </c>
      <c r="C17" s="0" t="s">
        <v>26</v>
      </c>
      <c r="D17" s="0" t="s">
        <v>71</v>
      </c>
      <c r="E17" s="0" t="s">
        <v>72</v>
      </c>
      <c r="F17" s="6" t="n">
        <v>4</v>
      </c>
      <c r="G17" s="2" t="n">
        <v>6</v>
      </c>
      <c r="H17" s="2" t="n">
        <v>0</v>
      </c>
      <c r="I17" s="2" t="n">
        <v>0</v>
      </c>
      <c r="J17" s="2" t="n">
        <f aca="false">SUM(F17:I17)</f>
        <v>10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f aca="false">SUM(L17:O17)</f>
        <v>0</v>
      </c>
      <c r="Q17" s="2"/>
      <c r="R17" s="2"/>
      <c r="S17" s="2"/>
      <c r="T17" s="2"/>
      <c r="U17" s="2"/>
      <c r="V17" s="2"/>
      <c r="W17" s="2"/>
      <c r="X17" s="2" t="n">
        <f aca="false">SUM(U17:W17)</f>
        <v>0</v>
      </c>
      <c r="Y17" s="7" t="n">
        <v>100</v>
      </c>
      <c r="Z17" s="2" t="n">
        <v>95</v>
      </c>
      <c r="AA17" s="2" t="n">
        <v>3</v>
      </c>
      <c r="AB17" s="2" t="n">
        <v>3</v>
      </c>
      <c r="AC17" s="2" t="n">
        <v>0.5</v>
      </c>
      <c r="AD17" s="3" t="str">
        <f aca="false">_xlfn.CONCAT(D17," ", E17)</f>
        <v>Petar Jovanović</v>
      </c>
      <c r="AE17" s="2" t="n">
        <f aca="false">AA17+AB17+AC17+MAX(T17,X17)+MAX(P17,J17)+0.05*(Y17+Z17)</f>
        <v>26.25</v>
      </c>
      <c r="AF17" s="0" t="s">
        <v>29</v>
      </c>
    </row>
    <row r="18" customFormat="false" ht="12.8" hidden="false" customHeight="false" outlineLevel="0" collapsed="false">
      <c r="A18" s="3" t="n">
        <v>16</v>
      </c>
      <c r="B18" s="0" t="s">
        <v>73</v>
      </c>
      <c r="C18" s="0" t="s">
        <v>26</v>
      </c>
      <c r="D18" s="0" t="s">
        <v>74</v>
      </c>
      <c r="E18" s="0" t="s">
        <v>75</v>
      </c>
      <c r="F18" s="6" t="n">
        <v>0</v>
      </c>
      <c r="G18" s="2" t="n">
        <v>0</v>
      </c>
      <c r="H18" s="2" t="n">
        <v>0</v>
      </c>
      <c r="I18" s="2" t="n">
        <v>0</v>
      </c>
      <c r="J18" s="2" t="n">
        <f aca="false">SUM(F18:I18)</f>
        <v>0</v>
      </c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  <c r="X18" s="2" t="n">
        <f aca="false">SUM(U18:W18)</f>
        <v>0</v>
      </c>
      <c r="Y18" s="7"/>
      <c r="AB18" s="2" t="n">
        <v>0</v>
      </c>
      <c r="AD18" s="3" t="str">
        <f aca="false">_xlfn.CONCAT(D18," ", E18)</f>
        <v>Danilo Vukčević</v>
      </c>
      <c r="AE18" s="2" t="n">
        <f aca="false">AA18+AB18+AC18+MAX(T18,X18)+MAX(P18,J18)+0.05*(Y18+Z18)</f>
        <v>0</v>
      </c>
      <c r="AF18" s="0" t="s">
        <v>29</v>
      </c>
    </row>
    <row r="19" customFormat="false" ht="12.8" hidden="false" customHeight="false" outlineLevel="0" collapsed="false">
      <c r="A19" s="3" t="n">
        <v>17</v>
      </c>
      <c r="B19" s="0" t="s">
        <v>76</v>
      </c>
      <c r="C19" s="0" t="s">
        <v>26</v>
      </c>
      <c r="D19" s="0" t="s">
        <v>77</v>
      </c>
      <c r="E19" s="0" t="s">
        <v>78</v>
      </c>
      <c r="F19" s="6" t="n">
        <v>4</v>
      </c>
      <c r="G19" s="2" t="n">
        <v>5</v>
      </c>
      <c r="H19" s="2" t="n">
        <v>4</v>
      </c>
      <c r="I19" s="2" t="n">
        <v>10</v>
      </c>
      <c r="J19" s="2" t="n">
        <f aca="false">SUM(F19:I19)</f>
        <v>23</v>
      </c>
      <c r="L19" s="2"/>
      <c r="M19" s="2"/>
      <c r="N19" s="2"/>
      <c r="O19" s="2"/>
      <c r="Q19" s="2" t="n">
        <v>12</v>
      </c>
      <c r="R19" s="2" t="n">
        <v>5</v>
      </c>
      <c r="S19" s="2" t="n">
        <v>10</v>
      </c>
      <c r="T19" s="2" t="n">
        <f aca="false">SUM(Q19:S19)</f>
        <v>27</v>
      </c>
      <c r="U19" s="2"/>
      <c r="V19" s="2"/>
      <c r="W19" s="2"/>
      <c r="X19" s="2" t="n">
        <f aca="false">SUM(U19:W19)</f>
        <v>0</v>
      </c>
      <c r="Y19" s="7" t="n">
        <v>100</v>
      </c>
      <c r="Z19" s="2" t="n">
        <v>95</v>
      </c>
      <c r="AA19" s="2" t="n">
        <v>5</v>
      </c>
      <c r="AB19" s="2" t="n">
        <v>3.5</v>
      </c>
      <c r="AC19" s="2" t="n">
        <v>2.5</v>
      </c>
      <c r="AD19" s="3" t="str">
        <f aca="false">_xlfn.CONCAT(D19," ", E19)</f>
        <v>Aleksandar Jašović</v>
      </c>
      <c r="AE19" s="2" t="n">
        <f aca="false">AA19+AB19+AC19+MAX(T19,X19)+MAX(P19,J19)+0.05*(Y19+Z19)</f>
        <v>70.75</v>
      </c>
      <c r="AF19" s="0" t="s">
        <v>79</v>
      </c>
    </row>
    <row r="20" customFormat="false" ht="12.8" hidden="false" customHeight="false" outlineLevel="0" collapsed="false">
      <c r="A20" s="3" t="n">
        <v>18</v>
      </c>
      <c r="B20" s="0" t="s">
        <v>80</v>
      </c>
      <c r="C20" s="0" t="s">
        <v>26</v>
      </c>
      <c r="D20" s="0" t="s">
        <v>81</v>
      </c>
      <c r="E20" s="0" t="s">
        <v>82</v>
      </c>
      <c r="F20" s="6" t="n">
        <v>0</v>
      </c>
      <c r="G20" s="2" t="n">
        <v>0</v>
      </c>
      <c r="H20" s="2" t="n">
        <v>0</v>
      </c>
      <c r="I20" s="2" t="n">
        <v>0</v>
      </c>
      <c r="J20" s="2" t="n">
        <f aca="false">SUM(F20:I20)</f>
        <v>0</v>
      </c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 t="n">
        <f aca="false">SUM(U20:W20)</f>
        <v>0</v>
      </c>
      <c r="Y20" s="7"/>
      <c r="AA20" s="2" t="n">
        <v>2</v>
      </c>
      <c r="AB20" s="2" t="n">
        <v>1</v>
      </c>
      <c r="AD20" s="3" t="str">
        <f aca="false">_xlfn.CONCAT(D20," ", E20)</f>
        <v>Gordana Vujović</v>
      </c>
      <c r="AE20" s="2" t="n">
        <f aca="false">AA20+AB20+AC20+MAX(T20,X20)+MAX(P20,J20)+0.05*(Y20+Z20)</f>
        <v>3</v>
      </c>
      <c r="AF20" s="0" t="s">
        <v>29</v>
      </c>
    </row>
    <row r="21" customFormat="false" ht="12.8" hidden="false" customHeight="false" outlineLevel="0" collapsed="false">
      <c r="A21" s="3" t="n">
        <v>19</v>
      </c>
      <c r="B21" s="0" t="s">
        <v>83</v>
      </c>
      <c r="C21" s="0" t="s">
        <v>26</v>
      </c>
      <c r="D21" s="0" t="s">
        <v>74</v>
      </c>
      <c r="E21" s="0" t="s">
        <v>84</v>
      </c>
      <c r="F21" s="6" t="n">
        <v>4</v>
      </c>
      <c r="G21" s="2" t="n">
        <v>2</v>
      </c>
      <c r="H21" s="2" t="n">
        <v>4</v>
      </c>
      <c r="I21" s="2" t="n">
        <v>0</v>
      </c>
      <c r="J21" s="2" t="n">
        <f aca="false">SUM(F21:I21)</f>
        <v>10</v>
      </c>
      <c r="L21" s="2" t="n">
        <v>2</v>
      </c>
      <c r="M21" s="2" t="n">
        <v>8</v>
      </c>
      <c r="N21" s="2" t="n">
        <v>4</v>
      </c>
      <c r="O21" s="2" t="n">
        <v>0</v>
      </c>
      <c r="P21" s="2" t="n">
        <f aca="false">SUM(L21:O21)</f>
        <v>14</v>
      </c>
      <c r="Q21" s="2" t="n">
        <v>5</v>
      </c>
      <c r="R21" s="2" t="n">
        <v>3</v>
      </c>
      <c r="S21" s="2" t="n">
        <v>3</v>
      </c>
      <c r="T21" s="2" t="n">
        <f aca="false">SUM(Q21:S21)</f>
        <v>11</v>
      </c>
      <c r="U21" s="2" t="n">
        <v>4</v>
      </c>
      <c r="V21" s="2" t="n">
        <v>7</v>
      </c>
      <c r="W21" s="2" t="n">
        <v>2</v>
      </c>
      <c r="X21" s="2" t="n">
        <f aca="false">SUM(U21:W21)</f>
        <v>13</v>
      </c>
      <c r="Y21" s="7" t="n">
        <v>100</v>
      </c>
      <c r="Z21" s="2" t="n">
        <v>95</v>
      </c>
      <c r="AA21" s="2" t="n">
        <v>1</v>
      </c>
      <c r="AB21" s="2" t="n">
        <v>2</v>
      </c>
      <c r="AC21" s="2" t="n">
        <v>2</v>
      </c>
      <c r="AD21" s="3" t="str">
        <f aca="false">_xlfn.CONCAT(D21," ", E21)</f>
        <v>Danilo Stanojević</v>
      </c>
      <c r="AE21" s="2" t="n">
        <f aca="false">AA21+AB21+AC21+MAX(T21,X21)+MAX(P21,J21)+0.05*(Y21+Z21)</f>
        <v>41.75</v>
      </c>
      <c r="AF21" s="0" t="s">
        <v>29</v>
      </c>
    </row>
    <row r="22" customFormat="false" ht="12.8" hidden="false" customHeight="false" outlineLevel="0" collapsed="false">
      <c r="A22" s="3" t="n">
        <v>20</v>
      </c>
      <c r="B22" s="0" t="s">
        <v>85</v>
      </c>
      <c r="C22" s="0" t="s">
        <v>26</v>
      </c>
      <c r="D22" s="0" t="s">
        <v>86</v>
      </c>
      <c r="E22" s="0" t="s">
        <v>87</v>
      </c>
      <c r="F22" s="6" t="n">
        <v>0</v>
      </c>
      <c r="G22" s="2" t="n">
        <v>0</v>
      </c>
      <c r="H22" s="2" t="n">
        <v>0</v>
      </c>
      <c r="I22" s="2" t="n">
        <v>0</v>
      </c>
      <c r="J22" s="2" t="n">
        <f aca="false">SUM(F22:I22)</f>
        <v>0</v>
      </c>
      <c r="L22" s="2"/>
      <c r="M22" s="2"/>
      <c r="N22" s="2"/>
      <c r="O22" s="2"/>
      <c r="Q22" s="2"/>
      <c r="R22" s="2"/>
      <c r="S22" s="2"/>
      <c r="T22" s="2" t="n">
        <f aca="false">SUM(Q22:S22)</f>
        <v>0</v>
      </c>
      <c r="U22" s="2"/>
      <c r="V22" s="2"/>
      <c r="W22" s="2"/>
      <c r="X22" s="2" t="n">
        <f aca="false">SUM(U22:W22)</f>
        <v>0</v>
      </c>
      <c r="Y22" s="7"/>
      <c r="AA22" s="2" t="n">
        <v>0</v>
      </c>
      <c r="AB22" s="2" t="n">
        <v>0</v>
      </c>
      <c r="AD22" s="3" t="str">
        <f aca="false">_xlfn.CONCAT(D22," ", E22)</f>
        <v>Luka Vuković</v>
      </c>
      <c r="AE22" s="2" t="n">
        <f aca="false">AA22+AB22+AC22+MAX(T22,X22)+MAX(P22,J22)+0.05*(Y22+Z22)</f>
        <v>0</v>
      </c>
      <c r="AF22" s="0" t="s">
        <v>29</v>
      </c>
    </row>
    <row r="23" customFormat="false" ht="12.8" hidden="false" customHeight="false" outlineLevel="0" collapsed="false">
      <c r="A23" s="3" t="n">
        <v>21</v>
      </c>
      <c r="B23" s="0" t="s">
        <v>88</v>
      </c>
      <c r="C23" s="0" t="s">
        <v>26</v>
      </c>
      <c r="D23" s="0" t="s">
        <v>89</v>
      </c>
      <c r="E23" s="0" t="s">
        <v>90</v>
      </c>
      <c r="F23" s="8" t="n">
        <v>0</v>
      </c>
      <c r="G23" s="2" t="n">
        <v>0</v>
      </c>
      <c r="H23" s="2" t="n">
        <v>0</v>
      </c>
      <c r="I23" s="2" t="n">
        <v>0</v>
      </c>
      <c r="J23" s="2" t="n">
        <f aca="false">SUM(F23:I23)</f>
        <v>0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f aca="false">SUM(L23:O23)</f>
        <v>0</v>
      </c>
      <c r="Q23" s="2"/>
      <c r="R23" s="2"/>
      <c r="S23" s="2"/>
      <c r="T23" s="2" t="n">
        <f aca="false">SUM(Q23:S23)</f>
        <v>0</v>
      </c>
      <c r="U23" s="2"/>
      <c r="V23" s="2"/>
      <c r="W23" s="2"/>
      <c r="X23" s="2" t="n">
        <f aca="false">SUM(U23:W23)</f>
        <v>0</v>
      </c>
      <c r="Y23" s="7" t="n">
        <v>100</v>
      </c>
      <c r="Z23" s="2" t="n">
        <v>95</v>
      </c>
      <c r="AA23" s="2" t="n">
        <v>1</v>
      </c>
      <c r="AB23" s="2" t="n">
        <v>0</v>
      </c>
      <c r="AC23" s="2" t="n">
        <v>0.5</v>
      </c>
      <c r="AD23" s="3" t="str">
        <f aca="false">_xlfn.CONCAT(D23," ", E23)</f>
        <v>Savo Drobnjak</v>
      </c>
      <c r="AE23" s="2" t="n">
        <f aca="false">AA23+AB23+AC23+MAX(T23,X23)+MAX(P23,J23)+0.05*(Y23+Z23)</f>
        <v>11.25</v>
      </c>
      <c r="AF23" s="0" t="s">
        <v>29</v>
      </c>
    </row>
    <row r="24" customFormat="false" ht="12.8" hidden="false" customHeight="false" outlineLevel="0" collapsed="false">
      <c r="A24" s="3" t="n">
        <v>22</v>
      </c>
      <c r="B24" s="0" t="s">
        <v>91</v>
      </c>
      <c r="C24" s="0" t="s">
        <v>26</v>
      </c>
      <c r="D24" s="0" t="s">
        <v>92</v>
      </c>
      <c r="E24" s="0" t="s">
        <v>93</v>
      </c>
      <c r="F24" s="6" t="n">
        <v>0</v>
      </c>
      <c r="G24" s="2" t="n">
        <v>1</v>
      </c>
      <c r="H24" s="2" t="n">
        <v>0</v>
      </c>
      <c r="I24" s="2" t="n">
        <v>0</v>
      </c>
      <c r="J24" s="2" t="n">
        <f aca="false">SUM(F24:I24)</f>
        <v>1</v>
      </c>
      <c r="L24" s="2" t="n">
        <v>0</v>
      </c>
      <c r="M24" s="2" t="n">
        <v>0</v>
      </c>
      <c r="N24" s="2" t="n">
        <v>0</v>
      </c>
      <c r="O24" s="2" t="n">
        <v>0</v>
      </c>
      <c r="P24" s="2" t="n">
        <f aca="false">SUM(L24:O24)</f>
        <v>0</v>
      </c>
      <c r="Q24" s="2"/>
      <c r="R24" s="2"/>
      <c r="S24" s="2"/>
      <c r="T24" s="2" t="n">
        <f aca="false">SUM(Q24:S24)</f>
        <v>0</v>
      </c>
      <c r="U24" s="2"/>
      <c r="V24" s="2"/>
      <c r="W24" s="2"/>
      <c r="X24" s="2" t="n">
        <f aca="false">SUM(U24:W24)</f>
        <v>0</v>
      </c>
      <c r="Y24" s="7" t="n">
        <v>90</v>
      </c>
      <c r="Z24" s="2" t="n">
        <v>95</v>
      </c>
      <c r="AA24" s="2" t="n">
        <v>3</v>
      </c>
      <c r="AB24" s="2" t="n">
        <v>1.5</v>
      </c>
      <c r="AC24" s="2" t="n">
        <v>1.5</v>
      </c>
      <c r="AD24" s="3" t="str">
        <f aca="false">_xlfn.CONCAT(D24," ", E24)</f>
        <v>Mirela Fatić</v>
      </c>
      <c r="AE24" s="2" t="n">
        <f aca="false">AA24+AB24+AC24+MAX(T24,X24)+MAX(P24,J24)+0.05*(Y24+Z24)</f>
        <v>16.25</v>
      </c>
      <c r="AF24" s="0" t="s">
        <v>29</v>
      </c>
    </row>
    <row r="25" customFormat="false" ht="12.8" hidden="false" customHeight="false" outlineLevel="0" collapsed="false">
      <c r="A25" s="3" t="n">
        <v>23</v>
      </c>
      <c r="B25" s="0" t="s">
        <v>94</v>
      </c>
      <c r="C25" s="0" t="s">
        <v>26</v>
      </c>
      <c r="D25" s="0" t="s">
        <v>86</v>
      </c>
      <c r="E25" s="0" t="s">
        <v>95</v>
      </c>
      <c r="F25" s="6" t="n">
        <v>0</v>
      </c>
      <c r="G25" s="2" t="n">
        <v>0</v>
      </c>
      <c r="H25" s="2" t="n">
        <v>0</v>
      </c>
      <c r="I25" s="2" t="n">
        <v>0</v>
      </c>
      <c r="J25" s="2" t="n">
        <f aca="false">SUM(F25:I25)</f>
        <v>0</v>
      </c>
      <c r="L25" s="2" t="n">
        <v>1</v>
      </c>
      <c r="M25" s="2" t="n">
        <v>1</v>
      </c>
      <c r="N25" s="2" t="n">
        <v>0</v>
      </c>
      <c r="O25" s="2" t="n">
        <v>0</v>
      </c>
      <c r="P25" s="2" t="n">
        <f aca="false">SUM(L25:O25)</f>
        <v>2</v>
      </c>
      <c r="Q25" s="2" t="n">
        <v>10</v>
      </c>
      <c r="R25" s="2" t="n">
        <v>3</v>
      </c>
      <c r="S25" s="2" t="n">
        <v>0</v>
      </c>
      <c r="T25" s="2" t="n">
        <f aca="false">SUM(Q25:S25)</f>
        <v>13</v>
      </c>
      <c r="U25" s="2" t="n">
        <v>10</v>
      </c>
      <c r="V25" s="2" t="n">
        <v>4</v>
      </c>
      <c r="W25" s="2"/>
      <c r="X25" s="2" t="n">
        <f aca="false">SUM(U25:W25)</f>
        <v>14</v>
      </c>
      <c r="Y25" s="7" t="n">
        <v>100</v>
      </c>
      <c r="Z25" s="2" t="n">
        <v>100</v>
      </c>
      <c r="AA25" s="2" t="n">
        <v>1</v>
      </c>
      <c r="AB25" s="2" t="n">
        <v>1</v>
      </c>
      <c r="AC25" s="2" t="n">
        <v>2.5</v>
      </c>
      <c r="AD25" s="3" t="str">
        <f aca="false">_xlfn.CONCAT(D25," ", E25)</f>
        <v>Luka Božović</v>
      </c>
      <c r="AE25" s="2" t="n">
        <f aca="false">AA25+AB25+AC25+MAX(T25,X25)+MAX(P25,J25)+0.05*(Y25+Z25)</f>
        <v>30.5</v>
      </c>
      <c r="AF25" s="0" t="s">
        <v>29</v>
      </c>
    </row>
    <row r="26" customFormat="false" ht="12.8" hidden="false" customHeight="false" outlineLevel="0" collapsed="false">
      <c r="A26" s="3" t="n">
        <v>24</v>
      </c>
      <c r="B26" s="0" t="s">
        <v>96</v>
      </c>
      <c r="C26" s="0" t="s">
        <v>26</v>
      </c>
      <c r="D26" s="0" t="s">
        <v>97</v>
      </c>
      <c r="E26" s="0" t="s">
        <v>98</v>
      </c>
      <c r="F26" s="6" t="n">
        <v>0</v>
      </c>
      <c r="G26" s="2" t="n">
        <v>1</v>
      </c>
      <c r="H26" s="2" t="n">
        <v>0</v>
      </c>
      <c r="I26" s="2" t="n">
        <v>0</v>
      </c>
      <c r="J26" s="2" t="n">
        <f aca="false">SUM(F26:I26)</f>
        <v>1</v>
      </c>
      <c r="L26" s="2" t="n">
        <v>0</v>
      </c>
      <c r="M26" s="2" t="n">
        <v>0</v>
      </c>
      <c r="N26" s="2" t="n">
        <v>0</v>
      </c>
      <c r="O26" s="2" t="n">
        <v>0</v>
      </c>
      <c r="P26" s="2" t="n">
        <f aca="false">SUM(L26:O26)</f>
        <v>0</v>
      </c>
      <c r="Q26" s="2"/>
      <c r="R26" s="2"/>
      <c r="S26" s="2"/>
      <c r="T26" s="2" t="n">
        <f aca="false">SUM(Q26:S26)</f>
        <v>0</v>
      </c>
      <c r="U26" s="2"/>
      <c r="V26" s="2"/>
      <c r="W26" s="2"/>
      <c r="X26" s="2" t="n">
        <f aca="false">SUM(U26:W26)</f>
        <v>0</v>
      </c>
      <c r="Y26" s="7" t="n">
        <v>100</v>
      </c>
      <c r="Z26" s="2" t="n">
        <v>95</v>
      </c>
      <c r="AA26" s="2" t="n">
        <v>2</v>
      </c>
      <c r="AB26" s="2" t="n">
        <v>4</v>
      </c>
      <c r="AC26" s="2" t="n">
        <v>1.5</v>
      </c>
      <c r="AD26" s="3" t="str">
        <f aca="false">_xlfn.CONCAT(D26," ", E26)</f>
        <v>Nataša Mijatović</v>
      </c>
      <c r="AE26" s="2" t="n">
        <f aca="false">AA26+AB26+AC26+MAX(T26,X26)+MAX(P26,J26)+0.05*(Y26+Z26)</f>
        <v>18.25</v>
      </c>
      <c r="AF26" s="0" t="s">
        <v>29</v>
      </c>
    </row>
    <row r="27" customFormat="false" ht="12.8" hidden="false" customHeight="false" outlineLevel="0" collapsed="false">
      <c r="A27" s="3" t="n">
        <v>25</v>
      </c>
      <c r="B27" s="0" t="s">
        <v>99</v>
      </c>
      <c r="C27" s="0" t="s">
        <v>26</v>
      </c>
      <c r="D27" s="0" t="s">
        <v>100</v>
      </c>
      <c r="E27" s="0" t="s">
        <v>101</v>
      </c>
      <c r="F27" s="8" t="n">
        <v>0</v>
      </c>
      <c r="G27" s="2" t="n">
        <v>6</v>
      </c>
      <c r="H27" s="2" t="n">
        <v>0</v>
      </c>
      <c r="I27" s="2" t="n">
        <v>0</v>
      </c>
      <c r="J27" s="2" t="n">
        <f aca="false">SUM(F27:I27)</f>
        <v>6</v>
      </c>
      <c r="L27" s="2" t="n">
        <v>6</v>
      </c>
      <c r="M27" s="2" t="n">
        <v>4</v>
      </c>
      <c r="N27" s="2" t="n">
        <v>0</v>
      </c>
      <c r="O27" s="2" t="n">
        <v>1</v>
      </c>
      <c r="P27" s="2" t="n">
        <f aca="false">SUM(L27:O27)</f>
        <v>11</v>
      </c>
      <c r="Q27" s="2" t="n">
        <v>13</v>
      </c>
      <c r="R27" s="2" t="n">
        <v>6</v>
      </c>
      <c r="S27" s="2" t="n">
        <v>0</v>
      </c>
      <c r="T27" s="2" t="n">
        <f aca="false">SUM(Q27:S27)</f>
        <v>19</v>
      </c>
      <c r="U27" s="2"/>
      <c r="V27" s="2"/>
      <c r="W27" s="2"/>
      <c r="X27" s="2" t="n">
        <f aca="false">SUM(U27:W27)</f>
        <v>0</v>
      </c>
      <c r="Y27" s="7" t="n">
        <v>100</v>
      </c>
      <c r="Z27" s="2" t="n">
        <v>95</v>
      </c>
      <c r="AA27" s="2" t="n">
        <v>2</v>
      </c>
      <c r="AB27" s="2" t="n">
        <v>5</v>
      </c>
      <c r="AC27" s="2" t="n">
        <v>4</v>
      </c>
      <c r="AD27" s="3" t="str">
        <f aca="false">_xlfn.CONCAT(D27," ", E27)</f>
        <v>Andrija Pavićević</v>
      </c>
      <c r="AE27" s="2" t="n">
        <f aca="false">AA27+AB27+AC27+MAX(T27,X27)+MAX(P27,J27)+0.05*(Y27+Z27)</f>
        <v>50.75</v>
      </c>
      <c r="AF27" s="0" t="s">
        <v>49</v>
      </c>
    </row>
    <row r="28" customFormat="false" ht="12.8" hidden="false" customHeight="false" outlineLevel="0" collapsed="false">
      <c r="A28" s="3" t="n">
        <v>26</v>
      </c>
      <c r="B28" s="0" t="s">
        <v>102</v>
      </c>
      <c r="C28" s="0" t="s">
        <v>26</v>
      </c>
      <c r="D28" s="0" t="s">
        <v>103</v>
      </c>
      <c r="E28" s="0" t="s">
        <v>104</v>
      </c>
      <c r="F28" s="6" t="n">
        <v>0</v>
      </c>
      <c r="G28" s="2" t="n">
        <v>5</v>
      </c>
      <c r="H28" s="2" t="n">
        <v>0</v>
      </c>
      <c r="I28" s="2" t="n">
        <v>0</v>
      </c>
      <c r="J28" s="2" t="n">
        <f aca="false">SUM(F28:I28)</f>
        <v>5</v>
      </c>
      <c r="L28" s="2" t="n">
        <v>1</v>
      </c>
      <c r="M28" s="2" t="n">
        <v>8</v>
      </c>
      <c r="N28" s="2" t="n">
        <v>0</v>
      </c>
      <c r="O28" s="2" t="n">
        <v>0</v>
      </c>
      <c r="P28" s="2" t="n">
        <f aca="false">SUM(L28:O28)</f>
        <v>9</v>
      </c>
      <c r="Q28" s="2" t="n">
        <v>12</v>
      </c>
      <c r="R28" s="2" t="n">
        <v>9</v>
      </c>
      <c r="S28" s="2" t="n">
        <v>0</v>
      </c>
      <c r="T28" s="2" t="n">
        <f aca="false">SUM(Q28:S28)</f>
        <v>21</v>
      </c>
      <c r="U28" s="2"/>
      <c r="V28" s="2"/>
      <c r="W28" s="2"/>
      <c r="X28" s="2" t="n">
        <f aca="false">SUM(U28:W28)</f>
        <v>0</v>
      </c>
      <c r="Y28" s="7" t="n">
        <v>100</v>
      </c>
      <c r="Z28" s="2" t="n">
        <v>95</v>
      </c>
      <c r="AA28" s="2" t="n">
        <v>3</v>
      </c>
      <c r="AB28" s="2" t="n">
        <v>4.5</v>
      </c>
      <c r="AC28" s="2" t="n">
        <v>3.5</v>
      </c>
      <c r="AD28" s="3" t="str">
        <f aca="false">_xlfn.CONCAT(D28," ", E28)</f>
        <v>Matija Milović</v>
      </c>
      <c r="AE28" s="2" t="n">
        <f aca="false">AA28+AB28+AC28+MAX(T28,X28)+MAX(P28,J28)+0.05*(Y28+Z28)</f>
        <v>50.75</v>
      </c>
      <c r="AF28" s="0" t="s">
        <v>49</v>
      </c>
    </row>
    <row r="29" customFormat="false" ht="12.8" hidden="false" customHeight="false" outlineLevel="0" collapsed="false">
      <c r="A29" s="3" t="n">
        <v>27</v>
      </c>
      <c r="B29" s="0" t="s">
        <v>105</v>
      </c>
      <c r="C29" s="0" t="s">
        <v>26</v>
      </c>
      <c r="D29" s="0" t="s">
        <v>106</v>
      </c>
      <c r="E29" s="0" t="s">
        <v>107</v>
      </c>
      <c r="F29" s="6" t="n">
        <v>0</v>
      </c>
      <c r="G29" s="2" t="n">
        <v>0</v>
      </c>
      <c r="H29" s="2" t="n">
        <v>0</v>
      </c>
      <c r="I29" s="2" t="n">
        <v>0</v>
      </c>
      <c r="J29" s="2" t="n">
        <f aca="false">SUM(F29:I29)</f>
        <v>0</v>
      </c>
      <c r="L29" s="2"/>
      <c r="M29" s="2"/>
      <c r="N29" s="2"/>
      <c r="O29" s="2"/>
      <c r="P29" s="2" t="n">
        <f aca="false">SUM(L29:O29)</f>
        <v>0</v>
      </c>
      <c r="Q29" s="2"/>
      <c r="R29" s="2"/>
      <c r="S29" s="2"/>
      <c r="T29" s="2" t="n">
        <f aca="false">SUM(Q29:S29)</f>
        <v>0</v>
      </c>
      <c r="U29" s="2"/>
      <c r="V29" s="2"/>
      <c r="W29" s="2"/>
      <c r="X29" s="2" t="n">
        <f aca="false">SUM(U29:W29)</f>
        <v>0</v>
      </c>
      <c r="Y29" s="7"/>
      <c r="AA29" s="2" t="n">
        <v>1</v>
      </c>
      <c r="AB29" s="2" t="n">
        <v>1.5</v>
      </c>
      <c r="AD29" s="3" t="str">
        <f aca="false">_xlfn.CONCAT(D29," ", E29)</f>
        <v>Boris Stevanović</v>
      </c>
      <c r="AE29" s="2" t="n">
        <f aca="false">AA29+AB29+AC29+MAX(T29,X29)+MAX(P29,J29)+0.05*(Y29+Z29)</f>
        <v>2.5</v>
      </c>
      <c r="AF29" s="0" t="s">
        <v>29</v>
      </c>
    </row>
    <row r="30" customFormat="false" ht="12.8" hidden="false" customHeight="false" outlineLevel="0" collapsed="false">
      <c r="A30" s="3" t="n">
        <v>28</v>
      </c>
      <c r="B30" s="0" t="s">
        <v>108</v>
      </c>
      <c r="C30" s="0" t="s">
        <v>26</v>
      </c>
      <c r="D30" s="0" t="s">
        <v>100</v>
      </c>
      <c r="E30" s="0" t="s">
        <v>109</v>
      </c>
      <c r="F30" s="6" t="n">
        <v>0</v>
      </c>
      <c r="G30" s="2" t="n">
        <v>4</v>
      </c>
      <c r="H30" s="2" t="n">
        <v>0</v>
      </c>
      <c r="I30" s="2" t="n">
        <v>0</v>
      </c>
      <c r="J30" s="2" t="n">
        <f aca="false">SUM(F30:I30)</f>
        <v>4</v>
      </c>
      <c r="L30" s="2" t="n">
        <v>8</v>
      </c>
      <c r="M30" s="2" t="n">
        <v>4</v>
      </c>
      <c r="N30" s="2" t="n">
        <v>0</v>
      </c>
      <c r="O30" s="2" t="n">
        <v>0</v>
      </c>
      <c r="P30" s="2" t="n">
        <f aca="false">SUM(L30:O30)</f>
        <v>12</v>
      </c>
      <c r="Q30" s="2"/>
      <c r="R30" s="2"/>
      <c r="S30" s="2"/>
      <c r="T30" s="2" t="n">
        <f aca="false">SUM(Q30:S30)</f>
        <v>0</v>
      </c>
      <c r="U30" s="2" t="n">
        <v>4</v>
      </c>
      <c r="V30" s="2" t="n">
        <v>1</v>
      </c>
      <c r="W30" s="2"/>
      <c r="X30" s="2" t="n">
        <f aca="false">SUM(U30:W30)</f>
        <v>5</v>
      </c>
      <c r="Y30" s="7" t="n">
        <v>100</v>
      </c>
      <c r="Z30" s="2" t="n">
        <v>95</v>
      </c>
      <c r="AA30" s="2" t="n">
        <v>3</v>
      </c>
      <c r="AB30" s="2" t="n">
        <v>1</v>
      </c>
      <c r="AC30" s="2" t="n">
        <v>2.5</v>
      </c>
      <c r="AD30" s="3" t="str">
        <f aca="false">_xlfn.CONCAT(D30," ", E30)</f>
        <v>Andrija Petrović</v>
      </c>
      <c r="AE30" s="2" t="n">
        <f aca="false">AA30+AB30+AC30+MAX(T30,X30)+MAX(P30,J30)+0.05*(Y30+Z30)</f>
        <v>33.25</v>
      </c>
      <c r="AF30" s="0" t="s">
        <v>29</v>
      </c>
    </row>
    <row r="31" customFormat="false" ht="12.8" hidden="false" customHeight="false" outlineLevel="0" collapsed="false">
      <c r="A31" s="3" t="n">
        <v>29</v>
      </c>
      <c r="B31" s="0" t="s">
        <v>110</v>
      </c>
      <c r="C31" s="0" t="s">
        <v>26</v>
      </c>
      <c r="D31" s="0" t="s">
        <v>74</v>
      </c>
      <c r="E31" s="0" t="s">
        <v>111</v>
      </c>
      <c r="F31" s="6" t="n">
        <v>8</v>
      </c>
      <c r="G31" s="2" t="n">
        <v>8</v>
      </c>
      <c r="H31" s="2" t="n">
        <v>4</v>
      </c>
      <c r="I31" s="2" t="n">
        <v>0</v>
      </c>
      <c r="J31" s="2" t="n">
        <f aca="false">SUM(F31:I31)</f>
        <v>20</v>
      </c>
      <c r="L31" s="2" t="n">
        <v>8</v>
      </c>
      <c r="M31" s="2" t="n">
        <v>1</v>
      </c>
      <c r="N31" s="2" t="n">
        <v>0</v>
      </c>
      <c r="O31" s="2" t="n">
        <v>6</v>
      </c>
      <c r="P31" s="2" t="n">
        <f aca="false">SUM(L31:O31)</f>
        <v>15</v>
      </c>
      <c r="Q31" s="2" t="n">
        <v>3</v>
      </c>
      <c r="R31" s="2" t="n">
        <v>0</v>
      </c>
      <c r="S31" s="2" t="n">
        <v>10</v>
      </c>
      <c r="T31" s="2" t="n">
        <f aca="false">SUM(Q31:S31)</f>
        <v>13</v>
      </c>
      <c r="U31" s="2" t="n">
        <v>6</v>
      </c>
      <c r="V31" s="2"/>
      <c r="W31" s="2" t="n">
        <v>8</v>
      </c>
      <c r="X31" s="2" t="n">
        <f aca="false">SUM(U31:W31)</f>
        <v>14</v>
      </c>
      <c r="Y31" s="7" t="n">
        <v>70</v>
      </c>
      <c r="Z31" s="2" t="n">
        <v>95</v>
      </c>
      <c r="AA31" s="2" t="n">
        <v>2</v>
      </c>
      <c r="AC31" s="2" t="n">
        <v>2.5</v>
      </c>
      <c r="AD31" s="3" t="str">
        <f aca="false">_xlfn.CONCAT(D31," ", E31)</f>
        <v>Danilo Mirković</v>
      </c>
      <c r="AE31" s="2" t="n">
        <f aca="false">AA31+AB31+AC31+MAX(T31,X31)+MAX(P31,J31)+0.05*(Y31+Z31)</f>
        <v>46.75</v>
      </c>
      <c r="AF31" s="0" t="s">
        <v>29</v>
      </c>
    </row>
    <row r="32" customFormat="false" ht="12.8" hidden="false" customHeight="false" outlineLevel="0" collapsed="false">
      <c r="A32" s="3" t="n">
        <v>30</v>
      </c>
      <c r="B32" s="0" t="s">
        <v>112</v>
      </c>
      <c r="C32" s="0" t="s">
        <v>26</v>
      </c>
      <c r="D32" s="0" t="s">
        <v>113</v>
      </c>
      <c r="E32" s="0" t="s">
        <v>114</v>
      </c>
      <c r="F32" s="6" t="n">
        <v>0</v>
      </c>
      <c r="G32" s="2" t="n">
        <v>1</v>
      </c>
      <c r="H32" s="2" t="n">
        <v>0</v>
      </c>
      <c r="I32" s="2" t="n">
        <v>0</v>
      </c>
      <c r="J32" s="2" t="n">
        <f aca="false">SUM(F32:I32)</f>
        <v>1</v>
      </c>
      <c r="L32" s="2" t="n">
        <v>1</v>
      </c>
      <c r="M32" s="2" t="n">
        <v>0</v>
      </c>
      <c r="N32" s="2" t="n">
        <v>0</v>
      </c>
      <c r="O32" s="2" t="n">
        <v>0</v>
      </c>
      <c r="P32" s="2" t="n">
        <f aca="false">SUM(L32:O32)</f>
        <v>1</v>
      </c>
      <c r="Q32" s="2"/>
      <c r="R32" s="2"/>
      <c r="S32" s="2"/>
      <c r="T32" s="2" t="n">
        <f aca="false">SUM(Q32:S32)</f>
        <v>0</v>
      </c>
      <c r="U32" s="2"/>
      <c r="V32" s="2"/>
      <c r="W32" s="2"/>
      <c r="X32" s="2" t="n">
        <f aca="false">SUM(U32:W32)</f>
        <v>0</v>
      </c>
      <c r="Y32" s="7" t="n">
        <v>100</v>
      </c>
      <c r="Z32" s="2" t="n">
        <v>95</v>
      </c>
      <c r="AA32" s="2" t="n">
        <v>3</v>
      </c>
      <c r="AB32" s="2" t="n">
        <v>4.5</v>
      </c>
      <c r="AC32" s="2" t="n">
        <v>3</v>
      </c>
      <c r="AD32" s="3" t="str">
        <f aca="false">_xlfn.CONCAT(D32," ", E32)</f>
        <v>Marijana Kraljević</v>
      </c>
      <c r="AE32" s="2" t="n">
        <f aca="false">AA32+AB32+AC32+MAX(T32,X32)+MAX(P32,J32)+0.05*(Y32+Z32)</f>
        <v>21.25</v>
      </c>
      <c r="AF32" s="0" t="s">
        <v>29</v>
      </c>
    </row>
    <row r="33" customFormat="false" ht="12.8" hidden="false" customHeight="false" outlineLevel="0" collapsed="false">
      <c r="A33" s="3" t="n">
        <v>31</v>
      </c>
      <c r="B33" s="0" t="s">
        <v>115</v>
      </c>
      <c r="C33" s="0" t="s">
        <v>26</v>
      </c>
      <c r="D33" s="0" t="s">
        <v>100</v>
      </c>
      <c r="E33" s="0" t="s">
        <v>116</v>
      </c>
      <c r="F33" s="6"/>
      <c r="G33" s="2"/>
      <c r="H33" s="2"/>
      <c r="I33" s="2"/>
      <c r="J33" s="2" t="n">
        <f aca="false">SUM(F33:I33)</f>
        <v>0</v>
      </c>
      <c r="L33" s="2"/>
      <c r="M33" s="2"/>
      <c r="N33" s="2"/>
      <c r="O33" s="2"/>
      <c r="P33" s="2" t="n">
        <f aca="false">SUM(L33:O33)</f>
        <v>0</v>
      </c>
      <c r="Q33" s="2"/>
      <c r="R33" s="2"/>
      <c r="S33" s="2"/>
      <c r="T33" s="2" t="n">
        <f aca="false">SUM(Q33:S33)</f>
        <v>0</v>
      </c>
      <c r="U33" s="2"/>
      <c r="V33" s="2"/>
      <c r="W33" s="2"/>
      <c r="X33" s="2" t="n">
        <f aca="false">SUM(U33:W33)</f>
        <v>0</v>
      </c>
      <c r="Y33" s="7"/>
      <c r="AB33" s="2" t="n">
        <v>1</v>
      </c>
      <c r="AD33" s="3" t="str">
        <f aca="false">_xlfn.CONCAT(D33," ", E33)</f>
        <v>Andrija Dedović</v>
      </c>
      <c r="AE33" s="2" t="n">
        <f aca="false">AA33+AB33+AC33+MAX(T33,X33)+MAX(P33,J33)+0.05*(Y33+Z33)</f>
        <v>1</v>
      </c>
      <c r="AF33" s="0" t="s">
        <v>29</v>
      </c>
    </row>
    <row r="34" customFormat="false" ht="12.8" hidden="false" customHeight="false" outlineLevel="0" collapsed="false">
      <c r="A34" s="3" t="n">
        <v>32</v>
      </c>
      <c r="B34" s="0" t="s">
        <v>117</v>
      </c>
      <c r="C34" s="0" t="s">
        <v>26</v>
      </c>
      <c r="D34" s="0" t="s">
        <v>118</v>
      </c>
      <c r="E34" s="0" t="s">
        <v>119</v>
      </c>
      <c r="F34" s="6" t="n">
        <v>0</v>
      </c>
      <c r="G34" s="2" t="n">
        <v>0</v>
      </c>
      <c r="H34" s="2" t="n">
        <v>0</v>
      </c>
      <c r="I34" s="2" t="n">
        <v>0</v>
      </c>
      <c r="J34" s="2" t="n">
        <f aca="false">SUM(F34:I34)</f>
        <v>0</v>
      </c>
      <c r="L34" s="2" t="n">
        <v>0</v>
      </c>
      <c r="M34" s="2" t="n">
        <v>0</v>
      </c>
      <c r="N34" s="2" t="n">
        <v>0</v>
      </c>
      <c r="O34" s="2" t="n">
        <v>6</v>
      </c>
      <c r="P34" s="2" t="n">
        <f aca="false">SUM(L34:O34)</f>
        <v>6</v>
      </c>
      <c r="Q34" s="2"/>
      <c r="R34" s="2"/>
      <c r="S34" s="2"/>
      <c r="T34" s="2" t="n">
        <f aca="false">SUM(Q34:S34)</f>
        <v>0</v>
      </c>
      <c r="U34" s="2"/>
      <c r="V34" s="2"/>
      <c r="W34" s="2"/>
      <c r="X34" s="2" t="n">
        <f aca="false">SUM(U34:W34)</f>
        <v>0</v>
      </c>
      <c r="Y34" s="7" t="n">
        <v>90</v>
      </c>
      <c r="Z34" s="2" t="n">
        <v>95</v>
      </c>
      <c r="AA34" s="2" t="n">
        <v>0</v>
      </c>
      <c r="AB34" s="2" t="n">
        <v>1</v>
      </c>
      <c r="AC34" s="2" t="n">
        <v>0.5</v>
      </c>
      <c r="AD34" s="3" t="str">
        <f aca="false">_xlfn.CONCAT(D34," ", E34)</f>
        <v>Muhamed Demić</v>
      </c>
      <c r="AE34" s="2" t="n">
        <f aca="false">AA34+AB34+AC34+MAX(T34,X34)+MAX(P34,J34)+0.05*(Y34+Z34)</f>
        <v>16.75</v>
      </c>
      <c r="AF34" s="0" t="s">
        <v>29</v>
      </c>
    </row>
    <row r="35" customFormat="false" ht="12.8" hidden="false" customHeight="false" outlineLevel="0" collapsed="false">
      <c r="A35" s="3" t="n">
        <v>33</v>
      </c>
      <c r="B35" s="0" t="s">
        <v>120</v>
      </c>
      <c r="C35" s="0" t="s">
        <v>26</v>
      </c>
      <c r="D35" s="0" t="s">
        <v>121</v>
      </c>
      <c r="E35" s="0" t="s">
        <v>122</v>
      </c>
      <c r="F35" s="6" t="n">
        <v>0</v>
      </c>
      <c r="G35" s="2" t="n">
        <v>0</v>
      </c>
      <c r="H35" s="2" t="n">
        <v>0</v>
      </c>
      <c r="I35" s="2" t="n">
        <v>0</v>
      </c>
      <c r="J35" s="2" t="n">
        <f aca="false">SUM(F35:I35)</f>
        <v>0</v>
      </c>
      <c r="L35" s="2" t="n">
        <v>1</v>
      </c>
      <c r="M35" s="2" t="n">
        <v>1</v>
      </c>
      <c r="N35" s="2" t="n">
        <v>0</v>
      </c>
      <c r="O35" s="2" t="n">
        <v>0</v>
      </c>
      <c r="P35" s="2" t="n">
        <f aca="false">SUM(L35:O35)</f>
        <v>2</v>
      </c>
      <c r="Q35" s="2"/>
      <c r="R35" s="2"/>
      <c r="S35" s="2"/>
      <c r="T35" s="2" t="n">
        <f aca="false">SUM(Q35:S35)</f>
        <v>0</v>
      </c>
      <c r="U35" s="2"/>
      <c r="V35" s="2"/>
      <c r="W35" s="2"/>
      <c r="X35" s="2" t="n">
        <f aca="false">SUM(U35:W35)</f>
        <v>0</v>
      </c>
      <c r="Y35" s="7"/>
      <c r="AA35" s="2" t="n">
        <v>0</v>
      </c>
      <c r="AD35" s="3" t="str">
        <f aca="false">_xlfn.CONCAT(D35," ", E35)</f>
        <v>Mihailo Kalinić</v>
      </c>
      <c r="AE35" s="2" t="n">
        <f aca="false">AA35+AB35+AC35+MAX(T35,X35)+MAX(P35,J35)+0.05*(Y35+Z35)</f>
        <v>2</v>
      </c>
      <c r="AF35" s="0" t="s">
        <v>29</v>
      </c>
    </row>
    <row r="36" customFormat="false" ht="12.8" hidden="false" customHeight="false" outlineLevel="0" collapsed="false">
      <c r="A36" s="3" t="n">
        <v>34</v>
      </c>
      <c r="B36" s="0" t="s">
        <v>123</v>
      </c>
      <c r="C36" s="0" t="s">
        <v>26</v>
      </c>
      <c r="D36" s="0" t="s">
        <v>124</v>
      </c>
      <c r="E36" s="0" t="s">
        <v>125</v>
      </c>
      <c r="F36" s="6" t="n">
        <v>0</v>
      </c>
      <c r="G36" s="2" t="n">
        <v>2</v>
      </c>
      <c r="H36" s="2" t="n">
        <v>0</v>
      </c>
      <c r="I36" s="2" t="n">
        <v>0</v>
      </c>
      <c r="J36" s="2" t="n">
        <f aca="false">SUM(F36:I36)</f>
        <v>2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f aca="false">SUM(L36:O36)</f>
        <v>0</v>
      </c>
      <c r="Q36" s="2"/>
      <c r="R36" s="2"/>
      <c r="S36" s="2"/>
      <c r="T36" s="2" t="n">
        <f aca="false">SUM(Q36:S36)</f>
        <v>0</v>
      </c>
      <c r="U36" s="2"/>
      <c r="V36" s="2"/>
      <c r="W36" s="2"/>
      <c r="X36" s="2" t="n">
        <f aca="false">SUM(U36:W36)</f>
        <v>0</v>
      </c>
      <c r="Y36" s="7" t="n">
        <v>80</v>
      </c>
      <c r="Z36" s="2" t="n">
        <v>90</v>
      </c>
      <c r="AA36" s="2" t="n">
        <v>0</v>
      </c>
      <c r="AB36" s="2" t="n">
        <v>2.5</v>
      </c>
      <c r="AC36" s="2" t="n">
        <v>0.5</v>
      </c>
      <c r="AD36" s="3" t="str">
        <f aca="false">_xlfn.CONCAT(D36," ", E36)</f>
        <v>Vedad Selmanović</v>
      </c>
      <c r="AE36" s="2" t="n">
        <f aca="false">AA36+AB36+AC36+MAX(T36,X36)+MAX(P36,J36)+0.05*(Y36+Z36)</f>
        <v>13.5</v>
      </c>
      <c r="AF36" s="0" t="s">
        <v>29</v>
      </c>
    </row>
    <row r="37" customFormat="false" ht="12.8" hidden="false" customHeight="false" outlineLevel="0" collapsed="false">
      <c r="A37" s="3" t="n">
        <v>35</v>
      </c>
      <c r="B37" s="0" t="s">
        <v>126</v>
      </c>
      <c r="C37" s="0" t="s">
        <v>26</v>
      </c>
      <c r="D37" s="0" t="s">
        <v>127</v>
      </c>
      <c r="E37" s="0" t="s">
        <v>93</v>
      </c>
      <c r="F37" s="6" t="n">
        <v>0</v>
      </c>
      <c r="G37" s="2" t="n">
        <v>0</v>
      </c>
      <c r="H37" s="2" t="n">
        <v>0</v>
      </c>
      <c r="I37" s="2" t="n">
        <v>0</v>
      </c>
      <c r="J37" s="2" t="n">
        <f aca="false">SUM(F37:I37)</f>
        <v>0</v>
      </c>
      <c r="L37" s="2" t="n">
        <v>1</v>
      </c>
      <c r="M37" s="2" t="n">
        <v>6</v>
      </c>
      <c r="N37" s="2" t="n">
        <v>0</v>
      </c>
      <c r="O37" s="2" t="n">
        <v>0</v>
      </c>
      <c r="P37" s="2" t="n">
        <f aca="false">SUM(L37:O37)</f>
        <v>7</v>
      </c>
      <c r="Q37" s="2"/>
      <c r="R37" s="2"/>
      <c r="S37" s="2"/>
      <c r="T37" s="2" t="n">
        <f aca="false">SUM(Q37:S37)</f>
        <v>0</v>
      </c>
      <c r="U37" s="2"/>
      <c r="V37" s="2"/>
      <c r="W37" s="2"/>
      <c r="X37" s="2" t="n">
        <f aca="false">SUM(U37:W37)</f>
        <v>0</v>
      </c>
      <c r="Y37" s="7"/>
      <c r="AA37" s="2" t="n">
        <v>1</v>
      </c>
      <c r="AB37" s="2" t="n">
        <v>1</v>
      </c>
      <c r="AC37" s="2" t="n">
        <v>2</v>
      </c>
      <c r="AD37" s="3" t="str">
        <f aca="false">_xlfn.CONCAT(D37," ", E37)</f>
        <v>Milica Fatić</v>
      </c>
      <c r="AE37" s="2" t="n">
        <f aca="false">AA37+AB37+AC37+MAX(T37,X37)+MAX(P37,J37)+0.05*(Y37+Z37)</f>
        <v>11</v>
      </c>
      <c r="AF37" s="0" t="s">
        <v>29</v>
      </c>
    </row>
    <row r="38" customFormat="false" ht="12.8" hidden="false" customHeight="false" outlineLevel="0" collapsed="false">
      <c r="A38" s="3" t="n">
        <v>36</v>
      </c>
      <c r="B38" s="0" t="s">
        <v>128</v>
      </c>
      <c r="C38" s="0" t="s">
        <v>26</v>
      </c>
      <c r="D38" s="0" t="s">
        <v>129</v>
      </c>
      <c r="E38" s="0" t="s">
        <v>130</v>
      </c>
      <c r="F38" s="8" t="n">
        <v>0</v>
      </c>
      <c r="G38" s="2" t="n">
        <v>1</v>
      </c>
      <c r="H38" s="2" t="n">
        <v>0</v>
      </c>
      <c r="I38" s="2" t="n">
        <v>0</v>
      </c>
      <c r="J38" s="2" t="n">
        <v>0</v>
      </c>
      <c r="L38" s="2"/>
      <c r="M38" s="2"/>
      <c r="N38" s="2"/>
      <c r="O38" s="2"/>
      <c r="Q38" s="2"/>
      <c r="R38" s="2"/>
      <c r="S38" s="2"/>
      <c r="T38" s="2" t="n">
        <f aca="false">SUM(Q38:S38)</f>
        <v>0</v>
      </c>
      <c r="U38" s="2"/>
      <c r="V38" s="2"/>
      <c r="W38" s="2"/>
      <c r="X38" s="2" t="n">
        <f aca="false">SUM(U38:W38)</f>
        <v>0</v>
      </c>
      <c r="Y38" s="7"/>
      <c r="AA38" s="2" t="n">
        <v>2</v>
      </c>
      <c r="AB38" s="2" t="n">
        <v>2</v>
      </c>
      <c r="AD38" s="3" t="str">
        <f aca="false">_xlfn.CONCAT(D38," ", E38)</f>
        <v>Filip Filipović</v>
      </c>
      <c r="AE38" s="2" t="n">
        <f aca="false">AA38+AB38+AC38+MAX(T38,X38)+MAX(P38,J38)+0.05*(Y38+Z38)</f>
        <v>4</v>
      </c>
      <c r="AF38" s="0" t="s">
        <v>29</v>
      </c>
    </row>
    <row r="39" customFormat="false" ht="12.8" hidden="false" customHeight="false" outlineLevel="0" collapsed="false">
      <c r="A39" s="3" t="n">
        <v>37</v>
      </c>
      <c r="B39" s="0" t="s">
        <v>131</v>
      </c>
      <c r="C39" s="0" t="s">
        <v>26</v>
      </c>
      <c r="D39" s="0" t="s">
        <v>132</v>
      </c>
      <c r="E39" s="0" t="s">
        <v>133</v>
      </c>
      <c r="F39" s="6"/>
      <c r="G39" s="2"/>
      <c r="H39" s="2"/>
      <c r="I39" s="2"/>
      <c r="J39" s="2" t="n">
        <f aca="false">SUM(F39:I39)</f>
        <v>0</v>
      </c>
      <c r="L39" s="2"/>
      <c r="M39" s="2"/>
      <c r="N39" s="2"/>
      <c r="O39" s="2"/>
      <c r="Q39" s="2"/>
      <c r="R39" s="2"/>
      <c r="S39" s="2"/>
      <c r="T39" s="2" t="n">
        <f aca="false">SUM(Q39:S39)</f>
        <v>0</v>
      </c>
      <c r="U39" s="2"/>
      <c r="V39" s="2"/>
      <c r="W39" s="2"/>
      <c r="X39" s="2" t="n">
        <f aca="false">SUM(U39:W39)</f>
        <v>0</v>
      </c>
      <c r="Y39" s="7"/>
      <c r="AD39" s="3" t="str">
        <f aca="false">_xlfn.CONCAT(D39," ", E39)</f>
        <v>Zoran Mijanović</v>
      </c>
      <c r="AE39" s="2" t="n">
        <f aca="false">AA39+AB39+AC39+MAX(T39,X39)+MAX(P39,J39)+0.05*(Y39+Z39)</f>
        <v>0</v>
      </c>
      <c r="AF39" s="0" t="s">
        <v>29</v>
      </c>
    </row>
    <row r="40" customFormat="false" ht="12.8" hidden="false" customHeight="false" outlineLevel="0" collapsed="false">
      <c r="A40" s="3" t="n">
        <v>38</v>
      </c>
      <c r="B40" s="0" t="s">
        <v>134</v>
      </c>
      <c r="C40" s="0" t="s">
        <v>26</v>
      </c>
      <c r="D40" s="0" t="s">
        <v>135</v>
      </c>
      <c r="E40" s="0" t="s">
        <v>136</v>
      </c>
      <c r="F40" s="6" t="n">
        <v>0</v>
      </c>
      <c r="G40" s="2" t="n">
        <v>0</v>
      </c>
      <c r="H40" s="2" t="n">
        <v>0</v>
      </c>
      <c r="I40" s="2" t="n">
        <v>0</v>
      </c>
      <c r="J40" s="2" t="n">
        <f aca="false">SUM(F40:I40)</f>
        <v>0</v>
      </c>
      <c r="L40" s="2" t="n">
        <v>8</v>
      </c>
      <c r="M40" s="2" t="n">
        <v>4</v>
      </c>
      <c r="N40" s="2" t="n">
        <v>0</v>
      </c>
      <c r="O40" s="2" t="n">
        <v>2</v>
      </c>
      <c r="P40" s="2" t="n">
        <f aca="false">SUM(L40:O40)</f>
        <v>14</v>
      </c>
      <c r="Q40" s="2" t="n">
        <v>4</v>
      </c>
      <c r="R40" s="2" t="n">
        <v>0</v>
      </c>
      <c r="S40" s="2" t="n">
        <v>0</v>
      </c>
      <c r="T40" s="2" t="n">
        <f aca="false">SUM(Q40:S40)</f>
        <v>4</v>
      </c>
      <c r="U40" s="2"/>
      <c r="V40" s="2" t="n">
        <v>2</v>
      </c>
      <c r="W40" s="2" t="n">
        <v>2</v>
      </c>
      <c r="X40" s="2" t="n">
        <f aca="false">SUM(U40:W40)</f>
        <v>4</v>
      </c>
      <c r="Y40" s="7" t="n">
        <v>100</v>
      </c>
      <c r="Z40" s="2" t="n">
        <v>95</v>
      </c>
      <c r="AA40" s="2" t="n">
        <v>1</v>
      </c>
      <c r="AB40" s="2" t="n">
        <v>0</v>
      </c>
      <c r="AD40" s="3" t="str">
        <f aca="false">_xlfn.CONCAT(D40," ", E40)</f>
        <v>Vido Mandić</v>
      </c>
      <c r="AE40" s="2" t="n">
        <f aca="false">AA40+AB40+AC40+MAX(T40,X40)+MAX(P40,J40)+0.05*(Y40+Z40)</f>
        <v>28.75</v>
      </c>
      <c r="AF40" s="0" t="s">
        <v>29</v>
      </c>
    </row>
    <row r="41" customFormat="false" ht="12.8" hidden="false" customHeight="false" outlineLevel="0" collapsed="false">
      <c r="A41" s="3" t="n">
        <v>39</v>
      </c>
      <c r="B41" s="0" t="s">
        <v>137</v>
      </c>
      <c r="C41" s="0" t="s">
        <v>26</v>
      </c>
      <c r="D41" s="0" t="s">
        <v>138</v>
      </c>
      <c r="E41" s="0" t="s">
        <v>72</v>
      </c>
      <c r="F41" s="6" t="n">
        <v>0</v>
      </c>
      <c r="G41" s="2" t="n">
        <v>6</v>
      </c>
      <c r="H41" s="2" t="n">
        <v>0</v>
      </c>
      <c r="I41" s="2" t="n">
        <v>0</v>
      </c>
      <c r="J41" s="2" t="n">
        <f aca="false">SUM(F41:I41)</f>
        <v>6</v>
      </c>
      <c r="L41" s="2" t="n">
        <v>8</v>
      </c>
      <c r="M41" s="2" t="n">
        <v>0</v>
      </c>
      <c r="N41" s="2" t="n">
        <v>0</v>
      </c>
      <c r="O41" s="2" t="n">
        <v>6</v>
      </c>
      <c r="P41" s="2" t="n">
        <f aca="false">SUM(L41:O41)</f>
        <v>14</v>
      </c>
      <c r="Q41" s="2" t="n">
        <v>13</v>
      </c>
      <c r="R41" s="2" t="n">
        <v>8</v>
      </c>
      <c r="S41" s="2" t="n">
        <v>0</v>
      </c>
      <c r="T41" s="2" t="n">
        <f aca="false">SUM(Q41:S41)</f>
        <v>21</v>
      </c>
      <c r="U41" s="2"/>
      <c r="V41" s="2"/>
      <c r="W41" s="2"/>
      <c r="X41" s="2" t="n">
        <f aca="false">SUM(U41:W41)</f>
        <v>0</v>
      </c>
      <c r="Y41" s="7" t="n">
        <v>100</v>
      </c>
      <c r="Z41" s="2" t="n">
        <v>100</v>
      </c>
      <c r="AA41" s="2" t="n">
        <v>4</v>
      </c>
      <c r="AB41" s="2" t="n">
        <v>2.5</v>
      </c>
      <c r="AD41" s="3" t="str">
        <f aca="false">_xlfn.CONCAT(D41," ", E41)</f>
        <v>Vladimir Jovanović</v>
      </c>
      <c r="AE41" s="2" t="n">
        <f aca="false">AA41+AB41+AC41+MAX(T41,X41)+MAX(P41,J41)+0.05*(Y41+Z41)</f>
        <v>51.5</v>
      </c>
      <c r="AF41" s="0" t="s">
        <v>49</v>
      </c>
    </row>
    <row r="42" customFormat="false" ht="12.8" hidden="false" customHeight="false" outlineLevel="0" collapsed="false">
      <c r="A42" s="3" t="n">
        <v>40</v>
      </c>
      <c r="B42" s="0" t="s">
        <v>139</v>
      </c>
      <c r="C42" s="0" t="s">
        <v>26</v>
      </c>
      <c r="D42" s="0" t="s">
        <v>140</v>
      </c>
      <c r="E42" s="0" t="s">
        <v>141</v>
      </c>
      <c r="F42" s="6" t="n">
        <v>2</v>
      </c>
      <c r="G42" s="2" t="n">
        <v>0</v>
      </c>
      <c r="H42" s="2" t="n">
        <v>0</v>
      </c>
      <c r="I42" s="2" t="n">
        <v>0</v>
      </c>
      <c r="J42" s="2" t="n">
        <f aca="false">SUM(F42:I42)</f>
        <v>2</v>
      </c>
      <c r="L42" s="2"/>
      <c r="M42" s="2"/>
      <c r="N42" s="2"/>
      <c r="O42" s="2"/>
      <c r="Q42" s="2"/>
      <c r="R42" s="2"/>
      <c r="S42" s="2"/>
      <c r="T42" s="2" t="n">
        <f aca="false">SUM(Q42:S42)</f>
        <v>0</v>
      </c>
      <c r="U42" s="2"/>
      <c r="V42" s="2"/>
      <c r="W42" s="2"/>
      <c r="X42" s="2" t="n">
        <f aca="false">SUM(U42:W42)</f>
        <v>0</v>
      </c>
      <c r="Y42" s="7" t="n">
        <v>100</v>
      </c>
      <c r="Z42" s="2" t="n">
        <v>95</v>
      </c>
      <c r="AA42" s="2" t="n">
        <v>2</v>
      </c>
      <c r="AB42" s="2" t="n">
        <v>0.5</v>
      </c>
      <c r="AD42" s="3" t="str">
        <f aca="false">_xlfn.CONCAT(D42," ", E42)</f>
        <v>Sara Bojanović</v>
      </c>
      <c r="AE42" s="2" t="n">
        <f aca="false">AA42+AB42+AC42+MAX(T42,X42)+MAX(P42,J42)+0.05*(Y42+Z42)</f>
        <v>14.25</v>
      </c>
      <c r="AF42" s="0" t="s">
        <v>29</v>
      </c>
    </row>
    <row r="43" customFormat="false" ht="12.8" hidden="false" customHeight="false" outlineLevel="0" collapsed="false">
      <c r="A43" s="3" t="n">
        <v>41</v>
      </c>
      <c r="B43" s="0" t="s">
        <v>142</v>
      </c>
      <c r="C43" s="0" t="s">
        <v>26</v>
      </c>
      <c r="D43" s="0" t="s">
        <v>143</v>
      </c>
      <c r="E43" s="0" t="s">
        <v>144</v>
      </c>
      <c r="F43" s="6"/>
      <c r="G43" s="2"/>
      <c r="H43" s="2"/>
      <c r="I43" s="2"/>
      <c r="J43" s="2" t="n">
        <f aca="false">SUM(F43:I43)</f>
        <v>0</v>
      </c>
      <c r="L43" s="2"/>
      <c r="M43" s="2"/>
      <c r="N43" s="2"/>
      <c r="O43" s="2"/>
      <c r="Q43" s="2"/>
      <c r="R43" s="2"/>
      <c r="S43" s="2"/>
      <c r="T43" s="2" t="n">
        <f aca="false">SUM(Q43:S43)</f>
        <v>0</v>
      </c>
      <c r="U43" s="2"/>
      <c r="V43" s="2"/>
      <c r="W43" s="2"/>
      <c r="X43" s="2" t="n">
        <f aca="false">SUM(U43:W43)</f>
        <v>0</v>
      </c>
      <c r="Y43" s="7"/>
      <c r="AD43" s="3" t="str">
        <f aca="false">_xlfn.CONCAT(D43," ", E43)</f>
        <v>Una Obradović</v>
      </c>
      <c r="AE43" s="2" t="n">
        <f aca="false">AA43+AB43+AC43+MAX(T43,X43)+MAX(P43,J43)+0.05*(Y43+Z43)</f>
        <v>0</v>
      </c>
      <c r="AF43" s="0" t="s">
        <v>29</v>
      </c>
    </row>
    <row r="44" customFormat="false" ht="12.8" hidden="false" customHeight="false" outlineLevel="0" collapsed="false">
      <c r="A44" s="3" t="n">
        <v>42</v>
      </c>
      <c r="B44" s="0" t="s">
        <v>145</v>
      </c>
      <c r="C44" s="0" t="s">
        <v>26</v>
      </c>
      <c r="D44" s="0" t="s">
        <v>146</v>
      </c>
      <c r="E44" s="0" t="s">
        <v>147</v>
      </c>
      <c r="F44" s="6" t="n">
        <v>0</v>
      </c>
      <c r="G44" s="2" t="n">
        <v>0</v>
      </c>
      <c r="H44" s="2" t="n">
        <v>0</v>
      </c>
      <c r="I44" s="2" t="n">
        <v>0</v>
      </c>
      <c r="J44" s="2" t="n">
        <f aca="false">SUM(F44:I44)</f>
        <v>0</v>
      </c>
      <c r="L44" s="2"/>
      <c r="M44" s="2"/>
      <c r="N44" s="2"/>
      <c r="O44" s="2"/>
      <c r="Q44" s="2"/>
      <c r="R44" s="2"/>
      <c r="S44" s="2"/>
      <c r="T44" s="2" t="n">
        <f aca="false">SUM(Q44:S44)</f>
        <v>0</v>
      </c>
      <c r="U44" s="2"/>
      <c r="V44" s="2"/>
      <c r="W44" s="2"/>
      <c r="X44" s="2" t="n">
        <f aca="false">SUM(U44:W44)</f>
        <v>0</v>
      </c>
      <c r="Y44" s="7"/>
      <c r="AA44" s="2" t="n">
        <v>1</v>
      </c>
      <c r="AB44" s="2" t="n">
        <v>0</v>
      </c>
      <c r="AD44" s="3" t="str">
        <f aca="false">_xlfn.CONCAT(D44," ", E44)</f>
        <v>Vuk Knežević</v>
      </c>
      <c r="AE44" s="2" t="n">
        <f aca="false">AA44+AB44+AC44+MAX(T44,X44)+MAX(P44,J44)+0.05*(Y44+Z44)</f>
        <v>1</v>
      </c>
      <c r="AF44" s="0" t="s">
        <v>29</v>
      </c>
    </row>
    <row r="45" customFormat="false" ht="12.8" hidden="false" customHeight="false" outlineLevel="0" collapsed="false">
      <c r="A45" s="3" t="n">
        <v>43</v>
      </c>
      <c r="B45" s="0" t="s">
        <v>148</v>
      </c>
      <c r="C45" s="0" t="s">
        <v>26</v>
      </c>
      <c r="D45" s="0" t="s">
        <v>149</v>
      </c>
      <c r="E45" s="0" t="s">
        <v>150</v>
      </c>
      <c r="F45" s="6" t="n">
        <v>0</v>
      </c>
      <c r="G45" s="2" t="n">
        <v>0</v>
      </c>
      <c r="H45" s="2" t="n">
        <v>0</v>
      </c>
      <c r="I45" s="2" t="n">
        <v>0</v>
      </c>
      <c r="J45" s="2" t="n">
        <f aca="false">SUM(F45:I45)</f>
        <v>0</v>
      </c>
      <c r="L45" s="2"/>
      <c r="M45" s="2"/>
      <c r="N45" s="2"/>
      <c r="O45" s="2"/>
      <c r="Q45" s="2"/>
      <c r="R45" s="2"/>
      <c r="S45" s="2"/>
      <c r="T45" s="2" t="n">
        <f aca="false">SUM(Q45:S45)</f>
        <v>0</v>
      </c>
      <c r="U45" s="2"/>
      <c r="V45" s="2"/>
      <c r="W45" s="2"/>
      <c r="X45" s="2" t="n">
        <f aca="false">SUM(U45:W45)</f>
        <v>0</v>
      </c>
      <c r="Y45" s="7"/>
      <c r="AA45" s="2" t="n">
        <v>1</v>
      </c>
      <c r="AB45" s="2" t="n">
        <v>2.5</v>
      </c>
      <c r="AD45" s="3" t="str">
        <f aca="false">_xlfn.CONCAT(D45," ", E45)</f>
        <v>Mia Mijailović</v>
      </c>
      <c r="AE45" s="2" t="n">
        <f aca="false">AA45+AB45+AC45+MAX(T45,X45)+MAX(P45,J45)+0.05*(Y45+Z45)</f>
        <v>3.5</v>
      </c>
      <c r="AF45" s="0" t="s">
        <v>29</v>
      </c>
    </row>
    <row r="46" customFormat="false" ht="12.8" hidden="false" customHeight="false" outlineLevel="0" collapsed="false">
      <c r="A46" s="3" t="n">
        <v>44</v>
      </c>
      <c r="B46" s="0" t="s">
        <v>151</v>
      </c>
      <c r="C46" s="0" t="s">
        <v>26</v>
      </c>
      <c r="D46" s="0" t="s">
        <v>143</v>
      </c>
      <c r="E46" s="0" t="s">
        <v>152</v>
      </c>
      <c r="F46" s="6"/>
      <c r="G46" s="2"/>
      <c r="H46" s="2"/>
      <c r="I46" s="2"/>
      <c r="J46" s="2" t="n">
        <f aca="false">SUM(F46:I46)</f>
        <v>0</v>
      </c>
      <c r="L46" s="2"/>
      <c r="M46" s="2"/>
      <c r="N46" s="2"/>
      <c r="O46" s="2"/>
      <c r="Q46" s="2"/>
      <c r="R46" s="2"/>
      <c r="S46" s="2"/>
      <c r="T46" s="2" t="n">
        <f aca="false">SUM(Q46:S46)</f>
        <v>0</v>
      </c>
      <c r="U46" s="2"/>
      <c r="V46" s="2"/>
      <c r="W46" s="2"/>
      <c r="X46" s="2" t="n">
        <f aca="false">SUM(U46:W46)</f>
        <v>0</v>
      </c>
      <c r="Y46" s="7"/>
      <c r="AD46" s="3" t="str">
        <f aca="false">_xlfn.CONCAT(D46," ", E46)</f>
        <v>Una Sekulović</v>
      </c>
      <c r="AE46" s="2" t="n">
        <f aca="false">AA46+AB46+AC46+MAX(T46,X46)+MAX(P46,J46)+0.05*(Y46+Z46)</f>
        <v>0</v>
      </c>
      <c r="AF46" s="0" t="s">
        <v>29</v>
      </c>
    </row>
    <row r="47" customFormat="false" ht="12.8" hidden="false" customHeight="false" outlineLevel="0" collapsed="false">
      <c r="A47" s="3" t="n">
        <v>45</v>
      </c>
      <c r="B47" s="0" t="s">
        <v>153</v>
      </c>
      <c r="C47" s="0" t="s">
        <v>26</v>
      </c>
      <c r="D47" s="0" t="s">
        <v>154</v>
      </c>
      <c r="E47" s="0" t="s">
        <v>155</v>
      </c>
      <c r="F47" s="6" t="n">
        <v>0</v>
      </c>
      <c r="G47" s="2" t="n">
        <v>6</v>
      </c>
      <c r="H47" s="2" t="n">
        <v>0</v>
      </c>
      <c r="I47" s="2" t="n">
        <v>0</v>
      </c>
      <c r="J47" s="2" t="n">
        <f aca="false">SUM(F47:I47)</f>
        <v>6</v>
      </c>
      <c r="L47" s="2" t="n">
        <v>0</v>
      </c>
      <c r="M47" s="2" t="n">
        <v>8</v>
      </c>
      <c r="N47" s="2" t="n">
        <v>0</v>
      </c>
      <c r="O47" s="2" t="n">
        <v>0</v>
      </c>
      <c r="P47" s="2" t="n">
        <f aca="false">SUM(L47:O47)</f>
        <v>8</v>
      </c>
      <c r="Q47" s="2"/>
      <c r="R47" s="2"/>
      <c r="S47" s="2"/>
      <c r="T47" s="2" t="n">
        <f aca="false">SUM(Q47:S47)</f>
        <v>0</v>
      </c>
      <c r="U47" s="2"/>
      <c r="V47" s="2"/>
      <c r="W47" s="2"/>
      <c r="X47" s="2" t="n">
        <f aca="false">SUM(U47:W47)</f>
        <v>0</v>
      </c>
      <c r="Y47" s="7"/>
      <c r="AA47" s="2" t="n">
        <v>4</v>
      </c>
      <c r="AB47" s="2" t="n">
        <v>1.5</v>
      </c>
      <c r="AD47" s="3" t="str">
        <f aca="false">_xlfn.CONCAT(D47," ", E47)</f>
        <v>Teodora Benić</v>
      </c>
      <c r="AE47" s="2" t="n">
        <f aca="false">AA47+AB47+AC47+MAX(T47,X47)+MAX(P47,J47)+0.05*(Y47+Z47)</f>
        <v>13.5</v>
      </c>
      <c r="AF47" s="0" t="s">
        <v>29</v>
      </c>
    </row>
    <row r="48" customFormat="false" ht="12.8" hidden="false" customHeight="false" outlineLevel="0" collapsed="false">
      <c r="A48" s="3" t="n">
        <v>46</v>
      </c>
      <c r="B48" s="0" t="s">
        <v>156</v>
      </c>
      <c r="C48" s="0" t="s">
        <v>26</v>
      </c>
      <c r="D48" s="0" t="s">
        <v>157</v>
      </c>
      <c r="E48" s="0" t="s">
        <v>158</v>
      </c>
      <c r="F48" s="6" t="n">
        <v>0</v>
      </c>
      <c r="G48" s="2" t="n">
        <v>3</v>
      </c>
      <c r="H48" s="2" t="n">
        <v>0</v>
      </c>
      <c r="I48" s="2" t="n">
        <v>0</v>
      </c>
      <c r="J48" s="2" t="n">
        <f aca="false">SUM(F48:I48)</f>
        <v>3</v>
      </c>
      <c r="L48" s="2" t="n">
        <v>8</v>
      </c>
      <c r="M48" s="2" t="n">
        <v>4</v>
      </c>
      <c r="N48" s="2" t="n">
        <v>0</v>
      </c>
      <c r="O48" s="2" t="n">
        <v>0</v>
      </c>
      <c r="P48" s="2" t="n">
        <f aca="false">SUM(L48:O48)</f>
        <v>12</v>
      </c>
      <c r="Q48" s="2" t="n">
        <v>7</v>
      </c>
      <c r="R48" s="2" t="n">
        <v>5</v>
      </c>
      <c r="S48" s="2" t="n">
        <v>2</v>
      </c>
      <c r="T48" s="2" t="n">
        <f aca="false">SUM(Q48:S48)</f>
        <v>14</v>
      </c>
      <c r="U48" s="2" t="n">
        <v>1</v>
      </c>
      <c r="V48" s="2" t="n">
        <v>1</v>
      </c>
      <c r="W48" s="2" t="n">
        <v>1</v>
      </c>
      <c r="X48" s="2" t="n">
        <f aca="false">SUM(U48:W48)</f>
        <v>3</v>
      </c>
      <c r="Y48" s="7" t="n">
        <v>0</v>
      </c>
      <c r="Z48" s="2" t="n">
        <v>90</v>
      </c>
      <c r="AA48" s="2" t="n">
        <v>0</v>
      </c>
      <c r="AB48" s="2" t="n">
        <v>1.5</v>
      </c>
      <c r="AC48" s="2" t="n">
        <v>0.5</v>
      </c>
      <c r="AD48" s="3" t="str">
        <f aca="false">_xlfn.CONCAT(D48," ", E48)</f>
        <v>Predrag Brajović</v>
      </c>
      <c r="AE48" s="2" t="n">
        <f aca="false">AA48+AB48+AC48+MAX(T48,X48)+MAX(P48,J48)+0.05*(Y48+Z48)</f>
        <v>32.5</v>
      </c>
      <c r="AF48" s="0" t="s">
        <v>29</v>
      </c>
    </row>
    <row r="49" customFormat="false" ht="12.8" hidden="false" customHeight="false" outlineLevel="0" collapsed="false">
      <c r="A49" s="3" t="n">
        <v>47</v>
      </c>
      <c r="B49" s="0" t="s">
        <v>159</v>
      </c>
      <c r="C49" s="0" t="s">
        <v>26</v>
      </c>
      <c r="D49" s="0" t="s">
        <v>160</v>
      </c>
      <c r="E49" s="0" t="s">
        <v>161</v>
      </c>
      <c r="F49" s="6" t="n">
        <v>0</v>
      </c>
      <c r="G49" s="2" t="n">
        <v>0</v>
      </c>
      <c r="H49" s="2" t="n">
        <v>0</v>
      </c>
      <c r="I49" s="2" t="n">
        <v>0</v>
      </c>
      <c r="J49" s="2" t="n">
        <f aca="false">SUM(F49:I49)</f>
        <v>0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f aca="false">SUM(L49:O49)</f>
        <v>0</v>
      </c>
      <c r="Q49" s="2"/>
      <c r="R49" s="2"/>
      <c r="S49" s="2"/>
      <c r="T49" s="2" t="n">
        <f aca="false">SUM(Q49:S49)</f>
        <v>0</v>
      </c>
      <c r="U49" s="2"/>
      <c r="V49" s="2"/>
      <c r="W49" s="2"/>
      <c r="X49" s="2" t="n">
        <f aca="false">SUM(U49:W49)</f>
        <v>0</v>
      </c>
      <c r="Y49" s="7"/>
      <c r="AA49" s="2" t="n">
        <v>0</v>
      </c>
      <c r="AB49" s="2" t="n">
        <v>0</v>
      </c>
      <c r="AC49" s="2" t="n">
        <v>0.5</v>
      </c>
      <c r="AD49" s="3" t="str">
        <f aca="false">_xlfn.CONCAT(D49," ", E49)</f>
        <v>Ognjen Gačević</v>
      </c>
      <c r="AE49" s="2" t="n">
        <f aca="false">AA49+AB49+AC49+MAX(T49,X49)+MAX(P49,J49)+0.05*(Y49+Z49)</f>
        <v>0.5</v>
      </c>
      <c r="AF49" s="0" t="s">
        <v>29</v>
      </c>
    </row>
    <row r="50" customFormat="false" ht="12.8" hidden="false" customHeight="false" outlineLevel="0" collapsed="false">
      <c r="A50" s="3" t="n">
        <v>48</v>
      </c>
      <c r="B50" s="0" t="s">
        <v>162</v>
      </c>
      <c r="C50" s="0" t="s">
        <v>26</v>
      </c>
      <c r="D50" s="0" t="s">
        <v>163</v>
      </c>
      <c r="E50" s="0" t="s">
        <v>164</v>
      </c>
      <c r="F50" s="6"/>
      <c r="G50" s="2"/>
      <c r="H50" s="2"/>
      <c r="I50" s="2"/>
      <c r="J50" s="2" t="n">
        <f aca="false">SUM(F50:I50)</f>
        <v>0</v>
      </c>
      <c r="L50" s="2"/>
      <c r="M50" s="2"/>
      <c r="N50" s="2"/>
      <c r="O50" s="2"/>
      <c r="Q50" s="2"/>
      <c r="R50" s="2"/>
      <c r="S50" s="2"/>
      <c r="T50" s="2" t="n">
        <f aca="false">SUM(Q50:S50)</f>
        <v>0</v>
      </c>
      <c r="U50" s="2"/>
      <c r="V50" s="2"/>
      <c r="W50" s="2"/>
      <c r="X50" s="2" t="n">
        <f aca="false">SUM(U50:W50)</f>
        <v>0</v>
      </c>
      <c r="Y50" s="7"/>
      <c r="AD50" s="3" t="str">
        <f aca="false">_xlfn.CONCAT(D50," ", E50)</f>
        <v>Faris Kršić</v>
      </c>
      <c r="AE50" s="2" t="n">
        <f aca="false">AA50+AB50+AC50+MAX(T50,X50)+MAX(P50,J50)+0.05*(Y50+Z50)</f>
        <v>0</v>
      </c>
      <c r="AF50" s="0" t="s">
        <v>29</v>
      </c>
    </row>
    <row r="51" customFormat="false" ht="12.8" hidden="false" customHeight="false" outlineLevel="0" collapsed="false">
      <c r="A51" s="3" t="n">
        <v>49</v>
      </c>
      <c r="B51" s="0" t="s">
        <v>37</v>
      </c>
      <c r="C51" s="0" t="s">
        <v>165</v>
      </c>
      <c r="D51" s="0" t="s">
        <v>166</v>
      </c>
      <c r="E51" s="0" t="s">
        <v>167</v>
      </c>
      <c r="F51" s="6" t="n">
        <v>4</v>
      </c>
      <c r="G51" s="2" t="n">
        <v>3</v>
      </c>
      <c r="H51" s="2" t="n">
        <v>4</v>
      </c>
      <c r="I51" s="2" t="n">
        <v>0</v>
      </c>
      <c r="J51" s="2" t="n">
        <v>15</v>
      </c>
      <c r="L51" s="2"/>
      <c r="M51" s="2"/>
      <c r="N51" s="2"/>
      <c r="O51" s="2"/>
      <c r="Q51" s="2" t="n">
        <v>14</v>
      </c>
      <c r="R51" s="2" t="n">
        <v>8</v>
      </c>
      <c r="S51" s="2" t="n">
        <v>0</v>
      </c>
      <c r="T51" s="2" t="n">
        <f aca="false">SUM(Q51:S51)</f>
        <v>22</v>
      </c>
      <c r="U51" s="2"/>
      <c r="V51" s="2"/>
      <c r="W51" s="2"/>
      <c r="X51" s="2" t="n">
        <f aca="false">SUM(U51:W51)</f>
        <v>0</v>
      </c>
      <c r="Y51" s="7" t="n">
        <v>90</v>
      </c>
      <c r="Z51" s="2" t="n">
        <v>85</v>
      </c>
      <c r="AA51" s="2" t="n">
        <v>2</v>
      </c>
      <c r="AB51" s="2" t="n">
        <v>2</v>
      </c>
      <c r="AC51" s="2" t="n">
        <v>1</v>
      </c>
      <c r="AD51" s="3" t="str">
        <f aca="false">_xlfn.CONCAT(D51," ", E51)</f>
        <v>Mijajlo Golubović</v>
      </c>
      <c r="AE51" s="2" t="n">
        <f aca="false">AA51+AB51+AC51+MAX(T51,X51)+MAX(P51,J51)+0.05*(Y51+Z51)</f>
        <v>50.75</v>
      </c>
      <c r="AF51" s="0" t="s">
        <v>49</v>
      </c>
    </row>
    <row r="52" customFormat="false" ht="12.8" hidden="false" customHeight="false" outlineLevel="0" collapsed="false">
      <c r="A52" s="3" t="n">
        <v>50</v>
      </c>
      <c r="B52" s="0" t="s">
        <v>40</v>
      </c>
      <c r="C52" s="0" t="s">
        <v>165</v>
      </c>
      <c r="D52" s="0" t="s">
        <v>86</v>
      </c>
      <c r="E52" s="0" t="s">
        <v>168</v>
      </c>
      <c r="F52" s="6" t="n">
        <v>0</v>
      </c>
      <c r="G52" s="2" t="n">
        <v>8</v>
      </c>
      <c r="H52" s="2" t="n">
        <v>4</v>
      </c>
      <c r="I52" s="2" t="n">
        <v>0</v>
      </c>
      <c r="J52" s="2" t="n">
        <f aca="false">SUM(F52:I52)</f>
        <v>12</v>
      </c>
      <c r="L52" s="2" t="n">
        <v>0</v>
      </c>
      <c r="M52" s="2" t="n">
        <v>8</v>
      </c>
      <c r="N52" s="2" t="n">
        <v>0</v>
      </c>
      <c r="O52" s="2" t="n">
        <v>6</v>
      </c>
      <c r="P52" s="2" t="n">
        <f aca="false">SUM(L52:O52)</f>
        <v>14</v>
      </c>
      <c r="Q52" s="2" t="n">
        <v>16</v>
      </c>
      <c r="R52" s="2" t="n">
        <v>5</v>
      </c>
      <c r="S52" s="2" t="n">
        <v>0</v>
      </c>
      <c r="T52" s="2" t="n">
        <f aca="false">SUM(Q52:S52)</f>
        <v>21</v>
      </c>
      <c r="U52" s="2"/>
      <c r="V52" s="2"/>
      <c r="W52" s="2"/>
      <c r="X52" s="2" t="n">
        <f aca="false">SUM(U52:W52)</f>
        <v>0</v>
      </c>
      <c r="Y52" s="7" t="n">
        <v>60</v>
      </c>
      <c r="Z52" s="2" t="n">
        <v>95</v>
      </c>
      <c r="AA52" s="2" t="n">
        <v>4</v>
      </c>
      <c r="AB52" s="2" t="n">
        <v>3</v>
      </c>
      <c r="AC52" s="2" t="n">
        <v>4</v>
      </c>
      <c r="AD52" s="3" t="str">
        <f aca="false">_xlfn.CONCAT(D52," ", E52)</f>
        <v>Luka Vučinić</v>
      </c>
      <c r="AE52" s="2" t="n">
        <f aca="false">AA52+AB52+AC52+MAX(T52,X52)+MAX(P52,J52)+0.05*(Y52+Z52)</f>
        <v>53.75</v>
      </c>
      <c r="AF52" s="0" t="s">
        <v>49</v>
      </c>
    </row>
    <row r="53" customFormat="false" ht="12.8" hidden="false" customHeight="false" outlineLevel="0" collapsed="false">
      <c r="A53" s="3" t="n">
        <v>51</v>
      </c>
      <c r="B53" s="0" t="s">
        <v>43</v>
      </c>
      <c r="C53" s="0" t="s">
        <v>165</v>
      </c>
      <c r="D53" s="0" t="s">
        <v>169</v>
      </c>
      <c r="E53" s="0" t="s">
        <v>170</v>
      </c>
      <c r="F53" s="6" t="n">
        <v>0</v>
      </c>
      <c r="G53" s="2" t="n">
        <v>3</v>
      </c>
      <c r="H53" s="2" t="n">
        <v>0</v>
      </c>
      <c r="I53" s="2" t="n">
        <v>0</v>
      </c>
      <c r="J53" s="2" t="n">
        <f aca="false">SUM(F53:I53)</f>
        <v>3</v>
      </c>
      <c r="L53" s="2" t="n">
        <v>0</v>
      </c>
      <c r="M53" s="2" t="n">
        <v>0</v>
      </c>
      <c r="N53" s="2" t="n">
        <v>0</v>
      </c>
      <c r="O53" s="2" t="n">
        <v>6</v>
      </c>
      <c r="P53" s="2" t="n">
        <f aca="false">SUM(L53:O53)</f>
        <v>6</v>
      </c>
      <c r="Q53" s="2"/>
      <c r="R53" s="2"/>
      <c r="S53" s="2"/>
      <c r="T53" s="2" t="n">
        <f aca="false">SUM(Q53:S53)</f>
        <v>0</v>
      </c>
      <c r="U53" s="2"/>
      <c r="V53" s="2"/>
      <c r="W53" s="2"/>
      <c r="X53" s="2" t="n">
        <f aca="false">SUM(U53:W53)</f>
        <v>0</v>
      </c>
      <c r="Y53" s="7" t="n">
        <v>90</v>
      </c>
      <c r="Z53" s="2" t="n">
        <v>95</v>
      </c>
      <c r="AA53" s="2" t="n">
        <v>0</v>
      </c>
      <c r="AB53" s="2" t="n">
        <v>2</v>
      </c>
      <c r="AD53" s="3" t="str">
        <f aca="false">_xlfn.CONCAT(D53," ", E53)</f>
        <v>Đuro Masoničić</v>
      </c>
      <c r="AE53" s="2" t="n">
        <f aca="false">AA53+AB53+AC53+MAX(T53,X53)+MAX(P53,J53)+0.05*(Y53+Z53)</f>
        <v>17.25</v>
      </c>
      <c r="AF53" s="0" t="s">
        <v>29</v>
      </c>
    </row>
    <row r="54" customFormat="false" ht="12.8" hidden="false" customHeight="false" outlineLevel="0" collapsed="false">
      <c r="A54" s="3" t="n">
        <v>52</v>
      </c>
      <c r="B54" s="0" t="s">
        <v>46</v>
      </c>
      <c r="C54" s="0" t="s">
        <v>165</v>
      </c>
      <c r="D54" s="0" t="s">
        <v>171</v>
      </c>
      <c r="E54" s="0" t="s">
        <v>172</v>
      </c>
      <c r="F54" s="8" t="n">
        <v>0</v>
      </c>
      <c r="G54" s="2" t="n">
        <v>3</v>
      </c>
      <c r="H54" s="2" t="n">
        <v>4</v>
      </c>
      <c r="I54" s="2" t="n">
        <v>0</v>
      </c>
      <c r="J54" s="2" t="n">
        <f aca="false">SUM(F54:I54)</f>
        <v>7</v>
      </c>
      <c r="L54" s="2" t="n">
        <v>8</v>
      </c>
      <c r="M54" s="2" t="n">
        <v>4</v>
      </c>
      <c r="N54" s="2" t="n">
        <v>0</v>
      </c>
      <c r="O54" s="2" t="n">
        <v>6</v>
      </c>
      <c r="P54" s="2" t="n">
        <f aca="false">SUM(L54:O54)</f>
        <v>18</v>
      </c>
      <c r="Q54" s="2" t="n">
        <v>12</v>
      </c>
      <c r="R54" s="2" t="n">
        <v>8</v>
      </c>
      <c r="S54" s="2" t="n">
        <v>10</v>
      </c>
      <c r="T54" s="2" t="n">
        <f aca="false">SUM(Q54:S54)</f>
        <v>30</v>
      </c>
      <c r="U54" s="2"/>
      <c r="V54" s="2"/>
      <c r="W54" s="2"/>
      <c r="X54" s="2" t="n">
        <f aca="false">SUM(U54:W54)</f>
        <v>0</v>
      </c>
      <c r="Y54" s="7" t="n">
        <v>100</v>
      </c>
      <c r="Z54" s="2" t="n">
        <v>95</v>
      </c>
      <c r="AA54" s="2" t="n">
        <v>4</v>
      </c>
      <c r="AB54" s="2" t="n">
        <v>2.5</v>
      </c>
      <c r="AD54" s="3" t="str">
        <f aca="false">_xlfn.CONCAT(D54," ", E54)</f>
        <v>Rade Veljić</v>
      </c>
      <c r="AE54" s="2" t="n">
        <f aca="false">AA54+AB54+AC54+MAX(T54,X54)+MAX(P54,J54)+0.05*(Y54+Z54)</f>
        <v>64.25</v>
      </c>
      <c r="AF54" s="0" t="s">
        <v>33</v>
      </c>
    </row>
    <row r="55" customFormat="false" ht="12.8" hidden="false" customHeight="false" outlineLevel="0" collapsed="false">
      <c r="A55" s="3" t="n">
        <v>53</v>
      </c>
      <c r="B55" s="0" t="s">
        <v>53</v>
      </c>
      <c r="C55" s="0" t="s">
        <v>165</v>
      </c>
      <c r="D55" s="0" t="s">
        <v>35</v>
      </c>
      <c r="E55" s="0" t="s">
        <v>173</v>
      </c>
      <c r="F55" s="6" t="n">
        <v>8</v>
      </c>
      <c r="G55" s="2" t="n">
        <v>4</v>
      </c>
      <c r="H55" s="2" t="n">
        <v>0</v>
      </c>
      <c r="I55" s="2" t="n">
        <v>0</v>
      </c>
      <c r="J55" s="2" t="n">
        <f aca="false">SUM(F55:I55)</f>
        <v>12</v>
      </c>
      <c r="L55" s="2"/>
      <c r="M55" s="2"/>
      <c r="N55" s="2"/>
      <c r="O55" s="2"/>
      <c r="Q55" s="2" t="n">
        <v>6</v>
      </c>
      <c r="R55" s="2" t="n">
        <v>5</v>
      </c>
      <c r="S55" s="2" t="n">
        <v>0</v>
      </c>
      <c r="T55" s="2" t="n">
        <f aca="false">SUM(Q55:S55)</f>
        <v>11</v>
      </c>
      <c r="U55" s="2" t="n">
        <v>10</v>
      </c>
      <c r="V55" s="2"/>
      <c r="W55" s="2"/>
      <c r="X55" s="2" t="n">
        <f aca="false">SUM(U55:W55)</f>
        <v>10</v>
      </c>
      <c r="Y55" s="7" t="n">
        <v>90</v>
      </c>
      <c r="Z55" s="2" t="n">
        <v>95</v>
      </c>
      <c r="AA55" s="2" t="n">
        <v>3</v>
      </c>
      <c r="AB55" s="2" t="n">
        <v>1.5</v>
      </c>
      <c r="AC55" s="2" t="n">
        <v>2.5</v>
      </c>
      <c r="AD55" s="3" t="str">
        <f aca="false">_xlfn.CONCAT(D55," ", E55)</f>
        <v>Marina Vučković</v>
      </c>
      <c r="AE55" s="2" t="n">
        <f aca="false">AA55+AB55+AC55+MAX(T55,X55)+MAX(P55,J55)+0.05*(Y55+Z55)</f>
        <v>39.25</v>
      </c>
      <c r="AF55" s="0" t="s">
        <v>29</v>
      </c>
    </row>
    <row r="56" customFormat="false" ht="12.8" hidden="false" customHeight="false" outlineLevel="0" collapsed="false">
      <c r="A56" s="3" t="n">
        <v>54</v>
      </c>
      <c r="B56" s="0" t="s">
        <v>61</v>
      </c>
      <c r="C56" s="0" t="s">
        <v>165</v>
      </c>
      <c r="D56" s="0" t="s">
        <v>127</v>
      </c>
      <c r="E56" s="0" t="s">
        <v>147</v>
      </c>
      <c r="F56" s="6" t="n">
        <v>4</v>
      </c>
      <c r="G56" s="2" t="n">
        <v>3</v>
      </c>
      <c r="H56" s="2" t="n">
        <v>0</v>
      </c>
      <c r="I56" s="2" t="n">
        <v>0</v>
      </c>
      <c r="J56" s="2" t="n">
        <f aca="false">SUM(F56:I56)</f>
        <v>7</v>
      </c>
      <c r="L56" s="2" t="n">
        <v>1</v>
      </c>
      <c r="M56" s="2" t="n">
        <v>0</v>
      </c>
      <c r="N56" s="2" t="n">
        <v>0</v>
      </c>
      <c r="O56" s="2" t="n">
        <v>6</v>
      </c>
      <c r="P56" s="2" t="n">
        <f aca="false">SUM(L56:O56)</f>
        <v>7</v>
      </c>
      <c r="Q56" s="2" t="n">
        <v>6</v>
      </c>
      <c r="R56" s="2" t="n">
        <v>5</v>
      </c>
      <c r="S56" s="2" t="n">
        <v>0</v>
      </c>
      <c r="T56" s="2" t="n">
        <f aca="false">SUM(Q56:S56)</f>
        <v>11</v>
      </c>
      <c r="U56" s="2" t="n">
        <v>4</v>
      </c>
      <c r="V56" s="2" t="n">
        <v>5</v>
      </c>
      <c r="W56" s="2"/>
      <c r="X56" s="2" t="n">
        <f aca="false">SUM(U56:W56)</f>
        <v>9</v>
      </c>
      <c r="Y56" s="7" t="n">
        <v>90</v>
      </c>
      <c r="Z56" s="2" t="n">
        <v>95</v>
      </c>
      <c r="AA56" s="2" t="n">
        <v>3</v>
      </c>
      <c r="AB56" s="2" t="n">
        <v>2</v>
      </c>
      <c r="AC56" s="2" t="n">
        <v>2.5</v>
      </c>
      <c r="AD56" s="3" t="str">
        <f aca="false">_xlfn.CONCAT(D56," ", E56)</f>
        <v>Milica Knežević</v>
      </c>
      <c r="AE56" s="2" t="n">
        <f aca="false">AA56+AB56+AC56+MAX(T56,X56)+MAX(P56,J56)+0.05*(Y56+Z56)</f>
        <v>34.75</v>
      </c>
      <c r="AF56" s="0" t="s">
        <v>29</v>
      </c>
    </row>
    <row r="57" customFormat="false" ht="12.8" hidden="false" customHeight="false" outlineLevel="0" collapsed="false">
      <c r="A57" s="3" t="n">
        <v>55</v>
      </c>
      <c r="B57" s="0" t="s">
        <v>73</v>
      </c>
      <c r="C57" s="0" t="s">
        <v>165</v>
      </c>
      <c r="D57" s="0" t="s">
        <v>174</v>
      </c>
      <c r="E57" s="0" t="s">
        <v>175</v>
      </c>
      <c r="F57" s="6" t="n">
        <v>4</v>
      </c>
      <c r="G57" s="2" t="n">
        <v>0</v>
      </c>
      <c r="H57" s="2" t="n">
        <v>0</v>
      </c>
      <c r="I57" s="2" t="n">
        <v>0</v>
      </c>
      <c r="J57" s="2" t="n">
        <f aca="false">SUM(F57:I57)</f>
        <v>4</v>
      </c>
      <c r="L57" s="2" t="n">
        <v>8</v>
      </c>
      <c r="M57" s="2" t="n">
        <v>8</v>
      </c>
      <c r="N57" s="2" t="n">
        <v>0</v>
      </c>
      <c r="O57" s="2" t="n">
        <v>0</v>
      </c>
      <c r="P57" s="2" t="n">
        <f aca="false">SUM(L57:O57)</f>
        <v>16</v>
      </c>
      <c r="Q57" s="2" t="n">
        <v>10</v>
      </c>
      <c r="R57" s="2" t="n">
        <v>7</v>
      </c>
      <c r="S57" s="2" t="n">
        <v>0</v>
      </c>
      <c r="T57" s="2" t="n">
        <f aca="false">SUM(Q57:S57)</f>
        <v>17</v>
      </c>
      <c r="U57" s="2"/>
      <c r="V57" s="2"/>
      <c r="W57" s="2"/>
      <c r="X57" s="2" t="n">
        <f aca="false">SUM(U57:W57)</f>
        <v>0</v>
      </c>
      <c r="Y57" s="7" t="n">
        <v>80</v>
      </c>
      <c r="Z57" s="2" t="n">
        <v>95</v>
      </c>
      <c r="AA57" s="2" t="n">
        <v>4</v>
      </c>
      <c r="AB57" s="2" t="n">
        <v>2</v>
      </c>
      <c r="AC57" s="2" t="n">
        <v>3</v>
      </c>
      <c r="AD57" s="3" t="str">
        <f aca="false">_xlfn.CONCAT(D57," ", E57)</f>
        <v>Vojislav Đilas</v>
      </c>
      <c r="AE57" s="2" t="n">
        <f aca="false">AA57+AB57+AC57+MAX(T57,X57)+MAX(P57,J57)+0.05*(Y57+Z57)</f>
        <v>50.75</v>
      </c>
      <c r="AF57" s="0" t="s">
        <v>49</v>
      </c>
    </row>
    <row r="58" customFormat="false" ht="12.8" hidden="false" customHeight="false" outlineLevel="0" collapsed="false">
      <c r="A58" s="3" t="n">
        <v>56</v>
      </c>
      <c r="B58" s="0" t="s">
        <v>80</v>
      </c>
      <c r="C58" s="0" t="s">
        <v>165</v>
      </c>
      <c r="D58" s="0" t="s">
        <v>176</v>
      </c>
      <c r="E58" s="0" t="s">
        <v>177</v>
      </c>
      <c r="F58" s="6" t="n">
        <v>4</v>
      </c>
      <c r="G58" s="2" t="n">
        <v>8</v>
      </c>
      <c r="H58" s="2" t="n">
        <v>0</v>
      </c>
      <c r="I58" s="2" t="n">
        <v>0</v>
      </c>
      <c r="J58" s="2" t="n">
        <f aca="false">SUM(F58:I58)</f>
        <v>12</v>
      </c>
      <c r="L58" s="2"/>
      <c r="M58" s="2"/>
      <c r="N58" s="2"/>
      <c r="O58" s="2"/>
      <c r="Q58" s="2" t="n">
        <v>4</v>
      </c>
      <c r="R58" s="2" t="n">
        <v>6</v>
      </c>
      <c r="S58" s="2" t="n">
        <v>0</v>
      </c>
      <c r="T58" s="2" t="n">
        <f aca="false">SUM(Q58:S58)</f>
        <v>10</v>
      </c>
      <c r="U58" s="2" t="n">
        <v>4</v>
      </c>
      <c r="V58" s="2"/>
      <c r="W58" s="2" t="n">
        <v>10</v>
      </c>
      <c r="X58" s="2" t="n">
        <f aca="false">SUM(U58:W58)</f>
        <v>14</v>
      </c>
      <c r="Y58" s="7" t="n">
        <v>100</v>
      </c>
      <c r="AA58" s="2" t="n">
        <v>1</v>
      </c>
      <c r="AB58" s="2" t="n">
        <v>2</v>
      </c>
      <c r="AC58" s="2" t="n">
        <v>1.5</v>
      </c>
      <c r="AD58" s="3" t="str">
        <f aca="false">_xlfn.CONCAT(D58," ", E58)</f>
        <v>Milovan Kadić</v>
      </c>
      <c r="AE58" s="2" t="n">
        <f aca="false">AA58+AB58+AC58+MAX(T58,X58)+MAX(P58,J58)+0.05*(Y58+Z58)</f>
        <v>35.5</v>
      </c>
      <c r="AF58" s="0" t="s">
        <v>29</v>
      </c>
    </row>
    <row r="59" customFormat="false" ht="12.8" hidden="false" customHeight="false" outlineLevel="0" collapsed="false">
      <c r="A59" s="3" t="n">
        <v>57</v>
      </c>
      <c r="B59" s="0" t="s">
        <v>94</v>
      </c>
      <c r="C59" s="0" t="s">
        <v>165</v>
      </c>
      <c r="D59" s="0" t="s">
        <v>146</v>
      </c>
      <c r="E59" s="0" t="s">
        <v>178</v>
      </c>
      <c r="F59" s="6" t="n">
        <v>0</v>
      </c>
      <c r="G59" s="2" t="n">
        <v>6</v>
      </c>
      <c r="H59" s="2" t="n">
        <v>4</v>
      </c>
      <c r="I59" s="2" t="n">
        <v>0</v>
      </c>
      <c r="J59" s="2" t="n">
        <f aca="false">SUM(F59:I59)</f>
        <v>10</v>
      </c>
      <c r="L59" s="2"/>
      <c r="M59" s="2"/>
      <c r="N59" s="2"/>
      <c r="O59" s="2"/>
      <c r="Q59" s="2" t="n">
        <v>7</v>
      </c>
      <c r="R59" s="2" t="n">
        <v>0</v>
      </c>
      <c r="S59" s="2" t="n">
        <v>0</v>
      </c>
      <c r="T59" s="2" t="n">
        <f aca="false">SUM(Q59:S59)</f>
        <v>7</v>
      </c>
      <c r="U59" s="2" t="n">
        <v>2</v>
      </c>
      <c r="V59" s="2" t="n">
        <v>1</v>
      </c>
      <c r="W59" s="2"/>
      <c r="X59" s="2" t="n">
        <f aca="false">SUM(U59:W59)</f>
        <v>3</v>
      </c>
      <c r="Y59" s="7" t="n">
        <v>90</v>
      </c>
      <c r="Z59" s="2" t="n">
        <v>95</v>
      </c>
      <c r="AA59" s="2" t="n">
        <v>0</v>
      </c>
      <c r="AB59" s="2" t="n">
        <v>1.5</v>
      </c>
      <c r="AC59" s="2" t="n">
        <v>1.5</v>
      </c>
      <c r="AD59" s="3" t="str">
        <f aca="false">_xlfn.CONCAT(D59," ", E59)</f>
        <v>Vuk Domazetović</v>
      </c>
      <c r="AE59" s="2" t="n">
        <f aca="false">AA59+AB59+AC59+MAX(T59,X59)+MAX(P59,J59)+0.05*(Y59+Z59)</f>
        <v>29.25</v>
      </c>
      <c r="AF59" s="0" t="s">
        <v>29</v>
      </c>
    </row>
    <row r="60" customFormat="false" ht="12.8" hidden="false" customHeight="false" outlineLevel="0" collapsed="false">
      <c r="A60" s="3" t="n">
        <v>58</v>
      </c>
      <c r="B60" s="0" t="s">
        <v>102</v>
      </c>
      <c r="C60" s="0" t="s">
        <v>165</v>
      </c>
      <c r="D60" s="0" t="s">
        <v>179</v>
      </c>
      <c r="E60" s="0" t="s">
        <v>147</v>
      </c>
      <c r="F60" s="6" t="n">
        <v>0</v>
      </c>
      <c r="G60" s="2" t="n">
        <v>0</v>
      </c>
      <c r="H60" s="2" t="n">
        <v>4</v>
      </c>
      <c r="I60" s="2" t="n">
        <v>0</v>
      </c>
      <c r="J60" s="2" t="n">
        <f aca="false">SUM(F60:I60)</f>
        <v>4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f aca="false">SUM(L60:O60)</f>
        <v>0</v>
      </c>
      <c r="Q60" s="2"/>
      <c r="R60" s="2"/>
      <c r="S60" s="2"/>
      <c r="T60" s="2" t="n">
        <f aca="false">SUM(Q60:S60)</f>
        <v>0</v>
      </c>
      <c r="U60" s="2"/>
      <c r="V60" s="2"/>
      <c r="W60" s="2"/>
      <c r="X60" s="2" t="n">
        <f aca="false">SUM(U60:W60)</f>
        <v>0</v>
      </c>
      <c r="Y60" s="7" t="n">
        <v>100</v>
      </c>
      <c r="Z60" s="2" t="n">
        <v>95</v>
      </c>
      <c r="AA60" s="2" t="n">
        <v>1</v>
      </c>
      <c r="AB60" s="2" t="n">
        <v>2</v>
      </c>
      <c r="AC60" s="2" t="n">
        <v>1.5</v>
      </c>
      <c r="AD60" s="3" t="str">
        <f aca="false">_xlfn.CONCAT(D60," ", E60)</f>
        <v>Sonja Knežević</v>
      </c>
      <c r="AE60" s="2" t="n">
        <f aca="false">AA60+AB60+AC60+MAX(T60,X60)+MAX(P60,J60)+0.05*(Y60+Z60)</f>
        <v>18.25</v>
      </c>
      <c r="AF60" s="0" t="s">
        <v>29</v>
      </c>
    </row>
    <row r="61" customFormat="false" ht="12.8" hidden="false" customHeight="false" outlineLevel="0" collapsed="false">
      <c r="A61" s="3" t="n">
        <v>59</v>
      </c>
      <c r="B61" s="0" t="s">
        <v>115</v>
      </c>
      <c r="C61" s="0" t="s">
        <v>165</v>
      </c>
      <c r="D61" s="0" t="s">
        <v>180</v>
      </c>
      <c r="E61" s="0" t="s">
        <v>181</v>
      </c>
      <c r="F61" s="6" t="n">
        <v>0</v>
      </c>
      <c r="G61" s="2" t="n">
        <v>0</v>
      </c>
      <c r="H61" s="2" t="n">
        <v>0</v>
      </c>
      <c r="I61" s="2" t="n">
        <v>0</v>
      </c>
      <c r="J61" s="2" t="n">
        <f aca="false">SUM(F61:I61)</f>
        <v>0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f aca="false">SUM(L61:O61)</f>
        <v>0</v>
      </c>
      <c r="Q61" s="2"/>
      <c r="R61" s="2"/>
      <c r="S61" s="2"/>
      <c r="T61" s="2" t="n">
        <f aca="false">SUM(Q61:S61)</f>
        <v>0</v>
      </c>
      <c r="U61" s="2"/>
      <c r="V61" s="2"/>
      <c r="W61" s="2"/>
      <c r="X61" s="2" t="n">
        <f aca="false">SUM(U61:W61)</f>
        <v>0</v>
      </c>
      <c r="Y61" s="7"/>
      <c r="AA61" s="2" t="n">
        <v>1</v>
      </c>
      <c r="AB61" s="2" t="n">
        <v>1.5</v>
      </c>
      <c r="AD61" s="3" t="str">
        <f aca="false">_xlfn.CONCAT(D61," ", E61)</f>
        <v>Vasilisa Pejović</v>
      </c>
      <c r="AE61" s="2" t="n">
        <f aca="false">AA61+AB61+AC61+MAX(T61,X61)+MAX(P61,J61)+0.05*(Y61+Z61)</f>
        <v>2.5</v>
      </c>
      <c r="AF61" s="0" t="s">
        <v>29</v>
      </c>
    </row>
    <row r="62" customFormat="false" ht="12.8" hidden="false" customHeight="false" outlineLevel="0" collapsed="false">
      <c r="A62" s="3" t="n">
        <v>60</v>
      </c>
      <c r="B62" s="0" t="s">
        <v>117</v>
      </c>
      <c r="C62" s="0" t="s">
        <v>165</v>
      </c>
      <c r="D62" s="0" t="s">
        <v>182</v>
      </c>
      <c r="E62" s="0" t="s">
        <v>183</v>
      </c>
      <c r="F62" s="6" t="n">
        <v>8</v>
      </c>
      <c r="G62" s="2" t="n">
        <v>2</v>
      </c>
      <c r="H62" s="2" t="n">
        <v>4</v>
      </c>
      <c r="I62" s="2" t="n">
        <v>0</v>
      </c>
      <c r="J62" s="2" t="n">
        <f aca="false">SUM(F62:I62)</f>
        <v>14</v>
      </c>
      <c r="L62" s="2" t="n">
        <v>1</v>
      </c>
      <c r="M62" s="2" t="n">
        <v>0</v>
      </c>
      <c r="N62" s="2" t="n">
        <v>0</v>
      </c>
      <c r="O62" s="2" t="n">
        <v>0</v>
      </c>
      <c r="P62" s="2" t="n">
        <f aca="false">SUM(L62:O62)</f>
        <v>1</v>
      </c>
      <c r="Q62" s="2" t="n">
        <v>9</v>
      </c>
      <c r="R62" s="2" t="n">
        <v>2</v>
      </c>
      <c r="S62" s="2" t="n">
        <v>0</v>
      </c>
      <c r="T62" s="2" t="n">
        <f aca="false">SUM(Q62:S62)</f>
        <v>11</v>
      </c>
      <c r="U62" s="2" t="n">
        <v>12</v>
      </c>
      <c r="V62" s="2" t="n">
        <v>1</v>
      </c>
      <c r="W62" s="2"/>
      <c r="X62" s="2" t="n">
        <f aca="false">SUM(U62:W62)</f>
        <v>13</v>
      </c>
      <c r="Y62" s="7" t="n">
        <v>100</v>
      </c>
      <c r="Z62" s="2" t="n">
        <v>100</v>
      </c>
      <c r="AA62" s="2" t="n">
        <v>1</v>
      </c>
      <c r="AB62" s="2" t="n">
        <v>2.5</v>
      </c>
      <c r="AC62" s="2" t="n">
        <v>2.5</v>
      </c>
      <c r="AD62" s="3" t="str">
        <f aca="false">_xlfn.CONCAT(D62," ", E62)</f>
        <v>Natalija Radnjić</v>
      </c>
      <c r="AE62" s="2" t="n">
        <f aca="false">AA62+AB62+AC62+MAX(T62,X62)+MAX(P62,J62)+0.05*(Y62+Z62)</f>
        <v>43</v>
      </c>
      <c r="AF62" s="0" t="s">
        <v>29</v>
      </c>
    </row>
    <row r="63" customFormat="false" ht="12.8" hidden="false" customHeight="false" outlineLevel="0" collapsed="false">
      <c r="A63" s="3" t="n">
        <v>61</v>
      </c>
      <c r="B63" s="0" t="s">
        <v>120</v>
      </c>
      <c r="C63" s="0" t="s">
        <v>165</v>
      </c>
      <c r="D63" s="0" t="s">
        <v>184</v>
      </c>
      <c r="E63" s="0" t="s">
        <v>36</v>
      </c>
      <c r="F63" s="6"/>
      <c r="G63" s="2"/>
      <c r="H63" s="2"/>
      <c r="I63" s="2"/>
      <c r="J63" s="2" t="n">
        <f aca="false">SUM(F63:I63)</f>
        <v>0</v>
      </c>
      <c r="L63" s="2"/>
      <c r="M63" s="2"/>
      <c r="N63" s="2"/>
      <c r="O63" s="2"/>
      <c r="Q63" s="2"/>
      <c r="R63" s="2"/>
      <c r="S63" s="2"/>
      <c r="T63" s="2" t="n">
        <f aca="false">SUM(Q63:S63)</f>
        <v>0</v>
      </c>
      <c r="U63" s="2"/>
      <c r="V63" s="2"/>
      <c r="W63" s="2"/>
      <c r="X63" s="2" t="n">
        <f aca="false">SUM(U63:W63)</f>
        <v>0</v>
      </c>
      <c r="Y63" s="7"/>
      <c r="AA63" s="2" t="n">
        <v>0</v>
      </c>
      <c r="AD63" s="3" t="str">
        <f aca="false">_xlfn.CONCAT(D63," ", E63)</f>
        <v>Ana Radulović</v>
      </c>
      <c r="AE63" s="2" t="n">
        <f aca="false">AA63+AB63+AC63+MAX(T63,X63)+MAX(P63,J63)+0.05*(Y63+Z63)</f>
        <v>0</v>
      </c>
      <c r="AF63" s="0" t="s">
        <v>29</v>
      </c>
    </row>
    <row r="64" customFormat="false" ht="12.8" hidden="false" customHeight="false" outlineLevel="0" collapsed="false">
      <c r="A64" s="3" t="n">
        <v>62</v>
      </c>
      <c r="B64" s="0" t="s">
        <v>126</v>
      </c>
      <c r="C64" s="0" t="s">
        <v>165</v>
      </c>
      <c r="D64" s="0" t="s">
        <v>62</v>
      </c>
      <c r="E64" s="0" t="s">
        <v>185</v>
      </c>
      <c r="F64" s="6" t="n">
        <v>0</v>
      </c>
      <c r="G64" s="2" t="n">
        <v>0</v>
      </c>
      <c r="H64" s="2" t="n">
        <v>0</v>
      </c>
      <c r="I64" s="2" t="n">
        <v>0</v>
      </c>
      <c r="J64" s="2" t="n">
        <f aca="false">SUM(F64:I64)</f>
        <v>0</v>
      </c>
      <c r="L64" s="2" t="n">
        <v>0</v>
      </c>
      <c r="M64" s="2" t="n">
        <v>0</v>
      </c>
      <c r="N64" s="2" t="n">
        <v>0</v>
      </c>
      <c r="O64" s="2" t="n">
        <v>6</v>
      </c>
      <c r="P64" s="2" t="n">
        <f aca="false">SUM(L64:O64)</f>
        <v>6</v>
      </c>
      <c r="Q64" s="2" t="n">
        <v>5</v>
      </c>
      <c r="R64" s="2" t="n">
        <v>2</v>
      </c>
      <c r="S64" s="2" t="n">
        <v>0</v>
      </c>
      <c r="T64" s="2" t="n">
        <f aca="false">SUM(Q64:S64)</f>
        <v>7</v>
      </c>
      <c r="U64" s="2" t="n">
        <v>7</v>
      </c>
      <c r="V64" s="2" t="n">
        <v>3</v>
      </c>
      <c r="W64" s="2"/>
      <c r="X64" s="2" t="n">
        <f aca="false">SUM(U64:W64)</f>
        <v>10</v>
      </c>
      <c r="Y64" s="7" t="n">
        <v>100</v>
      </c>
      <c r="Z64" s="2" t="n">
        <v>95</v>
      </c>
      <c r="AA64" s="2" t="n">
        <v>2</v>
      </c>
      <c r="AB64" s="2" t="n">
        <v>3</v>
      </c>
      <c r="AC64" s="2" t="n">
        <v>1.5</v>
      </c>
      <c r="AD64" s="3" t="str">
        <f aca="false">_xlfn.CONCAT(D64," ", E64)</f>
        <v>Jovana Bulajić</v>
      </c>
      <c r="AE64" s="2" t="n">
        <f aca="false">AA64+AB64+AC64+MAX(T64,X64)+MAX(P64,J64)+0.05*(Y64+Z64)</f>
        <v>32.25</v>
      </c>
      <c r="AF64" s="0" t="s">
        <v>29</v>
      </c>
    </row>
    <row r="65" customFormat="false" ht="12.8" hidden="false" customHeight="false" outlineLevel="0" collapsed="false">
      <c r="A65" s="3" t="n">
        <v>63</v>
      </c>
      <c r="B65" s="0" t="s">
        <v>131</v>
      </c>
      <c r="C65" s="0" t="s">
        <v>165</v>
      </c>
      <c r="D65" s="0" t="s">
        <v>186</v>
      </c>
      <c r="E65" s="0" t="s">
        <v>187</v>
      </c>
      <c r="F65" s="6" t="n">
        <v>4</v>
      </c>
      <c r="G65" s="2" t="n">
        <v>8</v>
      </c>
      <c r="H65" s="2" t="n">
        <v>0</v>
      </c>
      <c r="I65" s="2" t="n">
        <v>0</v>
      </c>
      <c r="J65" s="2" t="n">
        <f aca="false">SUM(F65:I65)</f>
        <v>12</v>
      </c>
      <c r="L65" s="2"/>
      <c r="M65" s="2"/>
      <c r="N65" s="2"/>
      <c r="O65" s="2"/>
      <c r="P65" s="2" t="n">
        <f aca="false">SUM(L65:O65)</f>
        <v>0</v>
      </c>
      <c r="Q65" s="2" t="n">
        <v>14</v>
      </c>
      <c r="R65" s="2" t="n">
        <v>6</v>
      </c>
      <c r="S65" s="2" t="n">
        <v>0</v>
      </c>
      <c r="T65" s="2" t="n">
        <f aca="false">SUM(Q65:S65)</f>
        <v>20</v>
      </c>
      <c r="U65" s="2"/>
      <c r="V65" s="2"/>
      <c r="W65" s="2"/>
      <c r="X65" s="2" t="n">
        <f aca="false">SUM(U65:W65)</f>
        <v>0</v>
      </c>
      <c r="Y65" s="7" t="n">
        <v>100</v>
      </c>
      <c r="Z65" s="2" t="n">
        <v>100</v>
      </c>
      <c r="AA65" s="2" t="n">
        <v>2</v>
      </c>
      <c r="AB65" s="2" t="n">
        <v>3</v>
      </c>
      <c r="AC65" s="2" t="n">
        <v>3</v>
      </c>
      <c r="AD65" s="3" t="str">
        <f aca="false">_xlfn.CONCAT(D65," ", E65)</f>
        <v>Andrijana Blečić</v>
      </c>
      <c r="AE65" s="2" t="n">
        <f aca="false">AA65+AB65+AC65+MAX(T65,X65)+MAX(P65,J65)+0.05*(Y65+Z65)</f>
        <v>50</v>
      </c>
      <c r="AF65" s="0" t="s">
        <v>49</v>
      </c>
    </row>
    <row r="66" customFormat="false" ht="12.8" hidden="false" customHeight="false" outlineLevel="0" collapsed="false">
      <c r="A66" s="3" t="n">
        <v>64</v>
      </c>
      <c r="B66" s="0" t="s">
        <v>188</v>
      </c>
      <c r="C66" s="0" t="s">
        <v>165</v>
      </c>
      <c r="D66" s="0" t="s">
        <v>189</v>
      </c>
      <c r="E66" s="0" t="s">
        <v>190</v>
      </c>
      <c r="F66" s="6" t="n">
        <v>0</v>
      </c>
      <c r="G66" s="2" t="n">
        <v>8</v>
      </c>
      <c r="H66" s="2" t="n">
        <v>0</v>
      </c>
      <c r="I66" s="2" t="n">
        <v>0</v>
      </c>
      <c r="J66" s="2" t="n">
        <f aca="false">SUM(F66:I66)</f>
        <v>8</v>
      </c>
      <c r="L66" s="2" t="n">
        <v>0</v>
      </c>
      <c r="M66" s="2" t="n">
        <v>0</v>
      </c>
      <c r="N66" s="2" t="n">
        <v>0</v>
      </c>
      <c r="O66" s="2" t="n">
        <v>6</v>
      </c>
      <c r="P66" s="2" t="n">
        <f aca="false">SUM(L66:O66)</f>
        <v>6</v>
      </c>
      <c r="Q66" s="2" t="n">
        <v>12</v>
      </c>
      <c r="R66" s="2" t="n">
        <v>5</v>
      </c>
      <c r="S66" s="2" t="n">
        <v>7</v>
      </c>
      <c r="T66" s="2" t="n">
        <f aca="false">SUM(Q66:S66)</f>
        <v>24</v>
      </c>
      <c r="U66" s="2"/>
      <c r="V66" s="2"/>
      <c r="W66" s="2"/>
      <c r="X66" s="2" t="n">
        <f aca="false">SUM(U66:W66)</f>
        <v>0</v>
      </c>
      <c r="Y66" s="7" t="n">
        <v>100</v>
      </c>
      <c r="Z66" s="2" t="n">
        <v>95</v>
      </c>
      <c r="AA66" s="2" t="n">
        <v>4</v>
      </c>
      <c r="AB66" s="2" t="n">
        <v>1</v>
      </c>
      <c r="AC66" s="2" t="n">
        <v>3.5</v>
      </c>
      <c r="AD66" s="3" t="str">
        <f aca="false">_xlfn.CONCAT(D66," ", E66)</f>
        <v>Raden Rovčanin</v>
      </c>
      <c r="AE66" s="2" t="n">
        <f aca="false">AA66+AB66+AC66+MAX(T66,X66)+MAX(P66,J66)+0.05*(Y66+Z66)</f>
        <v>50.25</v>
      </c>
      <c r="AF66" s="0" t="s">
        <v>49</v>
      </c>
    </row>
    <row r="67" customFormat="false" ht="12.8" hidden="false" customHeight="false" outlineLevel="0" collapsed="false">
      <c r="A67" s="3" t="n">
        <v>65</v>
      </c>
      <c r="B67" s="0" t="s">
        <v>139</v>
      </c>
      <c r="C67" s="0" t="s">
        <v>165</v>
      </c>
      <c r="D67" s="0" t="s">
        <v>191</v>
      </c>
      <c r="E67" s="0" t="s">
        <v>192</v>
      </c>
      <c r="F67" s="6" t="n">
        <v>0</v>
      </c>
      <c r="G67" s="2" t="n">
        <v>0</v>
      </c>
      <c r="H67" s="2" t="n">
        <v>4</v>
      </c>
      <c r="I67" s="2" t="n">
        <v>0</v>
      </c>
      <c r="J67" s="2" t="n">
        <f aca="false">SUM(F67:I67)</f>
        <v>4</v>
      </c>
      <c r="L67" s="2"/>
      <c r="M67" s="2"/>
      <c r="N67" s="2"/>
      <c r="O67" s="2"/>
      <c r="P67" s="2" t="n">
        <f aca="false">SUM(L67:O67)</f>
        <v>0</v>
      </c>
      <c r="Q67" s="2"/>
      <c r="R67" s="2"/>
      <c r="S67" s="2"/>
      <c r="T67" s="2" t="n">
        <f aca="false">SUM(Q67:S67)</f>
        <v>0</v>
      </c>
      <c r="U67" s="2"/>
      <c r="V67" s="2"/>
      <c r="W67" s="2"/>
      <c r="X67" s="2" t="n">
        <f aca="false">SUM(U67:W67)</f>
        <v>0</v>
      </c>
      <c r="Y67" s="7"/>
      <c r="AA67" s="2" t="n">
        <v>2</v>
      </c>
      <c r="AB67" s="2" t="n">
        <v>2</v>
      </c>
      <c r="AC67" s="2" t="n">
        <v>1</v>
      </c>
      <c r="AD67" s="3" t="str">
        <f aca="false">_xlfn.CONCAT(D67," ", E67)</f>
        <v>Dunja Cmiljanić</v>
      </c>
      <c r="AE67" s="2" t="n">
        <f aca="false">AA67+AB67+AC67+MAX(T67,X67)+MAX(P67,J67)+0.05*(Y67+Z67)</f>
        <v>9</v>
      </c>
      <c r="AF67" s="0" t="s">
        <v>29</v>
      </c>
    </row>
    <row r="68" customFormat="false" ht="12.8" hidden="false" customHeight="false" outlineLevel="0" collapsed="false">
      <c r="A68" s="3" t="n">
        <v>66</v>
      </c>
      <c r="B68" s="0" t="s">
        <v>145</v>
      </c>
      <c r="C68" s="0" t="s">
        <v>165</v>
      </c>
      <c r="D68" s="0" t="s">
        <v>157</v>
      </c>
      <c r="E68" s="0" t="s">
        <v>193</v>
      </c>
      <c r="F68" s="6" t="n">
        <v>0</v>
      </c>
      <c r="G68" s="2" t="n">
        <v>8</v>
      </c>
      <c r="H68" s="2" t="n">
        <v>0</v>
      </c>
      <c r="I68" s="2" t="n">
        <v>0</v>
      </c>
      <c r="J68" s="2" t="n">
        <f aca="false">SUM(F68:I68)</f>
        <v>8</v>
      </c>
      <c r="L68" s="2" t="n">
        <v>0</v>
      </c>
      <c r="M68" s="2" t="n">
        <v>8</v>
      </c>
      <c r="N68" s="2" t="n">
        <v>0</v>
      </c>
      <c r="O68" s="2" t="n">
        <v>0</v>
      </c>
      <c r="P68" s="2" t="n">
        <f aca="false">SUM(L68:O68)</f>
        <v>8</v>
      </c>
      <c r="Q68" s="2" t="n">
        <v>10</v>
      </c>
      <c r="R68" s="2" t="n">
        <v>8</v>
      </c>
      <c r="S68" s="2" t="n">
        <v>0</v>
      </c>
      <c r="T68" s="2" t="n">
        <f aca="false">SUM(Q68:S68)</f>
        <v>18</v>
      </c>
      <c r="U68" s="2" t="n">
        <v>7</v>
      </c>
      <c r="V68" s="2" t="n">
        <v>2</v>
      </c>
      <c r="W68" s="2"/>
      <c r="X68" s="2" t="n">
        <f aca="false">SUM(U68:W68)</f>
        <v>9</v>
      </c>
      <c r="Y68" s="7" t="n">
        <v>80</v>
      </c>
      <c r="Z68" s="2" t="n">
        <v>90</v>
      </c>
      <c r="AA68" s="2" t="n">
        <v>3</v>
      </c>
      <c r="AB68" s="2" t="n">
        <v>2</v>
      </c>
      <c r="AC68" s="2" t="n">
        <v>3</v>
      </c>
      <c r="AD68" s="3" t="str">
        <f aca="false">_xlfn.CONCAT(D68," ", E68)</f>
        <v>Predrag Žunjić</v>
      </c>
      <c r="AE68" s="2" t="n">
        <f aca="false">AA68+AB68+AC68+MAX(T68,X68)+MAX(P68,J68)+0.05*(Y68+Z68)</f>
        <v>42.5</v>
      </c>
      <c r="AF68" s="0" t="s">
        <v>29</v>
      </c>
    </row>
    <row r="69" customFormat="false" ht="12.8" hidden="false" customHeight="false" outlineLevel="0" collapsed="false">
      <c r="A69" s="3" t="n">
        <v>67</v>
      </c>
      <c r="B69" s="0" t="s">
        <v>162</v>
      </c>
      <c r="C69" s="0" t="s">
        <v>165</v>
      </c>
      <c r="D69" s="0" t="s">
        <v>194</v>
      </c>
      <c r="E69" s="0" t="s">
        <v>195</v>
      </c>
      <c r="F69" s="6" t="n">
        <v>4</v>
      </c>
      <c r="G69" s="2" t="n">
        <v>8</v>
      </c>
      <c r="H69" s="2" t="n">
        <v>0</v>
      </c>
      <c r="I69" s="2" t="n">
        <v>0</v>
      </c>
      <c r="J69" s="2" t="n">
        <f aca="false">SUM(F69:I69)</f>
        <v>12</v>
      </c>
      <c r="L69" s="2"/>
      <c r="M69" s="2"/>
      <c r="N69" s="2"/>
      <c r="O69" s="2"/>
      <c r="Q69" s="2" t="n">
        <v>14</v>
      </c>
      <c r="R69" s="2" t="n">
        <v>8</v>
      </c>
      <c r="S69" s="2" t="n">
        <v>0</v>
      </c>
      <c r="T69" s="2" t="n">
        <f aca="false">SUM(Q69:S69)</f>
        <v>22</v>
      </c>
      <c r="U69" s="2"/>
      <c r="V69" s="2"/>
      <c r="W69" s="2"/>
      <c r="X69" s="2" t="n">
        <f aca="false">SUM(U69:W69)</f>
        <v>0</v>
      </c>
      <c r="Y69" s="7" t="n">
        <v>80</v>
      </c>
      <c r="Z69" s="2" t="n">
        <v>90</v>
      </c>
      <c r="AA69" s="2" t="n">
        <v>3</v>
      </c>
      <c r="AB69" s="2" t="n">
        <v>3</v>
      </c>
      <c r="AC69" s="2" t="n">
        <v>2.5</v>
      </c>
      <c r="AD69" s="3" t="str">
        <f aca="false">_xlfn.CONCAT(D69," ", E69)</f>
        <v>Enida Krnić</v>
      </c>
      <c r="AE69" s="2" t="n">
        <f aca="false">AA69+AB69+AC69+MAX(T69,X69)+MAX(P69,J69)+0.05*(Y69+Z69)</f>
        <v>51</v>
      </c>
      <c r="AF69" s="0" t="s">
        <v>49</v>
      </c>
    </row>
    <row r="70" customFormat="false" ht="12.8" hidden="false" customHeight="false" outlineLevel="0" collapsed="false">
      <c r="A70" s="3" t="n">
        <v>68</v>
      </c>
      <c r="B70" s="0" t="s">
        <v>105</v>
      </c>
      <c r="C70" s="0" t="s">
        <v>196</v>
      </c>
      <c r="D70" s="0" t="s">
        <v>197</v>
      </c>
      <c r="E70" s="0" t="s">
        <v>82</v>
      </c>
      <c r="F70" s="6" t="n">
        <v>0</v>
      </c>
      <c r="G70" s="2" t="n">
        <v>4</v>
      </c>
      <c r="H70" s="2" t="n">
        <v>0</v>
      </c>
      <c r="I70" s="2" t="n">
        <v>0</v>
      </c>
      <c r="J70" s="2" t="n">
        <f aca="false">SUM(F70:I70)</f>
        <v>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f aca="false">SUM(L70:O70)</f>
        <v>0</v>
      </c>
      <c r="Q70" s="2"/>
      <c r="R70" s="2"/>
      <c r="S70" s="2"/>
      <c r="T70" s="2" t="n">
        <f aca="false">SUM(Q70:S70)</f>
        <v>0</v>
      </c>
      <c r="U70" s="2" t="n">
        <v>2</v>
      </c>
      <c r="V70" s="2" t="n">
        <v>1</v>
      </c>
      <c r="W70" s="2"/>
      <c r="X70" s="2" t="n">
        <f aca="false">SUM(U70:W70)</f>
        <v>3</v>
      </c>
      <c r="Y70" s="7"/>
      <c r="Z70" s="2" t="n">
        <v>90</v>
      </c>
      <c r="AA70" s="2" t="n">
        <v>1</v>
      </c>
      <c r="AB70" s="2" t="n">
        <v>1.5</v>
      </c>
      <c r="AC70" s="2" t="n">
        <v>0.5</v>
      </c>
      <c r="AD70" s="3" t="str">
        <f aca="false">_xlfn.CONCAT(D70," ", E70)</f>
        <v>Slobodan Vujović</v>
      </c>
      <c r="AE70" s="2" t="n">
        <f aca="false">AA70+AB70+AC70+MAX(T70,X70)+MAX(P70,J70)+0.05*(Y70+Z70)</f>
        <v>14.5</v>
      </c>
      <c r="AF70" s="0" t="s">
        <v>29</v>
      </c>
    </row>
    <row r="71" customFormat="false" ht="12.8" hidden="false" customHeight="false" outlineLevel="0" collapsed="false">
      <c r="A71" s="3" t="n">
        <v>69</v>
      </c>
      <c r="B71" s="0" t="s">
        <v>198</v>
      </c>
      <c r="C71" s="0" t="s">
        <v>196</v>
      </c>
      <c r="D71" s="0" t="s">
        <v>199</v>
      </c>
      <c r="E71" s="0" t="s">
        <v>200</v>
      </c>
      <c r="F71" s="6"/>
      <c r="G71" s="2"/>
      <c r="H71" s="2"/>
      <c r="I71" s="2"/>
      <c r="J71" s="2" t="n">
        <f aca="false">SUM(F71:I71)</f>
        <v>0</v>
      </c>
      <c r="L71" s="2"/>
      <c r="M71" s="2"/>
      <c r="N71" s="2"/>
      <c r="O71" s="2"/>
      <c r="Q71" s="2"/>
      <c r="R71" s="2"/>
      <c r="S71" s="2"/>
      <c r="T71" s="2" t="n">
        <f aca="false">SUM(Q71:S71)</f>
        <v>0</v>
      </c>
      <c r="U71" s="2"/>
      <c r="V71" s="2"/>
      <c r="W71" s="2"/>
      <c r="X71" s="2" t="n">
        <f aca="false">SUM(U71:W71)</f>
        <v>0</v>
      </c>
      <c r="Y71" s="7"/>
      <c r="Z71" s="2" t="n">
        <v>95</v>
      </c>
      <c r="AA71" s="2" t="n">
        <v>0</v>
      </c>
      <c r="AD71" s="3" t="str">
        <f aca="false">_xlfn.CONCAT(D71," ", E71)</f>
        <v>Almin Kalač</v>
      </c>
      <c r="AE71" s="2" t="n">
        <f aca="false">AA71+AB71+AC71+MAX(T71,X71)+MAX(P71,J71)+0.05*(Y71+Z71)</f>
        <v>4.75</v>
      </c>
      <c r="AF71" s="0" t="s">
        <v>29</v>
      </c>
    </row>
    <row r="72" customFormat="false" ht="12.8" hidden="false" customHeight="false" outlineLevel="0" collapsed="false">
      <c r="A72" s="3" t="n">
        <v>70</v>
      </c>
      <c r="B72" s="0" t="s">
        <v>131</v>
      </c>
      <c r="C72" s="0" t="s">
        <v>196</v>
      </c>
      <c r="D72" s="0" t="s">
        <v>65</v>
      </c>
      <c r="E72" s="0" t="s">
        <v>201</v>
      </c>
      <c r="F72" s="6"/>
      <c r="G72" s="2"/>
      <c r="H72" s="2"/>
      <c r="I72" s="2"/>
      <c r="J72" s="2" t="n">
        <f aca="false">SUM(F72:I72)</f>
        <v>0</v>
      </c>
      <c r="L72" s="2"/>
      <c r="M72" s="2"/>
      <c r="N72" s="2"/>
      <c r="O72" s="2"/>
      <c r="Q72" s="2"/>
      <c r="R72" s="2"/>
      <c r="S72" s="2"/>
      <c r="T72" s="2" t="n">
        <f aca="false">SUM(Q72:S72)</f>
        <v>0</v>
      </c>
      <c r="U72" s="2"/>
      <c r="V72" s="2"/>
      <c r="W72" s="2"/>
      <c r="X72" s="2" t="n">
        <f aca="false">SUM(U72:W72)</f>
        <v>0</v>
      </c>
      <c r="Y72" s="7"/>
      <c r="AD72" s="3" t="str">
        <f aca="false">_xlfn.CONCAT(D72," ", E72)</f>
        <v>Marija Rašović</v>
      </c>
      <c r="AE72" s="2" t="n">
        <f aca="false">AA72+AB72+AC72+MAX(T72,X72)+MAX(P72,J72)+0.05*(Y72+Z72)</f>
        <v>0</v>
      </c>
      <c r="AF72" s="0" t="s">
        <v>29</v>
      </c>
    </row>
    <row r="73" customFormat="false" ht="12.8" hidden="false" customHeight="false" outlineLevel="0" collapsed="false">
      <c r="A73" s="3" t="n">
        <v>71</v>
      </c>
      <c r="B73" s="0" t="s">
        <v>159</v>
      </c>
      <c r="C73" s="0" t="s">
        <v>196</v>
      </c>
      <c r="D73" s="0" t="s">
        <v>202</v>
      </c>
      <c r="E73" s="0" t="s">
        <v>203</v>
      </c>
      <c r="F73" s="6" t="n">
        <v>0</v>
      </c>
      <c r="G73" s="2" t="n">
        <v>6</v>
      </c>
      <c r="H73" s="2" t="n">
        <v>0</v>
      </c>
      <c r="I73" s="2" t="n">
        <v>0</v>
      </c>
      <c r="J73" s="2" t="n">
        <f aca="false">SUM(F73:I73)</f>
        <v>6</v>
      </c>
      <c r="L73" s="2"/>
      <c r="M73" s="2"/>
      <c r="N73" s="2"/>
      <c r="O73" s="2"/>
      <c r="Q73" s="2"/>
      <c r="R73" s="2"/>
      <c r="S73" s="2"/>
      <c r="T73" s="2" t="n">
        <f aca="false">SUM(Q73:S73)</f>
        <v>0</v>
      </c>
      <c r="U73" s="2"/>
      <c r="V73" s="2"/>
      <c r="W73" s="2"/>
      <c r="X73" s="2" t="n">
        <f aca="false">SUM(U73:W73)</f>
        <v>0</v>
      </c>
      <c r="Y73" s="7" t="n">
        <v>80</v>
      </c>
      <c r="Z73" s="2" t="n">
        <v>95</v>
      </c>
      <c r="AA73" s="2" t="n">
        <v>3</v>
      </c>
      <c r="AB73" s="2" t="n">
        <v>0.5</v>
      </c>
      <c r="AC73" s="2" t="n">
        <v>0.5</v>
      </c>
      <c r="AD73" s="3" t="str">
        <f aca="false">_xlfn.CONCAT(D73," ", E73)</f>
        <v>Bernard Berišaj</v>
      </c>
      <c r="AE73" s="2" t="n">
        <f aca="false">AA73+AB73+AC73+MAX(T73,X73)+MAX(P73,J73)+0.05*(Y73+Z73)</f>
        <v>18.75</v>
      </c>
      <c r="AF73" s="0" t="s">
        <v>29</v>
      </c>
    </row>
    <row r="74" customFormat="false" ht="12.8" hidden="false" customHeight="false" outlineLevel="0" collapsed="false">
      <c r="A74" s="3" t="n">
        <v>72</v>
      </c>
      <c r="B74" s="0" t="s">
        <v>162</v>
      </c>
      <c r="C74" s="0" t="s">
        <v>196</v>
      </c>
      <c r="D74" s="0" t="s">
        <v>204</v>
      </c>
      <c r="E74" s="0" t="s">
        <v>95</v>
      </c>
      <c r="F74" s="6" t="n">
        <v>0</v>
      </c>
      <c r="G74" s="2" t="n">
        <v>0</v>
      </c>
      <c r="H74" s="2" t="n">
        <v>4</v>
      </c>
      <c r="I74" s="2" t="n">
        <v>0</v>
      </c>
      <c r="J74" s="2" t="n">
        <f aca="false">SUM(F74:I74)</f>
        <v>4</v>
      </c>
      <c r="L74" s="2"/>
      <c r="M74" s="2"/>
      <c r="N74" s="2"/>
      <c r="O74" s="2"/>
      <c r="Q74" s="2"/>
      <c r="R74" s="2"/>
      <c r="S74" s="2"/>
      <c r="T74" s="2" t="n">
        <f aca="false">SUM(Q74:S74)</f>
        <v>0</v>
      </c>
      <c r="U74" s="2"/>
      <c r="V74" s="2"/>
      <c r="W74" s="2"/>
      <c r="X74" s="2" t="n">
        <f aca="false">SUM(U74:W74)</f>
        <v>0</v>
      </c>
      <c r="Y74" s="7"/>
      <c r="AB74" s="2" t="n">
        <v>0.5</v>
      </c>
      <c r="AD74" s="3" t="str">
        <f aca="false">_xlfn.CONCAT(D74," ", E74)</f>
        <v>Branko Božović</v>
      </c>
      <c r="AE74" s="2" t="n">
        <f aca="false">AA74+AB74+AC74+MAX(T74,X74)+MAX(P74,J74)+0.05*(Y74+Z74)</f>
        <v>4.5</v>
      </c>
      <c r="AF74" s="0" t="s">
        <v>29</v>
      </c>
    </row>
    <row r="75" customFormat="false" ht="12.8" hidden="false" customHeight="false" outlineLevel="0" collapsed="false">
      <c r="A75" s="3" t="n">
        <v>73</v>
      </c>
      <c r="B75" s="0" t="s">
        <v>70</v>
      </c>
      <c r="C75" s="0" t="s">
        <v>205</v>
      </c>
      <c r="D75" s="0" t="s">
        <v>206</v>
      </c>
      <c r="E75" s="0" t="s">
        <v>207</v>
      </c>
      <c r="F75" s="6" t="n">
        <v>0</v>
      </c>
      <c r="G75" s="2" t="n">
        <v>4</v>
      </c>
      <c r="H75" s="2" t="n">
        <v>0</v>
      </c>
      <c r="I75" s="2" t="n">
        <v>0</v>
      </c>
      <c r="J75" s="2" t="n">
        <f aca="false">SUM(F75:I75)</f>
        <v>4</v>
      </c>
      <c r="L75" s="2"/>
      <c r="M75" s="2"/>
      <c r="N75" s="2"/>
      <c r="O75" s="2"/>
      <c r="Q75" s="2"/>
      <c r="R75" s="2"/>
      <c r="S75" s="2"/>
      <c r="T75" s="2" t="n">
        <f aca="false">SUM(Q75:S75)</f>
        <v>0</v>
      </c>
      <c r="U75" s="2"/>
      <c r="V75" s="2"/>
      <c r="W75" s="2"/>
      <c r="X75" s="2" t="n">
        <f aca="false">SUM(U75:W75)</f>
        <v>0</v>
      </c>
      <c r="Y75" s="7"/>
      <c r="AD75" s="3" t="str">
        <f aca="false">_xlfn.CONCAT(D75," ", E75)</f>
        <v>Mladen Maslak</v>
      </c>
      <c r="AE75" s="2" t="n">
        <f aca="false">AA75+AB75+AC75+MAX(T75,X75)+MAX(P75,J75)+0.05*(Y75+Z75)</f>
        <v>4</v>
      </c>
      <c r="AF75" s="0" t="s">
        <v>29</v>
      </c>
    </row>
    <row r="76" customFormat="false" ht="12.8" hidden="false" customHeight="false" outlineLevel="0" collapsed="false">
      <c r="A76" s="3" t="n">
        <v>74</v>
      </c>
      <c r="B76" s="0" t="s">
        <v>73</v>
      </c>
      <c r="C76" s="0" t="s">
        <v>205</v>
      </c>
      <c r="D76" s="0" t="s">
        <v>208</v>
      </c>
      <c r="E76" s="0" t="s">
        <v>209</v>
      </c>
      <c r="F76" s="6"/>
      <c r="G76" s="2"/>
      <c r="H76" s="2"/>
      <c r="I76" s="2"/>
      <c r="J76" s="2" t="n">
        <f aca="false">SUM(F76:I76)</f>
        <v>0</v>
      </c>
      <c r="L76" s="2"/>
      <c r="M76" s="2"/>
      <c r="N76" s="2"/>
      <c r="O76" s="2"/>
      <c r="Q76" s="2"/>
      <c r="R76" s="2"/>
      <c r="S76" s="2"/>
      <c r="T76" s="2" t="n">
        <f aca="false">SUM(Q76:S76)</f>
        <v>0</v>
      </c>
      <c r="U76" s="2"/>
      <c r="V76" s="2"/>
      <c r="W76" s="2"/>
      <c r="X76" s="2" t="n">
        <f aca="false">SUM(U76:W76)</f>
        <v>0</v>
      </c>
      <c r="Y76" s="7"/>
      <c r="Z76" s="2" t="n">
        <v>0</v>
      </c>
      <c r="AA76" s="2" t="n">
        <v>1</v>
      </c>
      <c r="AB76" s="2" t="n">
        <v>1</v>
      </c>
      <c r="AD76" s="3" t="str">
        <f aca="false">_xlfn.CONCAT(D76," ", E76)</f>
        <v>Viktor Ivanović</v>
      </c>
      <c r="AE76" s="2" t="n">
        <f aca="false">AA76+AB76+AC76+MAX(T76,X76)+MAX(P76,J76)+0.05*(Y76+Z76)</f>
        <v>2</v>
      </c>
      <c r="AF76" s="0" t="s">
        <v>29</v>
      </c>
    </row>
    <row r="77" customFormat="false" ht="12.8" hidden="false" customHeight="false" outlineLevel="0" collapsed="false">
      <c r="A77" s="3" t="n">
        <v>75</v>
      </c>
      <c r="B77" s="0" t="s">
        <v>153</v>
      </c>
      <c r="C77" s="0" t="s">
        <v>205</v>
      </c>
      <c r="D77" s="0" t="s">
        <v>210</v>
      </c>
      <c r="E77" s="0" t="s">
        <v>211</v>
      </c>
      <c r="F77" s="6" t="n">
        <v>8</v>
      </c>
      <c r="G77" s="2" t="n">
        <v>1</v>
      </c>
      <c r="H77" s="2" t="n">
        <v>0</v>
      </c>
      <c r="I77" s="2" t="n">
        <v>0</v>
      </c>
      <c r="J77" s="2" t="n">
        <f aca="false">SUM(F77:I77)</f>
        <v>9</v>
      </c>
      <c r="L77" s="2" t="n">
        <v>1</v>
      </c>
      <c r="M77" s="2" t="n">
        <v>0</v>
      </c>
      <c r="N77" s="2" t="n">
        <v>0</v>
      </c>
      <c r="O77" s="2" t="n">
        <v>6</v>
      </c>
      <c r="P77" s="2" t="n">
        <f aca="false">SUM(L77:O77)</f>
        <v>7</v>
      </c>
      <c r="Q77" s="2"/>
      <c r="R77" s="2"/>
      <c r="S77" s="2"/>
      <c r="T77" s="2" t="n">
        <f aca="false">SUM(Q77:S77)</f>
        <v>0</v>
      </c>
      <c r="U77" s="2" t="n">
        <v>1</v>
      </c>
      <c r="V77" s="2" t="n">
        <v>0</v>
      </c>
      <c r="W77" s="2"/>
      <c r="X77" s="2" t="n">
        <f aca="false">SUM(U77:W77)</f>
        <v>1</v>
      </c>
      <c r="Y77" s="7"/>
      <c r="Z77" s="2" t="n">
        <v>70</v>
      </c>
      <c r="AA77" s="2" t="n">
        <v>3</v>
      </c>
      <c r="AB77" s="2" t="n">
        <v>0</v>
      </c>
      <c r="AC77" s="2" t="n">
        <v>1</v>
      </c>
      <c r="AD77" s="3" t="str">
        <f aca="false">_xlfn.CONCAT(D77," ", E77)</f>
        <v>Tamara Miletić</v>
      </c>
      <c r="AE77" s="2" t="n">
        <f aca="false">AA77+AB77+AC77+MAX(T77,X77)+MAX(P77,J77)+0.05*(Y77+Z77)</f>
        <v>17.5</v>
      </c>
      <c r="AF77" s="0" t="s">
        <v>29</v>
      </c>
    </row>
    <row r="78" customFormat="false" ht="12.8" hidden="false" customHeight="false" outlineLevel="0" collapsed="false">
      <c r="A78" s="3" t="n">
        <v>76</v>
      </c>
      <c r="B78" s="0" t="s">
        <v>212</v>
      </c>
      <c r="C78" s="0" t="s">
        <v>205</v>
      </c>
      <c r="D78" s="0" t="s">
        <v>186</v>
      </c>
      <c r="E78" s="0" t="s">
        <v>213</v>
      </c>
      <c r="F78" s="6"/>
      <c r="G78" s="2"/>
      <c r="H78" s="2"/>
      <c r="I78" s="2"/>
      <c r="J78" s="2" t="n">
        <f aca="false">SUM(F78:I78)</f>
        <v>0</v>
      </c>
      <c r="L78" s="2"/>
      <c r="M78" s="2"/>
      <c r="N78" s="2"/>
      <c r="O78" s="2"/>
      <c r="Q78" s="2"/>
      <c r="R78" s="2"/>
      <c r="S78" s="2"/>
      <c r="T78" s="2" t="n">
        <f aca="false">SUM(Q78:S78)</f>
        <v>0</v>
      </c>
      <c r="U78" s="2"/>
      <c r="V78" s="2"/>
      <c r="W78" s="2"/>
      <c r="X78" s="2" t="n">
        <f aca="false">SUM(U78:W78)</f>
        <v>0</v>
      </c>
      <c r="Y78" s="7"/>
      <c r="AD78" s="3" t="str">
        <f aca="false">_xlfn.CONCAT(D78," ", E78)</f>
        <v>Andrijana Bošković</v>
      </c>
      <c r="AE78" s="2" t="n">
        <f aca="false">AA78+AB78+AC78+MAX(T78,X78)+MAX(P78,J78)+0.05*(Y78+Z78)</f>
        <v>0</v>
      </c>
      <c r="AF78" s="0" t="s">
        <v>29</v>
      </c>
    </row>
    <row r="79" customFormat="false" ht="12.8" hidden="false" customHeight="false" outlineLevel="0" collapsed="false">
      <c r="A79" s="3" t="n">
        <v>77</v>
      </c>
      <c r="B79" s="0" t="s">
        <v>91</v>
      </c>
      <c r="C79" s="0" t="s">
        <v>214</v>
      </c>
      <c r="D79" s="0" t="s">
        <v>215</v>
      </c>
      <c r="E79" s="0" t="s">
        <v>216</v>
      </c>
      <c r="F79" s="6" t="n">
        <v>0</v>
      </c>
      <c r="G79" s="2" t="n">
        <v>0</v>
      </c>
      <c r="H79" s="2" t="n">
        <v>0</v>
      </c>
      <c r="I79" s="2" t="n">
        <v>0</v>
      </c>
      <c r="J79" s="2" t="n">
        <f aca="false">SUM(F79:I79)</f>
        <v>0</v>
      </c>
      <c r="L79" s="2" t="n">
        <v>0</v>
      </c>
      <c r="M79" s="2" t="n">
        <v>0</v>
      </c>
      <c r="N79" s="2" t="n">
        <v>0</v>
      </c>
      <c r="O79" s="2" t="n">
        <v>0</v>
      </c>
      <c r="P79" s="2" t="n">
        <f aca="false">SUM(L79:O79)</f>
        <v>0</v>
      </c>
      <c r="Q79" s="2"/>
      <c r="R79" s="2"/>
      <c r="S79" s="2"/>
      <c r="T79" s="2" t="n">
        <f aca="false">SUM(Q79:S79)</f>
        <v>0</v>
      </c>
      <c r="U79" s="2"/>
      <c r="V79" s="2"/>
      <c r="W79" s="2"/>
      <c r="X79" s="2" t="n">
        <f aca="false">SUM(U79:W79)</f>
        <v>0</v>
      </c>
      <c r="Y79" s="7"/>
      <c r="Z79" s="2" t="n">
        <v>70</v>
      </c>
      <c r="AA79" s="2" t="n">
        <v>0</v>
      </c>
      <c r="AD79" s="3" t="str">
        <f aca="false">_xlfn.CONCAT(D79," ", E79)</f>
        <v>Nela Šabović</v>
      </c>
      <c r="AE79" s="2" t="n">
        <f aca="false">AA79+AB79+AC79+MAX(T79,X79)+MAX(P79,J79)+0.05*(Y79+Z79)</f>
        <v>3.5</v>
      </c>
      <c r="AF79" s="0" t="s">
        <v>29</v>
      </c>
    </row>
    <row r="80" customFormat="false" ht="12.8" hidden="false" customHeight="false" outlineLevel="0" collapsed="false">
      <c r="A80" s="3" t="n">
        <v>78</v>
      </c>
      <c r="B80" s="0" t="s">
        <v>120</v>
      </c>
      <c r="C80" s="0" t="s">
        <v>214</v>
      </c>
      <c r="D80" s="0" t="s">
        <v>217</v>
      </c>
      <c r="E80" s="0" t="s">
        <v>218</v>
      </c>
      <c r="F80" s="6" t="n">
        <v>0</v>
      </c>
      <c r="G80" s="2" t="n">
        <v>3</v>
      </c>
      <c r="H80" s="2" t="n">
        <v>0</v>
      </c>
      <c r="I80" s="2" t="n">
        <v>0</v>
      </c>
      <c r="J80" s="2" t="n">
        <f aca="false">SUM(F80:I80)</f>
        <v>3</v>
      </c>
      <c r="L80" s="2" t="n">
        <v>1</v>
      </c>
      <c r="M80" s="2" t="n">
        <v>0</v>
      </c>
      <c r="N80" s="2" t="n">
        <v>0</v>
      </c>
      <c r="O80" s="2" t="n">
        <v>0</v>
      </c>
      <c r="P80" s="2" t="n">
        <f aca="false">SUM(L80:O80)</f>
        <v>1</v>
      </c>
      <c r="Q80" s="2"/>
      <c r="R80" s="2"/>
      <c r="S80" s="2"/>
      <c r="T80" s="2" t="n">
        <f aca="false">SUM(Q80:S80)</f>
        <v>0</v>
      </c>
      <c r="U80" s="2"/>
      <c r="V80" s="2"/>
      <c r="W80" s="2"/>
      <c r="X80" s="2" t="n">
        <f aca="false">SUM(U80:W80)</f>
        <v>0</v>
      </c>
      <c r="Y80" s="7"/>
      <c r="Z80" s="2" t="n">
        <v>75</v>
      </c>
      <c r="AA80" s="2" t="n">
        <v>0</v>
      </c>
      <c r="AB80" s="2" t="n">
        <v>1.5</v>
      </c>
      <c r="AC80" s="2" t="n">
        <v>0</v>
      </c>
      <c r="AD80" s="3" t="str">
        <f aca="false">_xlfn.CONCAT(D80," ", E80)</f>
        <v>Vladana Nikaljević</v>
      </c>
      <c r="AE80" s="2" t="n">
        <f aca="false">AA80+AB80+AC80+MAX(T80,X80)+MAX(P80,J80)+0.05*(Y80+Z80)</f>
        <v>8.25</v>
      </c>
      <c r="AF80" s="0" t="s">
        <v>29</v>
      </c>
    </row>
    <row r="81" customFormat="false" ht="12.8" hidden="false" customHeight="false" outlineLevel="0" collapsed="false">
      <c r="A81" s="3" t="n">
        <v>79</v>
      </c>
      <c r="B81" s="0" t="s">
        <v>123</v>
      </c>
      <c r="C81" s="0" t="s">
        <v>219</v>
      </c>
      <c r="D81" s="0" t="s">
        <v>220</v>
      </c>
      <c r="E81" s="0" t="s">
        <v>168</v>
      </c>
      <c r="F81" s="6" t="n">
        <v>0</v>
      </c>
      <c r="G81" s="2" t="n">
        <v>0</v>
      </c>
      <c r="H81" s="2" t="n">
        <v>0</v>
      </c>
      <c r="I81" s="2" t="n">
        <v>0</v>
      </c>
      <c r="J81" s="2" t="n">
        <f aca="false">SUM(F81:I81)</f>
        <v>0</v>
      </c>
      <c r="L81" s="2" t="n">
        <v>0</v>
      </c>
      <c r="M81" s="2" t="n">
        <v>8</v>
      </c>
      <c r="N81" s="2" t="n">
        <v>0</v>
      </c>
      <c r="O81" s="2" t="n">
        <v>6</v>
      </c>
      <c r="P81" s="2" t="n">
        <f aca="false">SUM(L81:O81)</f>
        <v>14</v>
      </c>
      <c r="Q81" s="2" t="n">
        <v>4</v>
      </c>
      <c r="R81" s="2" t="n">
        <v>2</v>
      </c>
      <c r="S81" s="2" t="n">
        <v>2</v>
      </c>
      <c r="T81" s="2" t="n">
        <f aca="false">SUM(Q81:S81)</f>
        <v>8</v>
      </c>
      <c r="U81" s="2" t="n">
        <v>8</v>
      </c>
      <c r="V81" s="2" t="n">
        <v>5</v>
      </c>
      <c r="W81" s="2"/>
      <c r="X81" s="2" t="n">
        <f aca="false">SUM(U81:W81)</f>
        <v>13</v>
      </c>
      <c r="Y81" s="7" t="n">
        <v>80</v>
      </c>
      <c r="Z81" s="2" t="n">
        <v>95</v>
      </c>
      <c r="AA81" s="2" t="n">
        <v>2</v>
      </c>
      <c r="AB81" s="2" t="n">
        <v>3</v>
      </c>
      <c r="AC81" s="2" t="n">
        <v>2.5</v>
      </c>
      <c r="AD81" s="3" t="str">
        <f aca="false">_xlfn.CONCAT(D81," ", E81)</f>
        <v>Tatjana Vučinić</v>
      </c>
      <c r="AE81" s="2" t="n">
        <f aca="false">AA81+AB81+AC81+MAX(T81,X81)+MAX(P81,J81)+0.05*(Y81+Z81)</f>
        <v>43.25</v>
      </c>
      <c r="AF81" s="0" t="s">
        <v>29</v>
      </c>
    </row>
    <row r="82" customFormat="false" ht="12.8" hidden="false" customHeight="false" outlineLevel="0" collapsed="false">
      <c r="A82" s="3" t="n">
        <v>80</v>
      </c>
      <c r="B82" s="0" t="s">
        <v>137</v>
      </c>
      <c r="C82" s="0" t="s">
        <v>221</v>
      </c>
      <c r="D82" s="0" t="s">
        <v>222</v>
      </c>
      <c r="E82" s="0" t="s">
        <v>223</v>
      </c>
      <c r="F82" s="6" t="n">
        <v>4</v>
      </c>
      <c r="G82" s="2" t="n">
        <v>0</v>
      </c>
      <c r="H82" s="2" t="n">
        <v>0</v>
      </c>
      <c r="I82" s="2" t="n">
        <v>0</v>
      </c>
      <c r="J82" s="2" t="n">
        <f aca="false">SUM(F82:I82)</f>
        <v>4</v>
      </c>
      <c r="L82" s="2" t="n">
        <v>0</v>
      </c>
      <c r="M82" s="2" t="n">
        <v>8</v>
      </c>
      <c r="N82" s="2" t="n">
        <v>0</v>
      </c>
      <c r="O82" s="2" t="n">
        <v>6</v>
      </c>
      <c r="P82" s="2" t="n">
        <f aca="false">SUM(L82:O82)</f>
        <v>14</v>
      </c>
      <c r="Q82" s="2" t="n">
        <v>5</v>
      </c>
      <c r="R82" s="2" t="n">
        <v>1</v>
      </c>
      <c r="S82" s="2" t="n">
        <v>0</v>
      </c>
      <c r="T82" s="2" t="n">
        <f aca="false">SUM(Q82:S82)</f>
        <v>6</v>
      </c>
      <c r="U82" s="2" t="n">
        <v>4</v>
      </c>
      <c r="V82" s="2" t="n">
        <v>2</v>
      </c>
      <c r="W82" s="2" t="n">
        <v>2</v>
      </c>
      <c r="X82" s="2" t="n">
        <f aca="false">SUM(U82:W82)</f>
        <v>8</v>
      </c>
      <c r="Y82" s="7" t="n">
        <v>100</v>
      </c>
      <c r="Z82" s="2" t="n">
        <v>70</v>
      </c>
      <c r="AA82" s="2" t="n">
        <v>2</v>
      </c>
      <c r="AB82" s="2" t="n">
        <v>2</v>
      </c>
      <c r="AC82" s="2" t="n">
        <v>2.5</v>
      </c>
      <c r="AD82" s="3" t="str">
        <f aca="false">_xlfn.CONCAT(D82," ", E82)</f>
        <v>Milena Dragić</v>
      </c>
      <c r="AE82" s="2" t="n">
        <f aca="false">AA82+AB82+AC82+MAX(T82,X82)+MAX(P82,J82)+0.05*(Y82+Z82)</f>
        <v>37</v>
      </c>
      <c r="AF82" s="0" t="s">
        <v>29</v>
      </c>
    </row>
  </sheetData>
  <mergeCells count="4">
    <mergeCell ref="F1:J1"/>
    <mergeCell ref="L1:P1"/>
    <mergeCell ref="Q1:T1"/>
    <mergeCell ref="U1:X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2020-01-23T16:49:31Z</dcterms:modified>
  <cp:revision>31</cp:revision>
  <dc:subject/>
  <dc:title/>
</cp:coreProperties>
</file>