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K2" i="2" l="1"/>
  <c r="L2" i="2" l="1"/>
  <c r="K3" i="2" l="1"/>
  <c r="L3" i="2" s="1"/>
  <c r="K4" i="2"/>
  <c r="L4" i="2" s="1"/>
  <c r="K5" i="2"/>
  <c r="L5" i="2" s="1"/>
  <c r="K6" i="2"/>
  <c r="L6" i="2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</calcChain>
</file>

<file path=xl/sharedStrings.xml><?xml version="1.0" encoding="utf-8"?>
<sst xmlns="http://schemas.openxmlformats.org/spreadsheetml/2006/main" count="247" uniqueCount="167">
  <si>
    <t>Predmet</t>
  </si>
  <si>
    <t>DISKRETNA MATEMATIKA 1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</si>
  <si>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</si>
  <si>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</si>
  <si>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</si>
  <si>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</si>
  <si>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</si>
  <si>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</si>
  <si>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</si>
  <si>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</si>
  <si>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</si>
  <si>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</si>
  <si>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</si>
  <si>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</si>
  <si>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</si>
  <si>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</si>
  <si>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52</t>
  </si>
  <si>
    <t>Jovana</t>
  </si>
  <si>
    <t>Perišić</t>
  </si>
  <si>
    <t>53</t>
  </si>
  <si>
    <t>Aleksandar</t>
  </si>
  <si>
    <t>Dragaš</t>
  </si>
  <si>
    <t>1</t>
  </si>
  <si>
    <t>2019</t>
  </si>
  <si>
    <t>Dimitrije</t>
  </si>
  <si>
    <t>Gerenčić</t>
  </si>
  <si>
    <t>2</t>
  </si>
  <si>
    <t>Miloš</t>
  </si>
  <si>
    <t>Radoman</t>
  </si>
  <si>
    <t>3</t>
  </si>
  <si>
    <t>Marina</t>
  </si>
  <si>
    <t>Radulović</t>
  </si>
  <si>
    <t>5</t>
  </si>
  <si>
    <t>Uroš</t>
  </si>
  <si>
    <t>Savić</t>
  </si>
  <si>
    <t>6</t>
  </si>
  <si>
    <t>Barbara</t>
  </si>
  <si>
    <t>Brzić</t>
  </si>
  <si>
    <t>7</t>
  </si>
  <si>
    <t>Vuksan</t>
  </si>
  <si>
    <t>10</t>
  </si>
  <si>
    <t>Vasilije</t>
  </si>
  <si>
    <t>Rakočević</t>
  </si>
  <si>
    <t>13</t>
  </si>
  <si>
    <t>Vukićević</t>
  </si>
  <si>
    <t>15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</si>
  <si>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</si>
  <si>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</si>
  <si>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</si>
  <si>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</si>
  <si>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</si>
  <si>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</si>
  <si>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</si>
  <si>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</si>
  <si>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</si>
  <si>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</si>
  <si>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</si>
  <si>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</si>
  <si>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</si>
  <si>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</si>
  <si>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</si>
  <si>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</si>
  <si>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</si>
  <si>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</si>
  <si>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</si>
  <si>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</si>
  <si>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</si>
  <si>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</si>
  <si>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</si>
  <si>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</si>
  <si>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</si>
  <si>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</si>
  <si>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</si>
  <si>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</si>
  <si>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30</t>
  </si>
  <si>
    <t>Mirković</t>
  </si>
  <si>
    <t>37</t>
  </si>
  <si>
    <t>Milica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</si>
  <si>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</si>
  <si>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</si>
  <si>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</si>
  <si>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</si>
  <si>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</si>
  <si>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</si>
  <si>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</si>
  <si>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</si>
  <si>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2018</t>
  </si>
  <si>
    <t>Vučinić</t>
  </si>
  <si>
    <t>Vučković</t>
  </si>
  <si>
    <t>12</t>
  </si>
  <si>
    <t>Anika</t>
  </si>
  <si>
    <t>Petrović</t>
  </si>
  <si>
    <t>Knežević</t>
  </si>
  <si>
    <t>Milovan</t>
  </si>
  <si>
    <t>Kadić</t>
  </si>
  <si>
    <t>Nemanja</t>
  </si>
  <si>
    <t>Novović</t>
  </si>
  <si>
    <t>Vuk</t>
  </si>
  <si>
    <t>Domazetović</t>
  </si>
  <si>
    <t>Sonja</t>
  </si>
  <si>
    <t>33</t>
  </si>
  <si>
    <t>Natalija</t>
  </si>
  <si>
    <t>Radnjić</t>
  </si>
  <si>
    <t>41</t>
  </si>
  <si>
    <t>Milka</t>
  </si>
  <si>
    <t>Dedeić</t>
  </si>
  <si>
    <t>Dunja</t>
  </si>
  <si>
    <t>Cmiljanić</t>
  </si>
  <si>
    <t>2017</t>
  </si>
  <si>
    <t>Dražen</t>
  </si>
  <si>
    <t>Vuletić</t>
  </si>
  <si>
    <t>Nikola</t>
  </si>
  <si>
    <t>Vlahović</t>
  </si>
  <si>
    <t>Aleksa</t>
  </si>
  <si>
    <t>Radnić</t>
  </si>
  <si>
    <t>36</t>
  </si>
  <si>
    <t>Almin</t>
  </si>
  <si>
    <t>Kalač</t>
  </si>
  <si>
    <t>46</t>
  </si>
  <si>
    <t>47</t>
  </si>
  <si>
    <t>Lakićević</t>
  </si>
  <si>
    <t>2016</t>
  </si>
  <si>
    <t>Pavle</t>
  </si>
  <si>
    <t>Raičević</t>
  </si>
  <si>
    <t>50</t>
  </si>
  <si>
    <t>Vujošević</t>
  </si>
  <si>
    <t>55</t>
  </si>
  <si>
    <t>Andrijana</t>
  </si>
  <si>
    <t>Bošković</t>
  </si>
  <si>
    <t>2015</t>
  </si>
  <si>
    <t>Amin</t>
  </si>
  <si>
    <t>Odžić</t>
  </si>
  <si>
    <t>11</t>
  </si>
  <si>
    <t>Bulatović</t>
  </si>
  <si>
    <t>7012</t>
  </si>
  <si>
    <t>Sofija</t>
  </si>
  <si>
    <t>7034</t>
  </si>
  <si>
    <t>Vladana</t>
  </si>
  <si>
    <t>Nikaljević</t>
  </si>
  <si>
    <t>35</t>
  </si>
  <si>
    <t>2014</t>
  </si>
  <si>
    <t>Tatjana</t>
  </si>
  <si>
    <t>Ivana</t>
  </si>
  <si>
    <t>Praščević</t>
  </si>
  <si>
    <t>7041</t>
  </si>
  <si>
    <t>Doderović</t>
  </si>
  <si>
    <t>2013</t>
  </si>
  <si>
    <t>Milena</t>
  </si>
  <si>
    <t>Dragić</t>
  </si>
  <si>
    <t>7036</t>
  </si>
  <si>
    <t>2012</t>
  </si>
  <si>
    <t>Maksimović</t>
  </si>
  <si>
    <t>Mia</t>
  </si>
  <si>
    <t>Mijailović</t>
  </si>
  <si>
    <t>nije na spisku studentske sluzbe</t>
  </si>
  <si>
    <t>kolokvijum</t>
  </si>
  <si>
    <t>popravni 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</si>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</sst>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2" sqref="E12"/>
    </sheetView>
  </sheetViews>
  <sheetFormatPr defaultColWidth="8.7773437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</v>
      </c>
    </row>
    <row r="2" spans="1:6" ht="14.7" customHeight="1" x14ac:dyDescent="0.3">
      <c r="A2" t="s">
        <v>2</v>
      </c>
      <c r="B2" t="s">
        <v>3</v>
      </c>
    </row>
    <row r="3" spans="1:6" ht="14.7" customHeight="1" x14ac:dyDescent="0.3">
      <c r="A3" t="s">
        <v>4</v>
      </c>
      <c r="B3" t="s">
        <v>5</v>
      </c>
    </row>
    <row r="4" spans="1:6" ht="14.7" customHeight="1" x14ac:dyDescent="0.3">
      <c r="A4" t="s">
        <v>6</v>
      </c>
      <c r="B4" t="s">
        <v>7</v>
      </c>
      <c r="E4">
        <v>0</v>
      </c>
      <c r="F4" t="s">
        <v>165</v>
      </c>
    </row>
    <row r="5" spans="1:6" ht="14.7" customHeight="1" x14ac:dyDescent="0.3">
      <c r="A5" t="s">
        <v>8</v>
      </c>
      <c r="B5" t="s">
        <v>9</v>
      </c>
      <c r="E5">
        <v>45</v>
      </c>
      <c r="F5" s="1" t="s">
        <v>164</v>
      </c>
    </row>
    <row r="6" spans="1:6" ht="14.7" customHeight="1" x14ac:dyDescent="0.3">
      <c r="E6">
        <v>60</v>
      </c>
      <c r="F6" s="1" t="s">
        <v>163</v>
      </c>
    </row>
    <row r="7" spans="1:6" ht="14.7" customHeight="1" x14ac:dyDescent="0.3">
      <c r="E7">
        <v>70</v>
      </c>
      <c r="F7" s="1" t="s">
        <v>162</v>
      </c>
    </row>
    <row r="8" spans="1:6" ht="14.7" customHeight="1" x14ac:dyDescent="0.3">
      <c r="E8">
        <v>80</v>
      </c>
      <c r="F8" s="1" t="s">
        <v>161</v>
      </c>
    </row>
    <row r="9" spans="1:6" ht="14.7" customHeight="1" x14ac:dyDescent="0.3">
      <c r="E9">
        <v>90</v>
      </c>
      <c r="F9" s="1" t="s">
        <v>160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J15" sqref="J15"/>
    </sheetView>
  </sheetViews>
  <sheetFormatPr defaultColWidth="8.7773437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customWidth="1"/>
    <col min="6" max="6" width="16.6640625" customWidth="1"/>
    <col min="7" max="7" width="19.109375" customWidth="1"/>
    <col min="8" max="8" width="19.33203125" customWidth="1"/>
    <col min="9" max="9" width="14" customWidth="1"/>
    <col min="10" max="10" width="13.33203125" customWidth="1"/>
    <col min="12" max="12" width="16.6640625" customWidth="1"/>
  </cols>
  <sheetData>
    <row r="1" spans="1:12" ht="14.7" customHeight="1" x14ac:dyDescent="0.3">
      <c r="A1" t="s">
        <v>10</v>
      </c>
      <c r="B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2" t="s">
        <v>155</v>
      </c>
      <c r="H1" s="1" t="s">
        <v>156</v>
      </c>
      <c r="I1" s="1" t="s">
        <v>157</v>
      </c>
      <c r="J1" s="1" t="s">
        <v>158</v>
      </c>
      <c r="K1" s="1" t="s">
        <v>159</v>
      </c>
      <c r="L1" s="1" t="s">
        <v>166</v>
      </c>
    </row>
    <row r="2" spans="1:12" ht="14.7" customHeight="1" x14ac:dyDescent="0.3">
      <c r="A2" t="s">
        <v>16</v>
      </c>
      <c r="B2" t="s">
        <v>9</v>
      </c>
      <c r="C2" t="s">
        <v>17</v>
      </c>
      <c r="D2" t="s">
        <v>18</v>
      </c>
      <c r="E2">
        <v>15</v>
      </c>
      <c r="F2">
        <v>7</v>
      </c>
      <c r="G2">
        <v>18</v>
      </c>
      <c r="I2">
        <v>20</v>
      </c>
      <c r="J2">
        <v>7</v>
      </c>
      <c r="K2">
        <f t="shared" ref="K2:K56" si="0">+MAX(E2:F2)+MAX(G2:H2)+I2+J2</f>
        <v>60</v>
      </c>
      <c r="L2" s="3" t="str">
        <f>+VLOOKUP(K2,'Detalji 1'!$E$4:$F$9,2,TRUE)</f>
        <v>D</v>
      </c>
    </row>
    <row r="3" spans="1:12" ht="14.7" customHeight="1" x14ac:dyDescent="0.3">
      <c r="A3" t="s">
        <v>19</v>
      </c>
      <c r="B3" t="s">
        <v>9</v>
      </c>
      <c r="C3" t="s">
        <v>20</v>
      </c>
      <c r="D3" t="s">
        <v>21</v>
      </c>
      <c r="E3">
        <v>7</v>
      </c>
      <c r="F3">
        <v>1</v>
      </c>
      <c r="G3">
        <v>19</v>
      </c>
      <c r="I3">
        <v>14</v>
      </c>
      <c r="J3">
        <v>5</v>
      </c>
      <c r="K3">
        <f t="shared" si="0"/>
        <v>45</v>
      </c>
      <c r="L3" s="3" t="str">
        <f>+VLOOKUP(K3,'Detalji 1'!$E$4:$F$9,2,TRUE)</f>
        <v>E</v>
      </c>
    </row>
    <row r="4" spans="1:12" ht="14.7" customHeight="1" x14ac:dyDescent="0.3">
      <c r="A4" t="s">
        <v>22</v>
      </c>
      <c r="B4" t="s">
        <v>23</v>
      </c>
      <c r="C4" t="s">
        <v>24</v>
      </c>
      <c r="D4" t="s">
        <v>25</v>
      </c>
      <c r="E4">
        <v>4</v>
      </c>
      <c r="F4">
        <v>13</v>
      </c>
      <c r="G4">
        <v>15</v>
      </c>
      <c r="I4">
        <v>20</v>
      </c>
      <c r="J4">
        <v>3.5</v>
      </c>
      <c r="K4">
        <f t="shared" si="0"/>
        <v>51.5</v>
      </c>
      <c r="L4" s="3" t="str">
        <f>+VLOOKUP(K4,'Detalji 1'!$E$4:$F$9,2,TRUE)</f>
        <v>E</v>
      </c>
    </row>
    <row r="5" spans="1:12" ht="14.7" customHeight="1" x14ac:dyDescent="0.3">
      <c r="A5" t="s">
        <v>26</v>
      </c>
      <c r="B5" t="s">
        <v>23</v>
      </c>
      <c r="C5" t="s">
        <v>27</v>
      </c>
      <c r="D5" t="s">
        <v>28</v>
      </c>
      <c r="E5">
        <v>17</v>
      </c>
      <c r="G5">
        <v>24</v>
      </c>
      <c r="I5">
        <v>5</v>
      </c>
      <c r="J5">
        <v>6</v>
      </c>
      <c r="K5">
        <f t="shared" si="0"/>
        <v>52</v>
      </c>
      <c r="L5" s="3" t="str">
        <f>+VLOOKUP(K5,'Detalji 1'!$E$4:$F$9,2,TRUE)</f>
        <v>E</v>
      </c>
    </row>
    <row r="6" spans="1:12" ht="14.7" customHeight="1" x14ac:dyDescent="0.3">
      <c r="A6" t="s">
        <v>29</v>
      </c>
      <c r="B6" t="s">
        <v>23</v>
      </c>
      <c r="C6" t="s">
        <v>30</v>
      </c>
      <c r="D6" t="s">
        <v>31</v>
      </c>
      <c r="F6">
        <v>5</v>
      </c>
      <c r="G6">
        <v>0</v>
      </c>
      <c r="K6">
        <f t="shared" si="0"/>
        <v>5</v>
      </c>
      <c r="L6" s="3" t="str">
        <f>+VLOOKUP(K6,'Detalji 1'!$E$4:$F$9,2,TRUE)</f>
        <v>F</v>
      </c>
    </row>
    <row r="7" spans="1:12" ht="14.7" customHeight="1" x14ac:dyDescent="0.3">
      <c r="A7" t="s">
        <v>32</v>
      </c>
      <c r="B7" t="s">
        <v>23</v>
      </c>
      <c r="C7" t="s">
        <v>33</v>
      </c>
      <c r="D7" t="s">
        <v>34</v>
      </c>
      <c r="E7">
        <v>16</v>
      </c>
      <c r="F7">
        <v>12</v>
      </c>
      <c r="G7">
        <v>31</v>
      </c>
      <c r="K7">
        <f t="shared" si="0"/>
        <v>47</v>
      </c>
      <c r="L7" s="3" t="str">
        <f>+VLOOKUP(K7,'Detalji 1'!$E$4:$F$9,2,TRUE)</f>
        <v>E</v>
      </c>
    </row>
    <row r="8" spans="1:12" ht="14.7" customHeight="1" x14ac:dyDescent="0.3">
      <c r="A8" t="s">
        <v>35</v>
      </c>
      <c r="B8" t="s">
        <v>23</v>
      </c>
      <c r="C8" t="s">
        <v>36</v>
      </c>
      <c r="D8" t="s">
        <v>37</v>
      </c>
      <c r="E8">
        <v>6</v>
      </c>
      <c r="F8">
        <v>8</v>
      </c>
      <c r="G8">
        <v>10</v>
      </c>
      <c r="I8">
        <v>6</v>
      </c>
      <c r="J8">
        <v>4</v>
      </c>
      <c r="K8">
        <f t="shared" si="0"/>
        <v>28</v>
      </c>
      <c r="L8" s="3" t="str">
        <f>+VLOOKUP(K8,'Detalji 1'!$E$4:$F$9,2,TRUE)</f>
        <v>F</v>
      </c>
    </row>
    <row r="9" spans="1:12" ht="14.7" customHeight="1" x14ac:dyDescent="0.3">
      <c r="A9" t="s">
        <v>38</v>
      </c>
      <c r="B9" t="s">
        <v>23</v>
      </c>
      <c r="C9" t="s">
        <v>39</v>
      </c>
      <c r="D9" t="s">
        <v>21</v>
      </c>
      <c r="E9">
        <v>12</v>
      </c>
      <c r="G9">
        <v>10</v>
      </c>
      <c r="H9">
        <v>4</v>
      </c>
      <c r="I9">
        <v>10</v>
      </c>
      <c r="J9">
        <v>3</v>
      </c>
      <c r="K9">
        <f t="shared" si="0"/>
        <v>35</v>
      </c>
      <c r="L9" s="3" t="str">
        <f>+VLOOKUP(K9,'Detalji 1'!$E$4:$F$9,2,TRUE)</f>
        <v>F</v>
      </c>
    </row>
    <row r="10" spans="1:12" ht="14.7" customHeight="1" x14ac:dyDescent="0.3">
      <c r="A10" t="s">
        <v>40</v>
      </c>
      <c r="B10" t="s">
        <v>23</v>
      </c>
      <c r="C10" t="s">
        <v>41</v>
      </c>
      <c r="D10" t="s">
        <v>42</v>
      </c>
      <c r="E10">
        <v>1</v>
      </c>
      <c r="F10">
        <v>6</v>
      </c>
      <c r="K10">
        <f t="shared" si="0"/>
        <v>6</v>
      </c>
      <c r="L10" s="3" t="str">
        <f>+VLOOKUP(K10,'Detalji 1'!$E$4:$F$9,2,TRUE)</f>
        <v>F</v>
      </c>
    </row>
    <row r="11" spans="1:12" ht="14.7" customHeight="1" x14ac:dyDescent="0.3">
      <c r="A11" t="s">
        <v>43</v>
      </c>
      <c r="B11" t="s">
        <v>23</v>
      </c>
      <c r="C11" t="s">
        <v>17</v>
      </c>
      <c r="D11" t="s">
        <v>44</v>
      </c>
      <c r="E11">
        <v>8</v>
      </c>
      <c r="F11">
        <v>6</v>
      </c>
      <c r="G11">
        <v>17</v>
      </c>
      <c r="I11">
        <v>5</v>
      </c>
      <c r="J11">
        <v>5</v>
      </c>
      <c r="K11">
        <f t="shared" si="0"/>
        <v>35</v>
      </c>
      <c r="L11" s="3" t="str">
        <f>+VLOOKUP(K11,'Detalji 1'!$E$4:$F$9,2,TRUE)</f>
        <v>F</v>
      </c>
    </row>
    <row r="12" spans="1:12" ht="14.7" customHeight="1" x14ac:dyDescent="0.3">
      <c r="A12" t="s">
        <v>45</v>
      </c>
      <c r="B12" t="s">
        <v>23</v>
      </c>
      <c r="C12" t="s">
        <v>46</v>
      </c>
      <c r="D12" t="s">
        <v>47</v>
      </c>
      <c r="E12">
        <v>7</v>
      </c>
      <c r="F12">
        <v>8</v>
      </c>
      <c r="G12">
        <v>16</v>
      </c>
      <c r="I12">
        <v>15</v>
      </c>
      <c r="J12">
        <v>6</v>
      </c>
      <c r="K12">
        <f t="shared" si="0"/>
        <v>45</v>
      </c>
      <c r="L12" s="3" t="str">
        <f>+VLOOKUP(K12,'Detalji 1'!$E$4:$F$9,2,TRUE)</f>
        <v>E</v>
      </c>
    </row>
    <row r="13" spans="1:12" ht="14.7" customHeight="1" x14ac:dyDescent="0.3">
      <c r="A13" t="s">
        <v>48</v>
      </c>
      <c r="B13" t="s">
        <v>23</v>
      </c>
      <c r="C13" t="s">
        <v>49</v>
      </c>
      <c r="D13" t="s">
        <v>50</v>
      </c>
      <c r="E13">
        <v>13</v>
      </c>
      <c r="F13">
        <v>3</v>
      </c>
      <c r="G13">
        <v>11</v>
      </c>
      <c r="H13">
        <v>19</v>
      </c>
      <c r="K13">
        <f t="shared" si="0"/>
        <v>32</v>
      </c>
      <c r="L13" s="3" t="str">
        <f>+VLOOKUP(K13,'Detalji 1'!$E$4:$F$9,2,TRUE)</f>
        <v>F</v>
      </c>
    </row>
    <row r="14" spans="1:12" ht="14.7" customHeight="1" x14ac:dyDescent="0.3">
      <c r="A14" t="s">
        <v>51</v>
      </c>
      <c r="B14" t="s">
        <v>23</v>
      </c>
      <c r="C14" t="s">
        <v>20</v>
      </c>
      <c r="D14" t="s">
        <v>52</v>
      </c>
      <c r="E14">
        <v>20</v>
      </c>
      <c r="G14">
        <v>23</v>
      </c>
      <c r="H14">
        <v>33</v>
      </c>
      <c r="I14">
        <v>20</v>
      </c>
      <c r="J14">
        <v>7</v>
      </c>
      <c r="K14">
        <f t="shared" si="0"/>
        <v>80</v>
      </c>
      <c r="L14" s="3" t="str">
        <f>+VLOOKUP(K14,'Detalji 1'!$E$4:$F$9,2,TRUE)</f>
        <v>B</v>
      </c>
    </row>
    <row r="15" spans="1:12" ht="14.7" customHeight="1" x14ac:dyDescent="0.3">
      <c r="A15" t="s">
        <v>53</v>
      </c>
      <c r="B15" t="s">
        <v>23</v>
      </c>
      <c r="C15" t="s">
        <v>54</v>
      </c>
      <c r="D15" t="s">
        <v>55</v>
      </c>
      <c r="E15">
        <v>4</v>
      </c>
      <c r="F15">
        <v>12</v>
      </c>
      <c r="G15">
        <v>0</v>
      </c>
      <c r="H15">
        <v>0</v>
      </c>
      <c r="I15">
        <v>18</v>
      </c>
      <c r="J15">
        <v>5</v>
      </c>
      <c r="K15">
        <f t="shared" si="0"/>
        <v>35</v>
      </c>
      <c r="L15" s="3" t="str">
        <f>+VLOOKUP(K15,'Detalji 1'!$E$4:$F$9,2,TRUE)</f>
        <v>F</v>
      </c>
    </row>
    <row r="16" spans="1:12" ht="14.7" customHeight="1" x14ac:dyDescent="0.3">
      <c r="A16" t="s">
        <v>56</v>
      </c>
      <c r="B16" t="s">
        <v>23</v>
      </c>
      <c r="C16" t="s">
        <v>57</v>
      </c>
      <c r="D16" t="s">
        <v>58</v>
      </c>
      <c r="E16">
        <v>17</v>
      </c>
      <c r="G16">
        <v>17</v>
      </c>
      <c r="I16">
        <v>18</v>
      </c>
      <c r="J16">
        <v>8</v>
      </c>
      <c r="K16">
        <f t="shared" si="0"/>
        <v>60</v>
      </c>
      <c r="L16" s="3" t="str">
        <f>+VLOOKUP(K16,'Detalji 1'!$E$4:$F$9,2,TRUE)</f>
        <v>D</v>
      </c>
    </row>
    <row r="17" spans="1:12" ht="14.7" customHeight="1" x14ac:dyDescent="0.3">
      <c r="A17" t="s">
        <v>59</v>
      </c>
      <c r="B17" t="s">
        <v>23</v>
      </c>
      <c r="C17" t="s">
        <v>60</v>
      </c>
      <c r="D17" t="s">
        <v>61</v>
      </c>
      <c r="E17">
        <v>5</v>
      </c>
      <c r="F17">
        <v>11</v>
      </c>
      <c r="G17">
        <v>10</v>
      </c>
      <c r="H17">
        <v>3</v>
      </c>
      <c r="J17">
        <v>0</v>
      </c>
      <c r="K17">
        <f t="shared" si="0"/>
        <v>21</v>
      </c>
      <c r="L17" s="3" t="str">
        <f>+VLOOKUP(K17,'Detalji 1'!$E$4:$F$9,2,TRUE)</f>
        <v>F</v>
      </c>
    </row>
    <row r="18" spans="1:12" ht="14.7" customHeight="1" x14ac:dyDescent="0.3">
      <c r="A18" t="s">
        <v>62</v>
      </c>
      <c r="B18" t="s">
        <v>23</v>
      </c>
      <c r="C18" t="s">
        <v>63</v>
      </c>
      <c r="D18" t="s">
        <v>64</v>
      </c>
      <c r="E18">
        <v>7</v>
      </c>
      <c r="F18">
        <v>14</v>
      </c>
      <c r="G18">
        <v>18</v>
      </c>
      <c r="I18">
        <v>20</v>
      </c>
      <c r="J18">
        <v>3</v>
      </c>
      <c r="K18">
        <f t="shared" si="0"/>
        <v>55</v>
      </c>
      <c r="L18" s="3" t="str">
        <f>+VLOOKUP(K18,'Detalji 1'!$E$4:$F$9,2,TRUE)</f>
        <v>E</v>
      </c>
    </row>
    <row r="19" spans="1:12" ht="14.7" customHeight="1" x14ac:dyDescent="0.3">
      <c r="A19" t="s">
        <v>65</v>
      </c>
      <c r="B19" t="s">
        <v>23</v>
      </c>
      <c r="C19" t="s">
        <v>66</v>
      </c>
      <c r="D19" t="s">
        <v>67</v>
      </c>
      <c r="E19">
        <v>13</v>
      </c>
      <c r="F19">
        <v>7</v>
      </c>
      <c r="G19">
        <v>21</v>
      </c>
      <c r="H19">
        <v>17</v>
      </c>
      <c r="I19">
        <v>14</v>
      </c>
      <c r="J19">
        <v>5</v>
      </c>
      <c r="K19">
        <f t="shared" si="0"/>
        <v>53</v>
      </c>
      <c r="L19" s="3" t="str">
        <f>+VLOOKUP(K19,'Detalji 1'!$E$4:$F$9,2,TRUE)</f>
        <v>E</v>
      </c>
    </row>
    <row r="20" spans="1:12" ht="14.7" customHeight="1" x14ac:dyDescent="0.3">
      <c r="A20" t="s">
        <v>68</v>
      </c>
      <c r="B20" t="s">
        <v>23</v>
      </c>
      <c r="C20" t="s">
        <v>69</v>
      </c>
      <c r="D20" t="s">
        <v>70</v>
      </c>
      <c r="E20">
        <v>12</v>
      </c>
      <c r="F20">
        <v>6</v>
      </c>
      <c r="G20">
        <v>17</v>
      </c>
      <c r="I20">
        <v>15</v>
      </c>
      <c r="J20">
        <v>3</v>
      </c>
      <c r="K20">
        <f t="shared" si="0"/>
        <v>47</v>
      </c>
      <c r="L20" s="3" t="str">
        <f>+VLOOKUP(K20,'Detalji 1'!$E$4:$F$9,2,TRUE)</f>
        <v>E</v>
      </c>
    </row>
    <row r="21" spans="1:12" ht="14.7" customHeight="1" x14ac:dyDescent="0.3">
      <c r="A21" t="s">
        <v>71</v>
      </c>
      <c r="B21" t="s">
        <v>23</v>
      </c>
      <c r="C21" t="s">
        <v>72</v>
      </c>
      <c r="D21" t="s">
        <v>73</v>
      </c>
      <c r="E21">
        <v>13</v>
      </c>
      <c r="F21">
        <v>13</v>
      </c>
      <c r="G21">
        <v>31</v>
      </c>
      <c r="I21">
        <v>18</v>
      </c>
      <c r="J21">
        <v>8</v>
      </c>
      <c r="K21">
        <f t="shared" si="0"/>
        <v>70</v>
      </c>
      <c r="L21" s="3" t="str">
        <f>+VLOOKUP(K21,'Detalji 1'!$E$4:$F$9,2,TRUE)</f>
        <v>C</v>
      </c>
    </row>
    <row r="22" spans="1:12" ht="14.7" customHeight="1" x14ac:dyDescent="0.3">
      <c r="A22" t="s">
        <v>74</v>
      </c>
      <c r="B22" t="s">
        <v>23</v>
      </c>
      <c r="C22" t="s">
        <v>57</v>
      </c>
      <c r="D22" t="s">
        <v>75</v>
      </c>
      <c r="F22">
        <v>1</v>
      </c>
      <c r="H22">
        <v>10</v>
      </c>
      <c r="K22">
        <f t="shared" si="0"/>
        <v>11</v>
      </c>
      <c r="L22" s="3" t="str">
        <f>+VLOOKUP(K22,'Detalji 1'!$E$4:$F$9,2,TRUE)</f>
        <v>F</v>
      </c>
    </row>
    <row r="23" spans="1:12" ht="14.7" customHeight="1" x14ac:dyDescent="0.3">
      <c r="A23" t="s">
        <v>76</v>
      </c>
      <c r="B23" t="s">
        <v>23</v>
      </c>
      <c r="C23" t="s">
        <v>77</v>
      </c>
      <c r="D23" t="s">
        <v>61</v>
      </c>
      <c r="F23">
        <v>3</v>
      </c>
      <c r="K23">
        <f t="shared" si="0"/>
        <v>3</v>
      </c>
      <c r="L23" s="3" t="str">
        <f>+VLOOKUP(K23,'Detalji 1'!$E$4:$F$9,2,TRUE)</f>
        <v>F</v>
      </c>
    </row>
    <row r="24" spans="1:12" ht="14.7" customHeight="1" x14ac:dyDescent="0.3">
      <c r="A24" t="s">
        <v>78</v>
      </c>
      <c r="B24" t="s">
        <v>23</v>
      </c>
      <c r="C24" t="s">
        <v>79</v>
      </c>
      <c r="D24" t="s">
        <v>50</v>
      </c>
      <c r="E24">
        <v>13</v>
      </c>
      <c r="F24">
        <v>6</v>
      </c>
      <c r="G24">
        <v>25</v>
      </c>
      <c r="I24">
        <v>18</v>
      </c>
      <c r="J24">
        <v>7</v>
      </c>
      <c r="K24">
        <f t="shared" si="0"/>
        <v>63</v>
      </c>
      <c r="L24" s="3" t="str">
        <f>+VLOOKUP(K24,'Detalji 1'!$E$4:$F$9,2,TRUE)</f>
        <v>D</v>
      </c>
    </row>
    <row r="25" spans="1:12" ht="14.7" customHeight="1" x14ac:dyDescent="0.3">
      <c r="A25" t="s">
        <v>80</v>
      </c>
      <c r="B25" t="s">
        <v>23</v>
      </c>
      <c r="C25" t="s">
        <v>81</v>
      </c>
      <c r="D25" t="s">
        <v>82</v>
      </c>
      <c r="E25">
        <v>6</v>
      </c>
      <c r="F25">
        <v>13</v>
      </c>
      <c r="G25">
        <v>19</v>
      </c>
      <c r="I25">
        <v>8</v>
      </c>
      <c r="J25">
        <v>5</v>
      </c>
      <c r="K25">
        <f t="shared" si="0"/>
        <v>45</v>
      </c>
      <c r="L25" s="3" t="str">
        <f>+VLOOKUP(K25,'Detalji 1'!$E$4:$F$9,2,TRUE)</f>
        <v>E</v>
      </c>
    </row>
    <row r="26" spans="1:12" ht="14.7" customHeight="1" x14ac:dyDescent="0.3">
      <c r="A26" t="s">
        <v>83</v>
      </c>
      <c r="B26" t="s">
        <v>23</v>
      </c>
      <c r="C26" t="s">
        <v>84</v>
      </c>
      <c r="D26" t="s">
        <v>85</v>
      </c>
      <c r="E26">
        <v>3</v>
      </c>
      <c r="F26">
        <v>17</v>
      </c>
      <c r="H26">
        <v>9</v>
      </c>
      <c r="K26">
        <f t="shared" si="0"/>
        <v>26</v>
      </c>
      <c r="L26" s="3" t="str">
        <f>+VLOOKUP(K26,'Detalji 1'!$E$4:$F$9,2,TRUE)</f>
        <v>F</v>
      </c>
    </row>
    <row r="27" spans="1:12" ht="14.7" customHeight="1" x14ac:dyDescent="0.3">
      <c r="A27" t="s">
        <v>32</v>
      </c>
      <c r="B27" t="s">
        <v>86</v>
      </c>
      <c r="C27" t="s">
        <v>63</v>
      </c>
      <c r="D27" t="s">
        <v>87</v>
      </c>
      <c r="F27">
        <v>8</v>
      </c>
      <c r="G27">
        <v>7</v>
      </c>
      <c r="H27">
        <v>5</v>
      </c>
      <c r="K27">
        <f t="shared" si="0"/>
        <v>15</v>
      </c>
      <c r="L27" s="3" t="str">
        <f>+VLOOKUP(K27,'Detalji 1'!$E$4:$F$9,2,TRUE)</f>
        <v>F</v>
      </c>
    </row>
    <row r="28" spans="1:12" ht="14.7" customHeight="1" x14ac:dyDescent="0.3">
      <c r="A28" t="s">
        <v>40</v>
      </c>
      <c r="B28" t="s">
        <v>86</v>
      </c>
      <c r="C28" t="s">
        <v>30</v>
      </c>
      <c r="D28" t="s">
        <v>88</v>
      </c>
      <c r="E28">
        <v>13</v>
      </c>
      <c r="G28">
        <v>24</v>
      </c>
      <c r="I28">
        <v>5</v>
      </c>
      <c r="J28">
        <v>5</v>
      </c>
      <c r="K28">
        <f t="shared" si="0"/>
        <v>47</v>
      </c>
      <c r="L28" s="3" t="str">
        <f>+VLOOKUP(K28,'Detalji 1'!$E$4:$F$9,2,TRUE)</f>
        <v>E</v>
      </c>
    </row>
    <row r="29" spans="1:12" ht="14.7" customHeight="1" x14ac:dyDescent="0.3">
      <c r="A29" t="s">
        <v>89</v>
      </c>
      <c r="B29" t="s">
        <v>86</v>
      </c>
      <c r="C29" t="s">
        <v>90</v>
      </c>
      <c r="D29" t="s">
        <v>91</v>
      </c>
      <c r="E29">
        <v>18</v>
      </c>
      <c r="G29">
        <v>23</v>
      </c>
      <c r="I29">
        <v>10</v>
      </c>
      <c r="J29">
        <v>2</v>
      </c>
      <c r="K29">
        <f t="shared" si="0"/>
        <v>53</v>
      </c>
      <c r="L29" s="3" t="str">
        <f>+VLOOKUP(K29,'Detalji 1'!$E$4:$F$9,2,TRUE)</f>
        <v>E</v>
      </c>
    </row>
    <row r="30" spans="1:12" ht="14.7" customHeight="1" x14ac:dyDescent="0.3">
      <c r="A30" t="s">
        <v>43</v>
      </c>
      <c r="B30" t="s">
        <v>86</v>
      </c>
      <c r="C30" t="s">
        <v>77</v>
      </c>
      <c r="D30" t="s">
        <v>92</v>
      </c>
      <c r="K30">
        <f t="shared" si="0"/>
        <v>0</v>
      </c>
      <c r="L30" s="3" t="str">
        <f>+VLOOKUP(K30,'Detalji 1'!$E$4:$F$9,2,TRUE)</f>
        <v>F</v>
      </c>
    </row>
    <row r="31" spans="1:12" ht="14.7" customHeight="1" x14ac:dyDescent="0.3">
      <c r="A31" t="s">
        <v>53</v>
      </c>
      <c r="B31" t="s">
        <v>86</v>
      </c>
      <c r="C31" t="s">
        <v>93</v>
      </c>
      <c r="D31" t="s">
        <v>94</v>
      </c>
      <c r="E31">
        <v>9</v>
      </c>
      <c r="F31">
        <v>9</v>
      </c>
      <c r="G31">
        <v>12</v>
      </c>
      <c r="H31">
        <v>10</v>
      </c>
      <c r="I31">
        <v>5</v>
      </c>
      <c r="J31">
        <v>3</v>
      </c>
      <c r="K31">
        <f t="shared" si="0"/>
        <v>29</v>
      </c>
      <c r="L31" s="3" t="str">
        <f>+VLOOKUP(K31,'Detalji 1'!$E$4:$F$9,2,TRUE)</f>
        <v>F</v>
      </c>
    </row>
    <row r="32" spans="1:12" ht="14.7" customHeight="1" x14ac:dyDescent="0.3">
      <c r="A32" t="s">
        <v>56</v>
      </c>
      <c r="B32" t="s">
        <v>86</v>
      </c>
      <c r="C32" t="s">
        <v>95</v>
      </c>
      <c r="D32" t="s">
        <v>96</v>
      </c>
      <c r="H32">
        <v>4</v>
      </c>
      <c r="K32">
        <f t="shared" si="0"/>
        <v>4</v>
      </c>
      <c r="L32" s="3" t="str">
        <f>+VLOOKUP(K32,'Detalji 1'!$E$4:$F$9,2,TRUE)</f>
        <v>F</v>
      </c>
    </row>
    <row r="33" spans="1:12" ht="14.7" customHeight="1" x14ac:dyDescent="0.3">
      <c r="A33" t="s">
        <v>62</v>
      </c>
      <c r="B33" t="s">
        <v>86</v>
      </c>
      <c r="C33" t="s">
        <v>97</v>
      </c>
      <c r="D33" t="s">
        <v>98</v>
      </c>
      <c r="E33">
        <v>11</v>
      </c>
      <c r="G33">
        <v>15</v>
      </c>
      <c r="I33">
        <v>13</v>
      </c>
      <c r="J33">
        <v>6</v>
      </c>
      <c r="K33">
        <f t="shared" si="0"/>
        <v>45</v>
      </c>
      <c r="L33" s="3" t="str">
        <f>+VLOOKUP(K33,'Detalji 1'!$E$4:$F$9,2,TRUE)</f>
        <v>E</v>
      </c>
    </row>
    <row r="34" spans="1:12" ht="14.7" customHeight="1" x14ac:dyDescent="0.3">
      <c r="A34" t="s">
        <v>68</v>
      </c>
      <c r="B34" t="s">
        <v>86</v>
      </c>
      <c r="C34" t="s">
        <v>99</v>
      </c>
      <c r="D34" t="s">
        <v>92</v>
      </c>
      <c r="E34">
        <v>15</v>
      </c>
      <c r="G34">
        <v>15</v>
      </c>
      <c r="I34">
        <v>5</v>
      </c>
      <c r="J34">
        <v>0</v>
      </c>
      <c r="K34">
        <f t="shared" si="0"/>
        <v>35</v>
      </c>
      <c r="L34" s="3" t="str">
        <f>+VLOOKUP(K34,'Detalji 1'!$E$4:$F$9,2,TRUE)</f>
        <v>F</v>
      </c>
    </row>
    <row r="35" spans="1:12" ht="14.7" customHeight="1" x14ac:dyDescent="0.3">
      <c r="A35" t="s">
        <v>100</v>
      </c>
      <c r="B35" t="s">
        <v>86</v>
      </c>
      <c r="C35" t="s">
        <v>101</v>
      </c>
      <c r="D35" t="s">
        <v>102</v>
      </c>
      <c r="E35">
        <v>9</v>
      </c>
      <c r="F35">
        <v>8</v>
      </c>
      <c r="G35">
        <v>18</v>
      </c>
      <c r="J35">
        <v>5</v>
      </c>
      <c r="K35">
        <f t="shared" si="0"/>
        <v>32</v>
      </c>
      <c r="L35" s="3" t="str">
        <f>+VLOOKUP(K35,'Detalji 1'!$E$4:$F$9,2,TRUE)</f>
        <v>F</v>
      </c>
    </row>
    <row r="36" spans="1:12" ht="14.7" customHeight="1" x14ac:dyDescent="0.3">
      <c r="A36" t="s">
        <v>103</v>
      </c>
      <c r="B36" t="s">
        <v>86</v>
      </c>
      <c r="C36" t="s">
        <v>104</v>
      </c>
      <c r="D36" t="s">
        <v>105</v>
      </c>
      <c r="E36">
        <v>3</v>
      </c>
      <c r="K36">
        <f t="shared" si="0"/>
        <v>3</v>
      </c>
      <c r="L36" s="3" t="str">
        <f>+VLOOKUP(K36,'Detalji 1'!$E$4:$F$9,2,TRUE)</f>
        <v>F</v>
      </c>
    </row>
    <row r="37" spans="1:12" ht="14.7" customHeight="1" x14ac:dyDescent="0.3">
      <c r="A37" t="s">
        <v>80</v>
      </c>
      <c r="B37" t="s">
        <v>86</v>
      </c>
      <c r="C37" t="s">
        <v>106</v>
      </c>
      <c r="D37" t="s">
        <v>107</v>
      </c>
      <c r="K37">
        <f t="shared" si="0"/>
        <v>0</v>
      </c>
      <c r="L37" s="3" t="str">
        <f>+VLOOKUP(K37,'Detalji 1'!$E$4:$F$9,2,TRUE)</f>
        <v>F</v>
      </c>
    </row>
    <row r="38" spans="1:12" ht="14.7" customHeight="1" x14ac:dyDescent="0.3">
      <c r="A38" t="s">
        <v>32</v>
      </c>
      <c r="B38" t="s">
        <v>108</v>
      </c>
      <c r="C38" t="s">
        <v>109</v>
      </c>
      <c r="D38" t="s">
        <v>110</v>
      </c>
      <c r="E38">
        <v>3</v>
      </c>
      <c r="F38">
        <v>2</v>
      </c>
      <c r="G38">
        <v>4</v>
      </c>
      <c r="K38">
        <f t="shared" si="0"/>
        <v>7</v>
      </c>
      <c r="L38" s="3" t="str">
        <f>+VLOOKUP(K38,'Detalji 1'!$E$4:$F$9,2,TRUE)</f>
        <v>F</v>
      </c>
    </row>
    <row r="39" spans="1:12" ht="14.7" customHeight="1" x14ac:dyDescent="0.3">
      <c r="A39" t="s">
        <v>51</v>
      </c>
      <c r="B39" t="s">
        <v>108</v>
      </c>
      <c r="C39" t="s">
        <v>111</v>
      </c>
      <c r="D39" t="s">
        <v>112</v>
      </c>
      <c r="E39">
        <v>8</v>
      </c>
      <c r="F39">
        <v>4</v>
      </c>
      <c r="G39">
        <v>5</v>
      </c>
      <c r="H39">
        <v>6</v>
      </c>
      <c r="J39">
        <v>0</v>
      </c>
      <c r="K39">
        <f t="shared" si="0"/>
        <v>14</v>
      </c>
      <c r="L39" s="3" t="str">
        <f>+VLOOKUP(K39,'Detalji 1'!$E$4:$F$9,2,TRUE)</f>
        <v>F</v>
      </c>
    </row>
    <row r="40" spans="1:12" ht="14.7" customHeight="1" x14ac:dyDescent="0.3">
      <c r="A40" t="s">
        <v>62</v>
      </c>
      <c r="B40" t="s">
        <v>108</v>
      </c>
      <c r="C40" t="s">
        <v>113</v>
      </c>
      <c r="D40" t="s">
        <v>114</v>
      </c>
      <c r="K40">
        <f t="shared" si="0"/>
        <v>0</v>
      </c>
      <c r="L40" s="3" t="str">
        <f>+VLOOKUP(K40,'Detalji 1'!$E$4:$F$9,2,TRUE)</f>
        <v>F</v>
      </c>
    </row>
    <row r="41" spans="1:12" ht="14.7" customHeight="1" x14ac:dyDescent="0.3">
      <c r="A41" t="s">
        <v>115</v>
      </c>
      <c r="B41" t="s">
        <v>108</v>
      </c>
      <c r="C41" t="s">
        <v>116</v>
      </c>
      <c r="D41" t="s">
        <v>117</v>
      </c>
      <c r="K41">
        <f t="shared" si="0"/>
        <v>0</v>
      </c>
      <c r="L41" s="3" t="str">
        <f>+VLOOKUP(K41,'Detalji 1'!$E$4:$F$9,2,TRUE)</f>
        <v>F</v>
      </c>
    </row>
    <row r="42" spans="1:12" ht="14.7" customHeight="1" x14ac:dyDescent="0.3">
      <c r="A42" t="s">
        <v>118</v>
      </c>
      <c r="B42" t="s">
        <v>108</v>
      </c>
      <c r="C42" t="s">
        <v>17</v>
      </c>
      <c r="D42" t="s">
        <v>42</v>
      </c>
      <c r="K42">
        <f t="shared" si="0"/>
        <v>0</v>
      </c>
      <c r="L42" s="3" t="str">
        <f>+VLOOKUP(K42,'Detalji 1'!$E$4:$F$9,2,TRUE)</f>
        <v>F</v>
      </c>
    </row>
    <row r="43" spans="1:12" ht="14.7" customHeight="1" x14ac:dyDescent="0.3">
      <c r="A43" t="s">
        <v>119</v>
      </c>
      <c r="B43" t="s">
        <v>108</v>
      </c>
      <c r="C43" t="s">
        <v>27</v>
      </c>
      <c r="D43" t="s">
        <v>120</v>
      </c>
      <c r="K43">
        <f t="shared" si="0"/>
        <v>0</v>
      </c>
      <c r="L43" s="3" t="str">
        <f>+VLOOKUP(K43,'Detalji 1'!$E$4:$F$9,2,TRUE)</f>
        <v>F</v>
      </c>
    </row>
    <row r="44" spans="1:12" ht="14.7" customHeight="1" x14ac:dyDescent="0.3">
      <c r="A44" t="s">
        <v>32</v>
      </c>
      <c r="B44" t="s">
        <v>121</v>
      </c>
      <c r="C44" t="s">
        <v>122</v>
      </c>
      <c r="D44" t="s">
        <v>123</v>
      </c>
      <c r="E44">
        <v>13</v>
      </c>
      <c r="F44">
        <v>13</v>
      </c>
      <c r="G44">
        <v>0</v>
      </c>
      <c r="H44">
        <v>2</v>
      </c>
      <c r="K44">
        <f t="shared" si="0"/>
        <v>15</v>
      </c>
      <c r="L44" s="3" t="str">
        <f>+VLOOKUP(K44,'Detalji 1'!$E$4:$F$9,2,TRUE)</f>
        <v>F</v>
      </c>
    </row>
    <row r="45" spans="1:12" ht="14.7" customHeight="1" x14ac:dyDescent="0.3">
      <c r="A45" t="s">
        <v>124</v>
      </c>
      <c r="B45" t="s">
        <v>121</v>
      </c>
      <c r="C45" t="s">
        <v>113</v>
      </c>
      <c r="D45" t="s">
        <v>125</v>
      </c>
      <c r="F45">
        <v>0</v>
      </c>
      <c r="K45">
        <f t="shared" si="0"/>
        <v>0</v>
      </c>
      <c r="L45" s="3" t="str">
        <f>+VLOOKUP(K45,'Detalji 1'!$E$4:$F$9,2,TRUE)</f>
        <v>F</v>
      </c>
    </row>
    <row r="46" spans="1:12" ht="14.7" customHeight="1" x14ac:dyDescent="0.3">
      <c r="A46" t="s">
        <v>126</v>
      </c>
      <c r="B46" t="s">
        <v>121</v>
      </c>
      <c r="C46" t="s">
        <v>127</v>
      </c>
      <c r="D46" t="s">
        <v>128</v>
      </c>
      <c r="K46">
        <f t="shared" si="0"/>
        <v>0</v>
      </c>
      <c r="L46" s="3" t="str">
        <f>+VLOOKUP(K46,'Detalji 1'!$E$4:$F$9,2,TRUE)</f>
        <v>F</v>
      </c>
    </row>
    <row r="47" spans="1:12" ht="14.7" customHeight="1" x14ac:dyDescent="0.3">
      <c r="A47" t="s">
        <v>35</v>
      </c>
      <c r="B47" t="s">
        <v>129</v>
      </c>
      <c r="C47" t="s">
        <v>130</v>
      </c>
      <c r="D47" t="s">
        <v>131</v>
      </c>
      <c r="F47">
        <v>10</v>
      </c>
      <c r="H47">
        <v>4</v>
      </c>
      <c r="K47">
        <f t="shared" si="0"/>
        <v>14</v>
      </c>
      <c r="L47" s="3" t="str">
        <f>+VLOOKUP(K47,'Detalji 1'!$E$4:$F$9,2,TRUE)</f>
        <v>F</v>
      </c>
    </row>
    <row r="48" spans="1:12" ht="14.7" customHeight="1" x14ac:dyDescent="0.3">
      <c r="A48" t="s">
        <v>132</v>
      </c>
      <c r="B48" t="s">
        <v>129</v>
      </c>
      <c r="C48" t="s">
        <v>84</v>
      </c>
      <c r="D48" t="s">
        <v>133</v>
      </c>
      <c r="E48">
        <v>8</v>
      </c>
      <c r="F48">
        <v>3</v>
      </c>
      <c r="G48">
        <v>11</v>
      </c>
      <c r="H48">
        <v>6</v>
      </c>
      <c r="I48">
        <v>10</v>
      </c>
      <c r="J48">
        <v>5</v>
      </c>
      <c r="K48">
        <f t="shared" si="0"/>
        <v>34</v>
      </c>
      <c r="L48" s="3" t="str">
        <f>+VLOOKUP(K48,'Detalji 1'!$E$4:$F$9,2,TRUE)</f>
        <v>F</v>
      </c>
    </row>
    <row r="49" spans="1:12" ht="14.7" customHeight="1" x14ac:dyDescent="0.3">
      <c r="A49" t="s">
        <v>134</v>
      </c>
      <c r="B49" t="s">
        <v>129</v>
      </c>
      <c r="C49" t="s">
        <v>135</v>
      </c>
      <c r="D49" t="s">
        <v>112</v>
      </c>
      <c r="K49">
        <f t="shared" si="0"/>
        <v>0</v>
      </c>
      <c r="L49" s="3" t="str">
        <f>+VLOOKUP(K49,'Detalji 1'!$E$4:$F$9,2,TRUE)</f>
        <v>F</v>
      </c>
    </row>
    <row r="50" spans="1:12" ht="14.7" customHeight="1" x14ac:dyDescent="0.3">
      <c r="A50" t="s">
        <v>136</v>
      </c>
      <c r="B50" t="s">
        <v>129</v>
      </c>
      <c r="C50" t="s">
        <v>137</v>
      </c>
      <c r="D50" t="s">
        <v>138</v>
      </c>
      <c r="K50">
        <f t="shared" si="0"/>
        <v>0</v>
      </c>
      <c r="L50" s="3" t="str">
        <f>+VLOOKUP(K50,'Detalji 1'!$E$4:$F$9,2,TRUE)</f>
        <v>F</v>
      </c>
    </row>
    <row r="51" spans="1:12" ht="14.7" customHeight="1" x14ac:dyDescent="0.3">
      <c r="A51" t="s">
        <v>139</v>
      </c>
      <c r="B51" t="s">
        <v>140</v>
      </c>
      <c r="C51" t="s">
        <v>141</v>
      </c>
      <c r="D51" t="s">
        <v>87</v>
      </c>
      <c r="E51">
        <v>13</v>
      </c>
      <c r="F51">
        <v>11</v>
      </c>
      <c r="G51">
        <v>12</v>
      </c>
      <c r="H51">
        <v>5</v>
      </c>
      <c r="K51">
        <f t="shared" si="0"/>
        <v>25</v>
      </c>
      <c r="L51" s="3" t="str">
        <f>+VLOOKUP(K51,'Detalji 1'!$E$4:$F$9,2,TRUE)</f>
        <v>F</v>
      </c>
    </row>
    <row r="52" spans="1:12" ht="14.7" customHeight="1" x14ac:dyDescent="0.3">
      <c r="A52" t="s">
        <v>83</v>
      </c>
      <c r="B52" t="s">
        <v>140</v>
      </c>
      <c r="C52" t="s">
        <v>142</v>
      </c>
      <c r="D52" t="s">
        <v>143</v>
      </c>
      <c r="E52">
        <v>0</v>
      </c>
      <c r="K52">
        <f t="shared" si="0"/>
        <v>0</v>
      </c>
      <c r="L52" s="3" t="str">
        <f>+VLOOKUP(K52,'Detalji 1'!$E$4:$F$9,2,TRUE)</f>
        <v>F</v>
      </c>
    </row>
    <row r="53" spans="1:12" ht="14.7" customHeight="1" x14ac:dyDescent="0.3">
      <c r="A53" t="s">
        <v>144</v>
      </c>
      <c r="B53" t="s">
        <v>140</v>
      </c>
      <c r="C53" t="s">
        <v>113</v>
      </c>
      <c r="D53" t="s">
        <v>145</v>
      </c>
      <c r="E53">
        <v>12</v>
      </c>
      <c r="F53">
        <v>8</v>
      </c>
      <c r="G53">
        <v>3</v>
      </c>
      <c r="K53">
        <f t="shared" si="0"/>
        <v>15</v>
      </c>
      <c r="L53" s="3" t="str">
        <f>+VLOOKUP(K53,'Detalji 1'!$E$4:$F$9,2,TRUE)</f>
        <v>F</v>
      </c>
    </row>
    <row r="54" spans="1:12" ht="14.7" customHeight="1" x14ac:dyDescent="0.3">
      <c r="A54" t="s">
        <v>78</v>
      </c>
      <c r="B54" t="s">
        <v>146</v>
      </c>
      <c r="C54" t="s">
        <v>147</v>
      </c>
      <c r="D54" t="s">
        <v>148</v>
      </c>
      <c r="E54">
        <v>5</v>
      </c>
      <c r="F54">
        <v>1</v>
      </c>
      <c r="G54">
        <v>1</v>
      </c>
      <c r="K54">
        <f t="shared" si="0"/>
        <v>6</v>
      </c>
      <c r="L54" s="3" t="str">
        <f>+VLOOKUP(K54,'Detalji 1'!$E$4:$F$9,2,TRUE)</f>
        <v>F</v>
      </c>
    </row>
    <row r="55" spans="1:12" ht="14.7" customHeight="1" x14ac:dyDescent="0.3">
      <c r="A55" t="s">
        <v>149</v>
      </c>
      <c r="B55" t="s">
        <v>150</v>
      </c>
      <c r="C55" t="s">
        <v>77</v>
      </c>
      <c r="D55" t="s">
        <v>151</v>
      </c>
      <c r="E55">
        <v>4</v>
      </c>
      <c r="F55">
        <v>8</v>
      </c>
      <c r="G55">
        <v>3</v>
      </c>
      <c r="K55">
        <f t="shared" si="0"/>
        <v>11</v>
      </c>
      <c r="L55" s="3" t="str">
        <f>+VLOOKUP(K55,'Detalji 1'!$E$4:$F$9,2,TRUE)</f>
        <v>F</v>
      </c>
    </row>
    <row r="56" spans="1:12" ht="14.7" customHeight="1" x14ac:dyDescent="0.3">
      <c r="A56">
        <v>46</v>
      </c>
      <c r="B56">
        <v>2019</v>
      </c>
      <c r="C56" t="s">
        <v>152</v>
      </c>
      <c r="D56" t="s">
        <v>153</v>
      </c>
      <c r="F56">
        <v>2</v>
      </c>
      <c r="G56" t="s">
        <v>154</v>
      </c>
      <c r="K56">
        <f t="shared" si="0"/>
        <v>2</v>
      </c>
      <c r="L56" s="3" t="str">
        <f>+VLOOKUP(K56,'Detalji 1'!$E$4:$F$9,2,TRUE)</f>
        <v>F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2020-11-20T22:46:19Z</dcterms:created>
  <dcterms:modified xsi:type="dcterms:W3CDTF">2021-01-30T17:47:31Z</dcterms:modified>
</cp:coreProperties>
</file>