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49BAF5D7-D796-422D-8138-6E32A4FCE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jene" sheetId="1" r:id="rId1"/>
  </sheets>
  <definedNames>
    <definedName name="_xlnm._FilterDatabase" localSheetId="0" hidden="1">Ocjene!$A$4:$N$106</definedName>
  </definedNames>
  <calcPr calcId="181029"/>
</workbook>
</file>

<file path=xl/calcChain.xml><?xml version="1.0" encoding="utf-8"?>
<calcChain xmlns="http://schemas.openxmlformats.org/spreadsheetml/2006/main">
  <c r="M96" i="1" l="1"/>
  <c r="M71" i="1"/>
  <c r="M42" i="1"/>
  <c r="L96" i="1" l="1"/>
  <c r="L71" i="1"/>
  <c r="L42" i="1"/>
</calcChain>
</file>

<file path=xl/sharedStrings.xml><?xml version="1.0" encoding="utf-8"?>
<sst xmlns="http://schemas.openxmlformats.org/spreadsheetml/2006/main" count="807" uniqueCount="370">
  <si>
    <t>OBRAZAC za evidenciju osvojenih poena na predmetu i predlog ocjene</t>
  </si>
  <si>
    <t>EKONOMIJA</t>
  </si>
  <si>
    <t>Studije: Osnovne</t>
  </si>
  <si>
    <t>POSLOVNI INFORMACIONI SISTEMI</t>
  </si>
  <si>
    <t>Ects: 6</t>
  </si>
  <si>
    <t>Predavači: BILJANA RONDOVIĆ;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</si>
  <si>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</si>
  <si>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</si>
  <si>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</si>
  <si>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</si>
  <si>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</si>
  <si>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</si>
  <si>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</si>
  <si>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</si>
  <si>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</si>
  <si>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</si>
  <si>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</si>
  <si>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</si>
  <si>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</si>
  <si>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</si>
  <si>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</si>
  <si>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3/2021</t>
  </si>
  <si>
    <t>Katarina Šćekić</t>
  </si>
  <si>
    <t>4</t>
  </si>
  <si>
    <t>7.2</t>
  </si>
  <si>
    <t>18</t>
  </si>
  <si>
    <t>5.5</t>
  </si>
  <si>
    <t>27</t>
  </si>
  <si>
    <t>15</t>
  </si>
  <si>
    <t>64</t>
  </si>
  <si>
    <t>D</t>
  </si>
  <si>
    <t>4/2021</t>
  </si>
  <si>
    <t>Vera Brajković</t>
  </si>
  <si>
    <t>3.5</t>
  </si>
  <si>
    <t>16</t>
  </si>
  <si>
    <t>30</t>
  </si>
  <si>
    <t>76.5</t>
  </si>
  <si>
    <t>C</t>
  </si>
  <si>
    <t>6/2021</t>
  </si>
  <si>
    <t>Saša Mitrović</t>
  </si>
  <si>
    <t>5</t>
  </si>
  <si>
    <t>10.9</t>
  </si>
  <si>
    <t>21</t>
  </si>
  <si>
    <t>25</t>
  </si>
  <si>
    <t>81</t>
  </si>
  <si>
    <t>B</t>
  </si>
  <si>
    <t>7/2021</t>
  </si>
  <si>
    <t>Nemanja Kljajević</t>
  </si>
  <si>
    <t>4.5</t>
  </si>
  <si>
    <t>19</t>
  </si>
  <si>
    <t>32</t>
  </si>
  <si>
    <t>20</t>
  </si>
  <si>
    <t>75.5</t>
  </si>
  <si>
    <t>8/2021</t>
  </si>
  <si>
    <t>Luka Pavićević</t>
  </si>
  <si>
    <t>23.4</t>
  </si>
  <si>
    <t>31</t>
  </si>
  <si>
    <t>54.4</t>
  </si>
  <si>
    <t>E</t>
  </si>
  <si>
    <t>17/2021</t>
  </si>
  <si>
    <t>Maša Ćetković</t>
  </si>
  <si>
    <t>28</t>
  </si>
  <si>
    <t>20.5</t>
  </si>
  <si>
    <t>92.5</t>
  </si>
  <si>
    <t>A</t>
  </si>
  <si>
    <t>18/2021</t>
  </si>
  <si>
    <t>Bada Demić</t>
  </si>
  <si>
    <t>17.5</t>
  </si>
  <si>
    <t>53</t>
  </si>
  <si>
    <t>22/2021</t>
  </si>
  <si>
    <t>Ivan Radulović</t>
  </si>
  <si>
    <t>23</t>
  </si>
  <si>
    <t>28.5</t>
  </si>
  <si>
    <t>70</t>
  </si>
  <si>
    <t>23/2021</t>
  </si>
  <si>
    <t>Tijana Konatar</t>
  </si>
  <si>
    <t>2.9</t>
  </si>
  <si>
    <t>24</t>
  </si>
  <si>
    <t>34</t>
  </si>
  <si>
    <t>3</t>
  </si>
  <si>
    <t>22.5</t>
  </si>
  <si>
    <t>79</t>
  </si>
  <si>
    <t>28/2021</t>
  </si>
  <si>
    <t>Đorđe Rešetar</t>
  </si>
  <si>
    <t>2.5</t>
  </si>
  <si>
    <t>21.4</t>
  </si>
  <si>
    <t>9</t>
  </si>
  <si>
    <t>55.9</t>
  </si>
  <si>
    <t>30/2021</t>
  </si>
  <si>
    <t>Milica Jelovac</t>
  </si>
  <si>
    <t>16.5</t>
  </si>
  <si>
    <t>79.5</t>
  </si>
  <si>
    <t>34/2021</t>
  </si>
  <si>
    <t>Kristina Vuković</t>
  </si>
  <si>
    <t>7.4</t>
  </si>
  <si>
    <t>10</t>
  </si>
  <si>
    <t>35</t>
  </si>
  <si>
    <t>50</t>
  </si>
  <si>
    <t>36/2021</t>
  </si>
  <si>
    <t>Arnes Skoko</t>
  </si>
  <si>
    <t>2</t>
  </si>
  <si>
    <t>29.5</t>
  </si>
  <si>
    <t>32.5</t>
  </si>
  <si>
    <t>99</t>
  </si>
  <si>
    <t>38/2021</t>
  </si>
  <si>
    <t>Jana Pešić</t>
  </si>
  <si>
    <t>11.4</t>
  </si>
  <si>
    <t>13.5</t>
  </si>
  <si>
    <t>14.5</t>
  </si>
  <si>
    <t>49</t>
  </si>
  <si>
    <t>39/2021</t>
  </si>
  <si>
    <t>Katarina Vukojičić</t>
  </si>
  <si>
    <t>18.5</t>
  </si>
  <si>
    <t>57</t>
  </si>
  <si>
    <t>40/2021</t>
  </si>
  <si>
    <t>Anđela Milačić</t>
  </si>
  <si>
    <t>22</t>
  </si>
  <si>
    <t>34.5</t>
  </si>
  <si>
    <t>81.5</t>
  </si>
  <si>
    <t>41/2021</t>
  </si>
  <si>
    <t>Bogdanka Maksimović</t>
  </si>
  <si>
    <t>11</t>
  </si>
  <si>
    <t>26.5</t>
  </si>
  <si>
    <t>66.5</t>
  </si>
  <si>
    <t>48/2021</t>
  </si>
  <si>
    <t>Bojan Đuričković</t>
  </si>
  <si>
    <t>15.5</t>
  </si>
  <si>
    <t>31.5</t>
  </si>
  <si>
    <t>52</t>
  </si>
  <si>
    <t>53/2021</t>
  </si>
  <si>
    <t>Jelena Bugarin</t>
  </si>
  <si>
    <t>3.2</t>
  </si>
  <si>
    <t>0</t>
  </si>
  <si>
    <t>69</t>
  </si>
  <si>
    <t>54/2021</t>
  </si>
  <si>
    <t>Marija Sekulović</t>
  </si>
  <si>
    <t>85</t>
  </si>
  <si>
    <t>55/2021</t>
  </si>
  <si>
    <t>Nađa Vukašinović</t>
  </si>
  <si>
    <t>27.5</t>
  </si>
  <si>
    <t>86</t>
  </si>
  <si>
    <t>61/2021</t>
  </si>
  <si>
    <t>Bojana Radičević</t>
  </si>
  <si>
    <t>33</t>
  </si>
  <si>
    <t>86.5</t>
  </si>
  <si>
    <t>64/2021</t>
  </si>
  <si>
    <t>Ognjen Vlahović</t>
  </si>
  <si>
    <t>28.3</t>
  </si>
  <si>
    <t>95.3</t>
  </si>
  <si>
    <t>65/2021</t>
  </si>
  <si>
    <t>Nikolina Janković</t>
  </si>
  <si>
    <t>23.2</t>
  </si>
  <si>
    <t>81.2</t>
  </si>
  <si>
    <t>66/2021</t>
  </si>
  <si>
    <t>Marko Novović</t>
  </si>
  <si>
    <t>29.4</t>
  </si>
  <si>
    <t>93.9</t>
  </si>
  <si>
    <t>67/2021</t>
  </si>
  <si>
    <t>Anja Jovanović</t>
  </si>
  <si>
    <t>20.7</t>
  </si>
  <si>
    <t>73.7</t>
  </si>
  <si>
    <t>70/2021</t>
  </si>
  <si>
    <t>Sara Nikčević</t>
  </si>
  <si>
    <t>6</t>
  </si>
  <si>
    <t>71</t>
  </si>
  <si>
    <t>72/2021</t>
  </si>
  <si>
    <t>Jovana Burić</t>
  </si>
  <si>
    <t>26</t>
  </si>
  <si>
    <t>17</t>
  </si>
  <si>
    <t>25.5</t>
  </si>
  <si>
    <t>89</t>
  </si>
  <si>
    <t>74/2021</t>
  </si>
  <si>
    <t>Milica Mijović</t>
  </si>
  <si>
    <t>66</t>
  </si>
  <si>
    <t>75/2021</t>
  </si>
  <si>
    <t>Aleksandra Fuštić</t>
  </si>
  <si>
    <t>16.2</t>
  </si>
  <si>
    <t>86.2</t>
  </si>
  <si>
    <t>77/2021</t>
  </si>
  <si>
    <t>Nikola Žugić</t>
  </si>
  <si>
    <t>29</t>
  </si>
  <si>
    <t>98.5</t>
  </si>
  <si>
    <t>79/2021</t>
  </si>
  <si>
    <t>Milan Micev</t>
  </si>
  <si>
    <t>16.4</t>
  </si>
  <si>
    <t>23.5</t>
  </si>
  <si>
    <t>80/2021</t>
  </si>
  <si>
    <t>Marko Latinović</t>
  </si>
  <si>
    <t>22.7</t>
  </si>
  <si>
    <t>1</t>
  </si>
  <si>
    <t>60.2</t>
  </si>
  <si>
    <t>81/2021</t>
  </si>
  <si>
    <t>Jovana Popović</t>
  </si>
  <si>
    <t>53.5</t>
  </si>
  <si>
    <t>82/2021</t>
  </si>
  <si>
    <t>Anđela Džanjević</t>
  </si>
  <si>
    <t>8</t>
  </si>
  <si>
    <t>7</t>
  </si>
  <si>
    <t>F</t>
  </si>
  <si>
    <t>85/2021</t>
  </si>
  <si>
    <t>Teodora Bulajić</t>
  </si>
  <si>
    <t>52.5</t>
  </si>
  <si>
    <t>91/2021</t>
  </si>
  <si>
    <t>Anika Bajčeta</t>
  </si>
  <si>
    <t>21.5</t>
  </si>
  <si>
    <t>84</t>
  </si>
  <si>
    <t>95/2021</t>
  </si>
  <si>
    <t>Andrea Radulović</t>
  </si>
  <si>
    <t>33.5</t>
  </si>
  <si>
    <t>94</t>
  </si>
  <si>
    <t>97/2021</t>
  </si>
  <si>
    <t>Nela Kukuličić</t>
  </si>
  <si>
    <t>69.5</t>
  </si>
  <si>
    <t>99/2021</t>
  </si>
  <si>
    <t>Svetlana Kljajević</t>
  </si>
  <si>
    <t>19.5</t>
  </si>
  <si>
    <t>88</t>
  </si>
  <si>
    <t>100/2021</t>
  </si>
  <si>
    <t>Anđela Simonović</t>
  </si>
  <si>
    <t>60</t>
  </si>
  <si>
    <t>102/2021</t>
  </si>
  <si>
    <t>Miloš Vojinović</t>
  </si>
  <si>
    <t>77</t>
  </si>
  <si>
    <t>104/2021</t>
  </si>
  <si>
    <t>Marija Kunarac</t>
  </si>
  <si>
    <t>9.5</t>
  </si>
  <si>
    <t>84.5</t>
  </si>
  <si>
    <t>106/2021</t>
  </si>
  <si>
    <t>Danka Džarić</t>
  </si>
  <si>
    <t>110/2021</t>
  </si>
  <si>
    <t>Nađa Markuš</t>
  </si>
  <si>
    <t>111/2021</t>
  </si>
  <si>
    <t>Jovana Nikčević</t>
  </si>
  <si>
    <t>1.5</t>
  </si>
  <si>
    <t>8.5</t>
  </si>
  <si>
    <t>24.5</t>
  </si>
  <si>
    <t>62</t>
  </si>
  <si>
    <t>114/2021</t>
  </si>
  <si>
    <t>Milica Vujisić</t>
  </si>
  <si>
    <t>49.5</t>
  </si>
  <si>
    <t>118/2021</t>
  </si>
  <si>
    <t>Sara Globarević</t>
  </si>
  <si>
    <t>90.5</t>
  </si>
  <si>
    <t>121/2021</t>
  </si>
  <si>
    <t>Ivan Jovanović</t>
  </si>
  <si>
    <t>13</t>
  </si>
  <si>
    <t>123/2021</t>
  </si>
  <si>
    <t>Nina Gojković</t>
  </si>
  <si>
    <t>87</t>
  </si>
  <si>
    <t>125/2021</t>
  </si>
  <si>
    <t>Jovana Bošković</t>
  </si>
  <si>
    <t>126/2021</t>
  </si>
  <si>
    <t>Milica Lipovina</t>
  </si>
  <si>
    <t>129/2021</t>
  </si>
  <si>
    <t>Nađa Radulović</t>
  </si>
  <si>
    <t>58.5</t>
  </si>
  <si>
    <t>130/2021</t>
  </si>
  <si>
    <t>Danilo Ivanović</t>
  </si>
  <si>
    <t>92</t>
  </si>
  <si>
    <t>132/2021</t>
  </si>
  <si>
    <t>Marija Gajević</t>
  </si>
  <si>
    <t>80.5</t>
  </si>
  <si>
    <t>135/2021</t>
  </si>
  <si>
    <t>Anja Pribilović</t>
  </si>
  <si>
    <t>140/2021</t>
  </si>
  <si>
    <t>Obren Rakonjac</t>
  </si>
  <si>
    <t>12.5</t>
  </si>
  <si>
    <t>67</t>
  </si>
  <si>
    <t>143/2021</t>
  </si>
  <si>
    <t>Sanita Kalač</t>
  </si>
  <si>
    <t>51</t>
  </si>
  <si>
    <t>147/2021</t>
  </si>
  <si>
    <t>Nives Savić</t>
  </si>
  <si>
    <t>149/2021</t>
  </si>
  <si>
    <t>Lara Popović</t>
  </si>
  <si>
    <t>150/2021</t>
  </si>
  <si>
    <t>Maša Vojvodić</t>
  </si>
  <si>
    <t>70.5</t>
  </si>
  <si>
    <t>151/2021</t>
  </si>
  <si>
    <t>Marijana Vuković</t>
  </si>
  <si>
    <t>161/2021</t>
  </si>
  <si>
    <t>Nikola Šćepanović</t>
  </si>
  <si>
    <t>169/2021</t>
  </si>
  <si>
    <t>Mia Rabrenović</t>
  </si>
  <si>
    <t>172/2021</t>
  </si>
  <si>
    <t>Jovan Peličić</t>
  </si>
  <si>
    <t>187/2021</t>
  </si>
  <si>
    <t>Anastasija Ilinčić</t>
  </si>
  <si>
    <t>65</t>
  </si>
  <si>
    <t>190/2021</t>
  </si>
  <si>
    <t>Milena Mijanović</t>
  </si>
  <si>
    <t>195/2021</t>
  </si>
  <si>
    <t>Kemal Dizdarević</t>
  </si>
  <si>
    <t>196/2021</t>
  </si>
  <si>
    <t>Jovan Bulatović</t>
  </si>
  <si>
    <t>55</t>
  </si>
  <si>
    <t>197/2021</t>
  </si>
  <si>
    <t>Katarina Rakonjac</t>
  </si>
  <si>
    <t>83</t>
  </si>
  <si>
    <t>203/2021</t>
  </si>
  <si>
    <t>Dijana Stjepović</t>
  </si>
  <si>
    <t>208/2021</t>
  </si>
  <si>
    <t>Ana Đurović</t>
  </si>
  <si>
    <t>96</t>
  </si>
  <si>
    <t>210/2021</t>
  </si>
  <si>
    <t>Sara Grupković</t>
  </si>
  <si>
    <t>216/2021</t>
  </si>
  <si>
    <t>Nikolina Karličić</t>
  </si>
  <si>
    <t>16.3</t>
  </si>
  <si>
    <t>52.8</t>
  </si>
  <si>
    <t>217/2021</t>
  </si>
  <si>
    <t>Erna Suljević</t>
  </si>
  <si>
    <t>222/2021</t>
  </si>
  <si>
    <t>Miloš Koprivica</t>
  </si>
  <si>
    <t>30.5</t>
  </si>
  <si>
    <t>90</t>
  </si>
  <si>
    <t>223/2021</t>
  </si>
  <si>
    <t>Julija Perić</t>
  </si>
  <si>
    <t>85.5</t>
  </si>
  <si>
    <t>3/2020</t>
  </si>
  <si>
    <t>Anja Kojović</t>
  </si>
  <si>
    <t>72.5</t>
  </si>
  <si>
    <t>33/2020</t>
  </si>
  <si>
    <t>Jelena Kljajević</t>
  </si>
  <si>
    <t>56/2020</t>
  </si>
  <si>
    <t>Kristina Roganović</t>
  </si>
  <si>
    <t>14</t>
  </si>
  <si>
    <t>60/2020</t>
  </si>
  <si>
    <t>Anastasija Šekularac</t>
  </si>
  <si>
    <t>88/2020</t>
  </si>
  <si>
    <t>Nikola Spaić</t>
  </si>
  <si>
    <t>89/2020</t>
  </si>
  <si>
    <t>Ivana Perović</t>
  </si>
  <si>
    <t>7.5</t>
  </si>
  <si>
    <t>90/2020</t>
  </si>
  <si>
    <t>Aleksandra Andrić</t>
  </si>
  <si>
    <t>134/2020</t>
  </si>
  <si>
    <t>Jasmin Martinović</t>
  </si>
  <si>
    <t>11.5</t>
  </si>
  <si>
    <t>193/2020</t>
  </si>
  <si>
    <t>Tamara Račić</t>
  </si>
  <si>
    <t>237/2020</t>
  </si>
  <si>
    <t>Sara Šipić</t>
  </si>
  <si>
    <t>25/2019</t>
  </si>
  <si>
    <t>Hristina Obradović</t>
  </si>
  <si>
    <t>46/2019</t>
  </si>
  <si>
    <t>Marija Franeta</t>
  </si>
  <si>
    <t>67/2019</t>
  </si>
  <si>
    <t>Jelena Ukšanović</t>
  </si>
  <si>
    <t>118/2019</t>
  </si>
  <si>
    <t>Gordana Bulatović</t>
  </si>
  <si>
    <t>50.5</t>
  </si>
  <si>
    <t>121/2019</t>
  </si>
  <si>
    <t>Dragana Brajović</t>
  </si>
  <si>
    <t>209/2019</t>
  </si>
  <si>
    <t>Slobodan Obradović</t>
  </si>
  <si>
    <t>15/2018</t>
  </si>
  <si>
    <t>Milan Ilić</t>
  </si>
  <si>
    <t>24/2018</t>
  </si>
  <si>
    <t>Stanka Dedajić</t>
  </si>
  <si>
    <t>72/2018</t>
  </si>
  <si>
    <t>Marija Janković</t>
  </si>
  <si>
    <t>163/2018</t>
  </si>
  <si>
    <t>Aurora Caushi</t>
  </si>
  <si>
    <t>203/2018</t>
  </si>
  <si>
    <t>Olga Tomić</t>
  </si>
  <si>
    <t>55.5</t>
  </si>
  <si>
    <t>216/2018</t>
  </si>
  <si>
    <t>Ristan Ćirović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</si>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</sst>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06"/>
  <sheetViews>
    <sheetView tabSelected="1" workbookViewId="0">
      <selection activeCell="M109" sqref="M109"/>
    </sheetView>
  </sheetViews>
  <sheetFormatPr defaultRowHeight="14.4" x14ac:dyDescent="0.3"/>
  <cols>
    <col min="2" max="2" width="19.109375" customWidth="1"/>
  </cols>
  <sheetData>
    <row r="1" spans="1:1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6" x14ac:dyDescent="0.3">
      <c r="A2" s="5"/>
      <c r="B2" s="5"/>
      <c r="C2" s="5"/>
      <c r="D2" s="5"/>
      <c r="E2" s="5"/>
      <c r="F2" s="5"/>
      <c r="G2" s="5" t="s">
        <v>1</v>
      </c>
      <c r="H2" s="5"/>
      <c r="I2" s="5"/>
      <c r="J2" s="5"/>
      <c r="K2" s="5"/>
      <c r="L2" s="5"/>
      <c r="M2" s="5"/>
      <c r="N2" s="5" t="s">
        <v>2</v>
      </c>
      <c r="O2" s="5"/>
      <c r="P2" s="5"/>
      <c r="Q2" s="5"/>
      <c r="R2" s="5"/>
      <c r="S2" s="5"/>
    </row>
    <row r="3" spans="1:19" ht="15.6" x14ac:dyDescent="0.3">
      <c r="A3" s="5" t="s">
        <v>3</v>
      </c>
      <c r="B3" s="5"/>
      <c r="C3" s="5"/>
      <c r="D3" s="5"/>
      <c r="E3" s="5"/>
      <c r="F3" s="5"/>
      <c r="G3" s="5"/>
      <c r="H3" s="5"/>
      <c r="I3" s="1" t="s">
        <v>4</v>
      </c>
      <c r="J3" s="5" t="s">
        <v>5</v>
      </c>
      <c r="K3" s="5"/>
      <c r="L3" s="5"/>
      <c r="M3" s="5"/>
      <c r="N3" s="5"/>
      <c r="O3" s="5"/>
      <c r="P3" s="5"/>
      <c r="Q3" s="5"/>
      <c r="R3" s="5"/>
      <c r="S3" s="5"/>
    </row>
    <row r="5" spans="1:19" ht="15.6" hidden="1" x14ac:dyDescent="0.3">
      <c r="A5" s="4" t="s">
        <v>6</v>
      </c>
      <c r="B5" s="4"/>
      <c r="C5" s="4" t="s">
        <v>7</v>
      </c>
      <c r="D5" s="4"/>
      <c r="E5" s="4"/>
      <c r="F5" s="4"/>
      <c r="G5" s="4"/>
      <c r="H5" s="4"/>
      <c r="I5" s="4"/>
      <c r="J5" s="4"/>
      <c r="K5" s="4"/>
      <c r="L5" s="4" t="s">
        <v>8</v>
      </c>
      <c r="M5" s="4"/>
    </row>
    <row r="6" spans="1:19" ht="15.6" hidden="1" x14ac:dyDescent="0.3">
      <c r="A6" s="4"/>
      <c r="B6" s="4"/>
      <c r="C6" s="4" t="s">
        <v>9</v>
      </c>
      <c r="D6" s="4" t="s">
        <v>10</v>
      </c>
      <c r="E6" s="4"/>
      <c r="F6" s="4" t="s">
        <v>11</v>
      </c>
      <c r="G6" s="4"/>
      <c r="H6" s="4"/>
      <c r="I6" s="4"/>
      <c r="J6" s="4" t="s">
        <v>12</v>
      </c>
      <c r="K6" s="4"/>
      <c r="L6" s="4"/>
      <c r="M6" s="4"/>
    </row>
    <row r="7" spans="1:19" ht="15.6" hidden="1" x14ac:dyDescent="0.3">
      <c r="A7" s="4"/>
      <c r="B7" s="4"/>
      <c r="C7" s="4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4"/>
      <c r="M7" s="4"/>
    </row>
    <row r="8" spans="1:19" s="3" customFormat="1" hidden="1" x14ac:dyDescent="0.3">
      <c r="A8" s="3" t="s">
        <v>21</v>
      </c>
      <c r="B8" s="3" t="s">
        <v>22</v>
      </c>
      <c r="C8" s="3" t="s">
        <v>23</v>
      </c>
      <c r="F8" s="3" t="s">
        <v>24</v>
      </c>
      <c r="G8" s="3" t="s">
        <v>25</v>
      </c>
      <c r="H8" s="3" t="s">
        <v>26</v>
      </c>
      <c r="I8" s="3" t="s">
        <v>27</v>
      </c>
      <c r="J8" s="3" t="s">
        <v>28</v>
      </c>
      <c r="L8" s="3" t="s">
        <v>29</v>
      </c>
      <c r="M8" s="3" t="s">
        <v>30</v>
      </c>
    </row>
    <row r="9" spans="1:19" s="3" customFormat="1" hidden="1" x14ac:dyDescent="0.3">
      <c r="A9" s="3" t="s">
        <v>31</v>
      </c>
      <c r="B9" s="3" t="s">
        <v>32</v>
      </c>
      <c r="C9" s="3" t="s">
        <v>33</v>
      </c>
      <c r="G9" s="3" t="s">
        <v>34</v>
      </c>
      <c r="H9" s="3" t="s">
        <v>34</v>
      </c>
      <c r="I9" s="3" t="s">
        <v>27</v>
      </c>
      <c r="J9" s="3" t="s">
        <v>35</v>
      </c>
      <c r="L9" s="3" t="s">
        <v>36</v>
      </c>
      <c r="M9" s="3" t="s">
        <v>37</v>
      </c>
    </row>
    <row r="10" spans="1:19" s="3" customFormat="1" hidden="1" x14ac:dyDescent="0.3">
      <c r="A10" s="3" t="s">
        <v>38</v>
      </c>
      <c r="B10" s="3" t="s">
        <v>39</v>
      </c>
      <c r="C10" s="3" t="s">
        <v>40</v>
      </c>
      <c r="F10" s="3" t="s">
        <v>41</v>
      </c>
      <c r="G10" s="3" t="s">
        <v>42</v>
      </c>
      <c r="H10" s="3" t="s">
        <v>35</v>
      </c>
      <c r="K10" s="3" t="s">
        <v>43</v>
      </c>
      <c r="L10" s="3" t="s">
        <v>44</v>
      </c>
      <c r="M10" s="3" t="s">
        <v>45</v>
      </c>
    </row>
    <row r="11" spans="1:19" s="3" customFormat="1" hidden="1" x14ac:dyDescent="0.3">
      <c r="A11" s="3" t="s">
        <v>46</v>
      </c>
      <c r="B11" s="3" t="s">
        <v>47</v>
      </c>
      <c r="C11" s="3" t="s">
        <v>48</v>
      </c>
      <c r="F11" s="3" t="s">
        <v>49</v>
      </c>
      <c r="H11" s="3" t="s">
        <v>34</v>
      </c>
      <c r="I11" s="3" t="s">
        <v>50</v>
      </c>
      <c r="J11" s="3" t="s">
        <v>51</v>
      </c>
      <c r="L11" s="3" t="s">
        <v>52</v>
      </c>
      <c r="M11" s="3" t="s">
        <v>37</v>
      </c>
    </row>
    <row r="12" spans="1:19" s="3" customFormat="1" hidden="1" x14ac:dyDescent="0.3">
      <c r="A12" s="3" t="s">
        <v>53</v>
      </c>
      <c r="B12" s="3" t="s">
        <v>54</v>
      </c>
      <c r="F12" s="3" t="s">
        <v>55</v>
      </c>
      <c r="H12" s="3" t="s">
        <v>56</v>
      </c>
      <c r="L12" s="3" t="s">
        <v>57</v>
      </c>
      <c r="M12" s="3" t="s">
        <v>58</v>
      </c>
    </row>
    <row r="13" spans="1:19" s="3" customFormat="1" hidden="1" x14ac:dyDescent="0.3">
      <c r="A13" s="3" t="s">
        <v>59</v>
      </c>
      <c r="B13" s="3" t="s">
        <v>60</v>
      </c>
      <c r="C13" s="3" t="s">
        <v>48</v>
      </c>
      <c r="F13" s="3" t="s">
        <v>61</v>
      </c>
      <c r="H13" s="3" t="s">
        <v>62</v>
      </c>
      <c r="I13" s="3" t="s">
        <v>35</v>
      </c>
      <c r="J13" s="3" t="s">
        <v>35</v>
      </c>
      <c r="L13" s="3" t="s">
        <v>63</v>
      </c>
      <c r="M13" s="3" t="s">
        <v>64</v>
      </c>
    </row>
    <row r="14" spans="1:19" s="3" customFormat="1" hidden="1" x14ac:dyDescent="0.3">
      <c r="A14" s="3" t="s">
        <v>65</v>
      </c>
      <c r="B14" s="3" t="s">
        <v>66</v>
      </c>
      <c r="C14" s="3" t="s">
        <v>48</v>
      </c>
      <c r="F14" s="3" t="s">
        <v>26</v>
      </c>
      <c r="G14" s="3" t="s">
        <v>67</v>
      </c>
      <c r="H14" s="3" t="s">
        <v>40</v>
      </c>
      <c r="I14" s="3" t="s">
        <v>56</v>
      </c>
      <c r="L14" s="3" t="s">
        <v>68</v>
      </c>
      <c r="M14" s="3" t="s">
        <v>58</v>
      </c>
    </row>
    <row r="15" spans="1:19" s="3" customFormat="1" hidden="1" x14ac:dyDescent="0.3">
      <c r="A15" s="3" t="s">
        <v>69</v>
      </c>
      <c r="B15" s="3" t="s">
        <v>70</v>
      </c>
      <c r="C15" s="3" t="s">
        <v>33</v>
      </c>
      <c r="F15" s="3" t="s">
        <v>71</v>
      </c>
      <c r="H15" s="3" t="s">
        <v>71</v>
      </c>
      <c r="I15" s="3" t="s">
        <v>72</v>
      </c>
      <c r="K15" s="3" t="s">
        <v>28</v>
      </c>
      <c r="L15" s="3" t="s">
        <v>73</v>
      </c>
      <c r="M15" s="3" t="s">
        <v>37</v>
      </c>
    </row>
    <row r="16" spans="1:19" s="3" customFormat="1" hidden="1" x14ac:dyDescent="0.3">
      <c r="A16" s="3" t="s">
        <v>74</v>
      </c>
      <c r="B16" s="3" t="s">
        <v>75</v>
      </c>
      <c r="C16" s="3" t="s">
        <v>40</v>
      </c>
      <c r="F16" s="3" t="s">
        <v>76</v>
      </c>
      <c r="G16" s="3" t="s">
        <v>67</v>
      </c>
      <c r="H16" s="3" t="s">
        <v>77</v>
      </c>
      <c r="I16" s="3" t="s">
        <v>78</v>
      </c>
      <c r="J16" s="3" t="s">
        <v>79</v>
      </c>
      <c r="K16" s="3" t="s">
        <v>80</v>
      </c>
      <c r="L16" s="3" t="s">
        <v>81</v>
      </c>
      <c r="M16" s="3" t="s">
        <v>45</v>
      </c>
    </row>
    <row r="17" spans="1:13" s="3" customFormat="1" hidden="1" x14ac:dyDescent="0.3">
      <c r="A17" s="3" t="s">
        <v>82</v>
      </c>
      <c r="B17" s="3" t="s">
        <v>83</v>
      </c>
      <c r="C17" s="3" t="s">
        <v>84</v>
      </c>
      <c r="F17" s="3" t="s">
        <v>85</v>
      </c>
      <c r="H17" s="3" t="s">
        <v>86</v>
      </c>
      <c r="I17" s="3" t="s">
        <v>50</v>
      </c>
      <c r="L17" s="3" t="s">
        <v>87</v>
      </c>
      <c r="M17" s="3" t="s">
        <v>58</v>
      </c>
    </row>
    <row r="18" spans="1:13" s="3" customFormat="1" hidden="1" x14ac:dyDescent="0.3">
      <c r="A18" s="3" t="s">
        <v>88</v>
      </c>
      <c r="B18" s="3" t="s">
        <v>89</v>
      </c>
      <c r="C18" s="3" t="s">
        <v>40</v>
      </c>
      <c r="F18" s="3" t="s">
        <v>90</v>
      </c>
      <c r="H18" s="3" t="s">
        <v>61</v>
      </c>
      <c r="J18" s="3" t="s">
        <v>35</v>
      </c>
      <c r="L18" s="3" t="s">
        <v>91</v>
      </c>
      <c r="M18" s="3" t="s">
        <v>45</v>
      </c>
    </row>
    <row r="19" spans="1:13" s="3" customFormat="1" hidden="1" x14ac:dyDescent="0.3">
      <c r="A19" s="3" t="s">
        <v>92</v>
      </c>
      <c r="B19" s="3" t="s">
        <v>93</v>
      </c>
      <c r="C19" s="3" t="s">
        <v>40</v>
      </c>
      <c r="F19" s="3" t="s">
        <v>94</v>
      </c>
      <c r="G19" s="3" t="s">
        <v>95</v>
      </c>
      <c r="I19" s="3" t="s">
        <v>96</v>
      </c>
      <c r="L19" s="3" t="s">
        <v>97</v>
      </c>
      <c r="M19" s="3" t="s">
        <v>58</v>
      </c>
    </row>
    <row r="20" spans="1:13" s="3" customFormat="1" hidden="1" x14ac:dyDescent="0.3">
      <c r="A20" s="3" t="s">
        <v>98</v>
      </c>
      <c r="B20" s="3" t="s">
        <v>99</v>
      </c>
      <c r="C20" s="3" t="s">
        <v>40</v>
      </c>
      <c r="D20" s="3" t="s">
        <v>100</v>
      </c>
      <c r="F20" s="3" t="s">
        <v>101</v>
      </c>
      <c r="H20" s="3" t="s">
        <v>102</v>
      </c>
      <c r="J20" s="3" t="s">
        <v>35</v>
      </c>
      <c r="L20" s="3" t="s">
        <v>103</v>
      </c>
      <c r="M20" s="3" t="s">
        <v>64</v>
      </c>
    </row>
    <row r="21" spans="1:13" s="3" customFormat="1" hidden="1" x14ac:dyDescent="0.3">
      <c r="A21" s="3" t="s">
        <v>104</v>
      </c>
      <c r="B21" s="3" t="s">
        <v>105</v>
      </c>
      <c r="C21" s="3" t="s">
        <v>33</v>
      </c>
      <c r="F21" s="3" t="s">
        <v>106</v>
      </c>
      <c r="G21" s="3" t="s">
        <v>107</v>
      </c>
      <c r="I21" s="3" t="s">
        <v>67</v>
      </c>
      <c r="J21" s="3" t="s">
        <v>108</v>
      </c>
      <c r="L21" s="3" t="s">
        <v>109</v>
      </c>
      <c r="M21" s="3" t="s">
        <v>58</v>
      </c>
    </row>
    <row r="22" spans="1:13" s="3" customFormat="1" hidden="1" x14ac:dyDescent="0.3">
      <c r="A22" s="3" t="s">
        <v>110</v>
      </c>
      <c r="B22" s="3" t="s">
        <v>111</v>
      </c>
      <c r="C22" s="3" t="s">
        <v>40</v>
      </c>
      <c r="G22" s="3" t="s">
        <v>112</v>
      </c>
      <c r="H22" s="3" t="s">
        <v>107</v>
      </c>
      <c r="I22" s="3" t="s">
        <v>95</v>
      </c>
      <c r="K22" s="3" t="s">
        <v>51</v>
      </c>
      <c r="L22" s="3" t="s">
        <v>113</v>
      </c>
      <c r="M22" s="3" t="s">
        <v>58</v>
      </c>
    </row>
    <row r="23" spans="1:13" s="3" customFormat="1" hidden="1" x14ac:dyDescent="0.3">
      <c r="A23" s="3" t="s">
        <v>114</v>
      </c>
      <c r="B23" s="3" t="s">
        <v>115</v>
      </c>
      <c r="C23" s="3" t="s">
        <v>40</v>
      </c>
      <c r="G23" s="3" t="s">
        <v>116</v>
      </c>
      <c r="H23" s="3" t="s">
        <v>43</v>
      </c>
      <c r="I23" s="3" t="s">
        <v>117</v>
      </c>
      <c r="J23" s="3" t="s">
        <v>51</v>
      </c>
      <c r="L23" s="3" t="s">
        <v>118</v>
      </c>
      <c r="M23" s="3" t="s">
        <v>45</v>
      </c>
    </row>
    <row r="24" spans="1:13" s="3" customFormat="1" hidden="1" x14ac:dyDescent="0.3">
      <c r="A24" s="3" t="s">
        <v>119</v>
      </c>
      <c r="B24" s="3" t="s">
        <v>120</v>
      </c>
      <c r="C24" s="3" t="s">
        <v>23</v>
      </c>
      <c r="G24" s="3" t="s">
        <v>121</v>
      </c>
      <c r="I24" s="3" t="s">
        <v>122</v>
      </c>
      <c r="J24" s="3" t="s">
        <v>43</v>
      </c>
      <c r="L24" s="3" t="s">
        <v>123</v>
      </c>
      <c r="M24" s="3" t="s">
        <v>30</v>
      </c>
    </row>
    <row r="25" spans="1:13" s="3" customFormat="1" hidden="1" x14ac:dyDescent="0.3">
      <c r="A25" s="3" t="s">
        <v>124</v>
      </c>
      <c r="B25" s="3" t="s">
        <v>125</v>
      </c>
      <c r="C25" s="3" t="s">
        <v>40</v>
      </c>
      <c r="G25" s="3" t="s">
        <v>126</v>
      </c>
      <c r="H25" s="3" t="s">
        <v>127</v>
      </c>
      <c r="L25" s="3" t="s">
        <v>128</v>
      </c>
      <c r="M25" s="3" t="s">
        <v>58</v>
      </c>
    </row>
    <row r="26" spans="1:13" s="3" customFormat="1" hidden="1" x14ac:dyDescent="0.3">
      <c r="A26" s="3" t="s">
        <v>129</v>
      </c>
      <c r="B26" s="3" t="s">
        <v>130</v>
      </c>
      <c r="C26" s="3" t="s">
        <v>40</v>
      </c>
      <c r="F26" s="3" t="s">
        <v>131</v>
      </c>
      <c r="G26" s="3" t="s">
        <v>34</v>
      </c>
      <c r="H26" s="3" t="s">
        <v>35</v>
      </c>
      <c r="J26" s="3" t="s">
        <v>132</v>
      </c>
      <c r="K26" s="3" t="s">
        <v>25</v>
      </c>
      <c r="L26" s="3" t="s">
        <v>133</v>
      </c>
      <c r="M26" s="3" t="s">
        <v>37</v>
      </c>
    </row>
    <row r="27" spans="1:13" s="3" customFormat="1" hidden="1" x14ac:dyDescent="0.3">
      <c r="A27" s="3" t="s">
        <v>134</v>
      </c>
      <c r="B27" s="3" t="s">
        <v>135</v>
      </c>
      <c r="C27" s="3" t="s">
        <v>48</v>
      </c>
      <c r="F27" s="3" t="s">
        <v>116</v>
      </c>
      <c r="H27" s="3" t="s">
        <v>43</v>
      </c>
      <c r="I27" s="3" t="s">
        <v>72</v>
      </c>
      <c r="J27" s="3" t="s">
        <v>35</v>
      </c>
      <c r="L27" s="3" t="s">
        <v>136</v>
      </c>
      <c r="M27" s="3" t="s">
        <v>45</v>
      </c>
    </row>
    <row r="28" spans="1:13" s="3" customFormat="1" hidden="1" x14ac:dyDescent="0.3">
      <c r="A28" s="3" t="s">
        <v>137</v>
      </c>
      <c r="B28" s="3" t="s">
        <v>138</v>
      </c>
      <c r="C28" s="3" t="s">
        <v>23</v>
      </c>
      <c r="F28" s="3" t="s">
        <v>139</v>
      </c>
      <c r="H28" s="3" t="s">
        <v>51</v>
      </c>
      <c r="I28" s="3" t="s">
        <v>122</v>
      </c>
      <c r="J28" s="3" t="s">
        <v>61</v>
      </c>
      <c r="L28" s="3" t="s">
        <v>140</v>
      </c>
      <c r="M28" s="3" t="s">
        <v>45</v>
      </c>
    </row>
    <row r="29" spans="1:13" s="3" customFormat="1" hidden="1" x14ac:dyDescent="0.3">
      <c r="A29" s="3" t="s">
        <v>141</v>
      </c>
      <c r="B29" s="3" t="s">
        <v>142</v>
      </c>
      <c r="C29" s="3" t="s">
        <v>48</v>
      </c>
      <c r="G29" s="3" t="s">
        <v>77</v>
      </c>
      <c r="H29" s="3" t="s">
        <v>143</v>
      </c>
      <c r="K29" s="3" t="s">
        <v>43</v>
      </c>
      <c r="L29" s="3" t="s">
        <v>144</v>
      </c>
      <c r="M29" s="3" t="s">
        <v>45</v>
      </c>
    </row>
    <row r="30" spans="1:13" s="3" customFormat="1" hidden="1" x14ac:dyDescent="0.3">
      <c r="A30" s="3" t="s">
        <v>145</v>
      </c>
      <c r="B30" s="3" t="s">
        <v>146</v>
      </c>
      <c r="C30" s="3" t="s">
        <v>40</v>
      </c>
      <c r="D30" s="3" t="s">
        <v>100</v>
      </c>
      <c r="F30" s="3" t="s">
        <v>147</v>
      </c>
      <c r="H30" s="3" t="s">
        <v>96</v>
      </c>
      <c r="J30" s="3" t="s">
        <v>43</v>
      </c>
      <c r="L30" s="3" t="s">
        <v>148</v>
      </c>
      <c r="M30" s="3" t="s">
        <v>64</v>
      </c>
    </row>
    <row r="31" spans="1:13" s="3" customFormat="1" hidden="1" x14ac:dyDescent="0.3">
      <c r="A31" s="3" t="s">
        <v>149</v>
      </c>
      <c r="B31" s="3" t="s">
        <v>150</v>
      </c>
      <c r="C31" s="3" t="s">
        <v>40</v>
      </c>
      <c r="F31" s="3" t="s">
        <v>151</v>
      </c>
      <c r="H31" s="3" t="s">
        <v>71</v>
      </c>
      <c r="J31" s="3" t="s">
        <v>35</v>
      </c>
      <c r="L31" s="3" t="s">
        <v>152</v>
      </c>
      <c r="M31" s="3" t="s">
        <v>45</v>
      </c>
    </row>
    <row r="32" spans="1:13" s="3" customFormat="1" hidden="1" x14ac:dyDescent="0.3">
      <c r="A32" s="3" t="s">
        <v>153</v>
      </c>
      <c r="B32" s="3" t="s">
        <v>154</v>
      </c>
      <c r="C32" s="3" t="s">
        <v>40</v>
      </c>
      <c r="F32" s="3" t="s">
        <v>155</v>
      </c>
      <c r="H32" s="3" t="s">
        <v>117</v>
      </c>
      <c r="J32" s="3" t="s">
        <v>43</v>
      </c>
      <c r="L32" s="3" t="s">
        <v>156</v>
      </c>
      <c r="M32" s="3" t="s">
        <v>64</v>
      </c>
    </row>
    <row r="33" spans="1:14" s="3" customFormat="1" hidden="1" x14ac:dyDescent="0.3">
      <c r="A33" s="3" t="s">
        <v>157</v>
      </c>
      <c r="B33" s="3" t="s">
        <v>158</v>
      </c>
      <c r="C33" s="3" t="s">
        <v>48</v>
      </c>
      <c r="F33" s="3" t="s">
        <v>159</v>
      </c>
      <c r="H33" s="3" t="s">
        <v>34</v>
      </c>
      <c r="I33" s="3" t="s">
        <v>112</v>
      </c>
      <c r="J33" s="3" t="s">
        <v>35</v>
      </c>
      <c r="L33" s="3" t="s">
        <v>160</v>
      </c>
      <c r="M33" s="3" t="s">
        <v>37</v>
      </c>
    </row>
    <row r="34" spans="1:14" s="3" customFormat="1" hidden="1" x14ac:dyDescent="0.3">
      <c r="A34" s="3" t="s">
        <v>161</v>
      </c>
      <c r="B34" s="3" t="s">
        <v>162</v>
      </c>
      <c r="C34" s="3" t="s">
        <v>40</v>
      </c>
      <c r="F34" s="3" t="s">
        <v>163</v>
      </c>
      <c r="G34" s="3" t="s">
        <v>95</v>
      </c>
      <c r="H34" s="3" t="s">
        <v>61</v>
      </c>
      <c r="J34" s="3" t="s">
        <v>61</v>
      </c>
      <c r="L34" s="3" t="s">
        <v>164</v>
      </c>
      <c r="M34" s="3" t="s">
        <v>37</v>
      </c>
    </row>
    <row r="35" spans="1:14" s="3" customFormat="1" hidden="1" x14ac:dyDescent="0.3">
      <c r="A35" s="3" t="s">
        <v>165</v>
      </c>
      <c r="B35" s="3" t="s">
        <v>166</v>
      </c>
      <c r="C35" s="3" t="s">
        <v>48</v>
      </c>
      <c r="F35" s="3" t="s">
        <v>167</v>
      </c>
      <c r="H35" s="3" t="s">
        <v>168</v>
      </c>
      <c r="I35" s="3" t="s">
        <v>143</v>
      </c>
      <c r="K35" s="3" t="s">
        <v>169</v>
      </c>
      <c r="L35" s="3" t="s">
        <v>170</v>
      </c>
      <c r="M35" s="3" t="s">
        <v>64</v>
      </c>
    </row>
    <row r="36" spans="1:14" s="3" customFormat="1" hidden="1" x14ac:dyDescent="0.3">
      <c r="A36" s="3" t="s">
        <v>171</v>
      </c>
      <c r="B36" s="3" t="s">
        <v>172</v>
      </c>
      <c r="C36" s="3" t="s">
        <v>23</v>
      </c>
      <c r="G36" s="3" t="s">
        <v>95</v>
      </c>
      <c r="H36" s="3" t="s">
        <v>61</v>
      </c>
      <c r="I36" s="3" t="s">
        <v>50</v>
      </c>
      <c r="J36" s="3" t="s">
        <v>84</v>
      </c>
      <c r="K36" s="3" t="s">
        <v>51</v>
      </c>
      <c r="L36" s="3" t="s">
        <v>173</v>
      </c>
      <c r="M36" s="3" t="s">
        <v>30</v>
      </c>
    </row>
    <row r="37" spans="1:14" s="3" customFormat="1" hidden="1" x14ac:dyDescent="0.3">
      <c r="A37" s="3" t="s">
        <v>174</v>
      </c>
      <c r="B37" s="3" t="s">
        <v>175</v>
      </c>
      <c r="C37" s="3" t="s">
        <v>40</v>
      </c>
      <c r="F37" s="3" t="s">
        <v>176</v>
      </c>
      <c r="H37" s="3" t="s">
        <v>169</v>
      </c>
      <c r="I37" s="3" t="s">
        <v>96</v>
      </c>
      <c r="J37" s="3" t="s">
        <v>35</v>
      </c>
      <c r="L37" s="3" t="s">
        <v>177</v>
      </c>
      <c r="M37" s="3" t="s">
        <v>45</v>
      </c>
    </row>
    <row r="38" spans="1:14" s="3" customFormat="1" hidden="1" x14ac:dyDescent="0.3">
      <c r="A38" s="3" t="s">
        <v>178</v>
      </c>
      <c r="B38" s="3" t="s">
        <v>179</v>
      </c>
      <c r="C38" s="3" t="s">
        <v>48</v>
      </c>
      <c r="F38" s="3" t="s">
        <v>180</v>
      </c>
      <c r="H38" s="3" t="s">
        <v>96</v>
      </c>
      <c r="J38" s="3" t="s">
        <v>35</v>
      </c>
      <c r="L38" s="3" t="s">
        <v>181</v>
      </c>
      <c r="M38" s="3" t="s">
        <v>64</v>
      </c>
    </row>
    <row r="39" spans="1:14" s="3" customFormat="1" hidden="1" x14ac:dyDescent="0.3">
      <c r="A39" s="3" t="s">
        <v>182</v>
      </c>
      <c r="B39" s="3" t="s">
        <v>183</v>
      </c>
      <c r="C39" s="3" t="s">
        <v>48</v>
      </c>
      <c r="F39" s="3" t="s">
        <v>184</v>
      </c>
      <c r="G39" s="3" t="s">
        <v>77</v>
      </c>
      <c r="H39" s="3" t="s">
        <v>185</v>
      </c>
      <c r="I39" s="3" t="s">
        <v>102</v>
      </c>
      <c r="J39" s="3" t="s">
        <v>51</v>
      </c>
      <c r="L39" s="3" t="s">
        <v>44</v>
      </c>
      <c r="M39" s="3" t="s">
        <v>45</v>
      </c>
    </row>
    <row r="40" spans="1:14" s="3" customFormat="1" hidden="1" x14ac:dyDescent="0.3">
      <c r="A40" s="3" t="s">
        <v>186</v>
      </c>
      <c r="B40" s="3" t="s">
        <v>187</v>
      </c>
      <c r="C40" s="3" t="s">
        <v>48</v>
      </c>
      <c r="F40" s="3" t="s">
        <v>188</v>
      </c>
      <c r="H40" s="3" t="s">
        <v>56</v>
      </c>
      <c r="J40" s="3" t="s">
        <v>189</v>
      </c>
      <c r="K40" s="3" t="s">
        <v>100</v>
      </c>
      <c r="L40" s="3" t="s">
        <v>190</v>
      </c>
      <c r="M40" s="3" t="s">
        <v>30</v>
      </c>
    </row>
    <row r="41" spans="1:14" s="3" customFormat="1" hidden="1" x14ac:dyDescent="0.3">
      <c r="A41" s="3" t="s">
        <v>191</v>
      </c>
      <c r="B41" s="3" t="s">
        <v>192</v>
      </c>
      <c r="C41" s="3" t="s">
        <v>40</v>
      </c>
      <c r="F41" s="3" t="s">
        <v>163</v>
      </c>
      <c r="G41" s="3" t="s">
        <v>107</v>
      </c>
      <c r="H41" s="3" t="s">
        <v>180</v>
      </c>
      <c r="I41" s="3" t="s">
        <v>96</v>
      </c>
      <c r="L41" s="3" t="s">
        <v>193</v>
      </c>
      <c r="M41" s="3" t="s">
        <v>58</v>
      </c>
    </row>
    <row r="42" spans="1:14" s="3" customFormat="1" x14ac:dyDescent="0.3">
      <c r="A42" s="3" t="s">
        <v>194</v>
      </c>
      <c r="B42" s="3" t="s">
        <v>195</v>
      </c>
      <c r="C42" s="3" t="s">
        <v>40</v>
      </c>
      <c r="G42" s="3">
        <v>15</v>
      </c>
      <c r="I42" s="3" t="s">
        <v>51</v>
      </c>
      <c r="K42" s="3">
        <v>30</v>
      </c>
      <c r="L42" s="3">
        <f>C42+G42+I42+K42</f>
        <v>70</v>
      </c>
      <c r="M42" t="str">
        <f t="shared" ref="M42" si="0">IF(L42&gt;=89,"A",IF(L42&gt;=79,"B",IF(L42&gt;=69,"C",IF(L42&gt;=59,"D",IF(L42&gt;=49,"E",0)))))</f>
        <v>C</v>
      </c>
      <c r="N42" s="3" t="s">
        <v>369</v>
      </c>
    </row>
    <row r="43" spans="1:14" s="3" customFormat="1" hidden="1" x14ac:dyDescent="0.3">
      <c r="A43" s="3" t="s">
        <v>199</v>
      </c>
      <c r="B43" s="3" t="s">
        <v>200</v>
      </c>
      <c r="C43" s="3" t="s">
        <v>40</v>
      </c>
      <c r="F43" s="3" t="s">
        <v>90</v>
      </c>
      <c r="H43" s="3" t="s">
        <v>116</v>
      </c>
      <c r="I43" s="3" t="s">
        <v>56</v>
      </c>
      <c r="L43" s="3" t="s">
        <v>201</v>
      </c>
      <c r="M43" s="3" t="s">
        <v>58</v>
      </c>
    </row>
    <row r="44" spans="1:14" s="3" customFormat="1" hidden="1" x14ac:dyDescent="0.3">
      <c r="A44" s="3" t="s">
        <v>202</v>
      </c>
      <c r="B44" s="3" t="s">
        <v>203</v>
      </c>
      <c r="C44" s="3" t="s">
        <v>48</v>
      </c>
      <c r="F44" s="3" t="s">
        <v>204</v>
      </c>
      <c r="H44" s="3" t="s">
        <v>143</v>
      </c>
      <c r="K44" s="3" t="s">
        <v>43</v>
      </c>
      <c r="L44" s="3" t="s">
        <v>205</v>
      </c>
      <c r="M44" s="3" t="s">
        <v>45</v>
      </c>
    </row>
    <row r="45" spans="1:14" s="3" customFormat="1" hidden="1" x14ac:dyDescent="0.3">
      <c r="A45" s="3" t="s">
        <v>206</v>
      </c>
      <c r="B45" s="3" t="s">
        <v>207</v>
      </c>
      <c r="C45" s="3" t="s">
        <v>40</v>
      </c>
      <c r="G45" s="3" t="s">
        <v>169</v>
      </c>
      <c r="H45" s="3" t="s">
        <v>208</v>
      </c>
      <c r="J45" s="3" t="s">
        <v>35</v>
      </c>
      <c r="L45" s="3" t="s">
        <v>209</v>
      </c>
      <c r="M45" s="3" t="s">
        <v>64</v>
      </c>
    </row>
    <row r="46" spans="1:14" s="3" customFormat="1" hidden="1" x14ac:dyDescent="0.3">
      <c r="A46" s="3" t="s">
        <v>210</v>
      </c>
      <c r="B46" s="3" t="s">
        <v>211</v>
      </c>
      <c r="C46" s="3" t="s">
        <v>33</v>
      </c>
      <c r="F46" s="3" t="s">
        <v>86</v>
      </c>
      <c r="G46" s="3" t="s">
        <v>34</v>
      </c>
      <c r="H46" s="3" t="s">
        <v>80</v>
      </c>
      <c r="I46" s="3" t="s">
        <v>78</v>
      </c>
      <c r="K46" s="3" t="s">
        <v>34</v>
      </c>
      <c r="L46" s="3" t="s">
        <v>212</v>
      </c>
      <c r="M46" s="3" t="s">
        <v>37</v>
      </c>
    </row>
    <row r="47" spans="1:14" s="3" customFormat="1" hidden="1" x14ac:dyDescent="0.3">
      <c r="A47" s="3" t="s">
        <v>213</v>
      </c>
      <c r="B47" s="3" t="s">
        <v>214</v>
      </c>
      <c r="C47" s="3" t="s">
        <v>40</v>
      </c>
      <c r="F47" s="3" t="s">
        <v>42</v>
      </c>
      <c r="H47" s="3" t="s">
        <v>215</v>
      </c>
      <c r="I47" s="3" t="s">
        <v>50</v>
      </c>
      <c r="J47" s="3" t="s">
        <v>35</v>
      </c>
      <c r="L47" s="3" t="s">
        <v>216</v>
      </c>
      <c r="M47" s="3" t="s">
        <v>45</v>
      </c>
    </row>
    <row r="48" spans="1:14" s="3" customFormat="1" hidden="1" x14ac:dyDescent="0.3">
      <c r="A48" s="3" t="s">
        <v>217</v>
      </c>
      <c r="B48" s="3" t="s">
        <v>218</v>
      </c>
      <c r="C48" s="3" t="s">
        <v>40</v>
      </c>
      <c r="F48" s="3" t="s">
        <v>107</v>
      </c>
      <c r="G48" s="3" t="s">
        <v>51</v>
      </c>
      <c r="H48" s="3" t="s">
        <v>167</v>
      </c>
      <c r="I48" s="3" t="s">
        <v>96</v>
      </c>
      <c r="L48" s="3" t="s">
        <v>219</v>
      </c>
      <c r="M48" s="3" t="s">
        <v>30</v>
      </c>
    </row>
    <row r="49" spans="1:13" s="3" customFormat="1" hidden="1" x14ac:dyDescent="0.3">
      <c r="A49" s="3" t="s">
        <v>220</v>
      </c>
      <c r="B49" s="3" t="s">
        <v>221</v>
      </c>
      <c r="C49" s="3" t="s">
        <v>23</v>
      </c>
      <c r="D49" s="3" t="s">
        <v>100</v>
      </c>
      <c r="F49" s="3" t="s">
        <v>101</v>
      </c>
      <c r="H49" s="3" t="s">
        <v>127</v>
      </c>
      <c r="J49" s="3" t="s">
        <v>95</v>
      </c>
      <c r="L49" s="3" t="s">
        <v>222</v>
      </c>
      <c r="M49" s="3" t="s">
        <v>37</v>
      </c>
    </row>
    <row r="50" spans="1:13" s="3" customFormat="1" hidden="1" x14ac:dyDescent="0.3">
      <c r="A50" s="3" t="s">
        <v>223</v>
      </c>
      <c r="B50" s="3" t="s">
        <v>224</v>
      </c>
      <c r="C50" s="3" t="s">
        <v>40</v>
      </c>
      <c r="F50" s="3" t="s">
        <v>49</v>
      </c>
      <c r="H50" s="3" t="s">
        <v>225</v>
      </c>
      <c r="I50" s="3" t="s">
        <v>127</v>
      </c>
      <c r="K50" s="3" t="s">
        <v>180</v>
      </c>
      <c r="L50" s="3" t="s">
        <v>226</v>
      </c>
      <c r="M50" s="3" t="s">
        <v>45</v>
      </c>
    </row>
    <row r="51" spans="1:13" s="3" customFormat="1" hidden="1" x14ac:dyDescent="0.3">
      <c r="A51" s="3" t="s">
        <v>227</v>
      </c>
      <c r="B51" s="3" t="s">
        <v>228</v>
      </c>
      <c r="C51" s="3" t="s">
        <v>40</v>
      </c>
      <c r="F51" s="3" t="s">
        <v>90</v>
      </c>
      <c r="H51" s="3" t="s">
        <v>49</v>
      </c>
      <c r="I51" s="3" t="s">
        <v>96</v>
      </c>
      <c r="K51" s="3" t="s">
        <v>43</v>
      </c>
      <c r="L51" s="3" t="s">
        <v>118</v>
      </c>
      <c r="M51" s="3" t="s">
        <v>45</v>
      </c>
    </row>
    <row r="52" spans="1:13" s="3" customFormat="1" hidden="1" x14ac:dyDescent="0.3">
      <c r="A52" s="3" t="s">
        <v>229</v>
      </c>
      <c r="B52" s="3" t="s">
        <v>230</v>
      </c>
      <c r="C52" s="3" t="s">
        <v>48</v>
      </c>
      <c r="F52" s="3" t="s">
        <v>112</v>
      </c>
      <c r="H52" s="3" t="s">
        <v>84</v>
      </c>
      <c r="I52" s="3" t="s">
        <v>42</v>
      </c>
      <c r="J52" s="3" t="s">
        <v>51</v>
      </c>
      <c r="L52" s="3" t="s">
        <v>29</v>
      </c>
      <c r="M52" s="3" t="s">
        <v>30</v>
      </c>
    </row>
    <row r="53" spans="1:13" s="3" customFormat="1" hidden="1" x14ac:dyDescent="0.3">
      <c r="A53" s="3" t="s">
        <v>231</v>
      </c>
      <c r="B53" s="3" t="s">
        <v>232</v>
      </c>
      <c r="C53" s="3" t="s">
        <v>233</v>
      </c>
      <c r="F53" s="3" t="s">
        <v>90</v>
      </c>
      <c r="H53" s="3" t="s">
        <v>234</v>
      </c>
      <c r="I53" s="3" t="s">
        <v>215</v>
      </c>
      <c r="J53" s="3" t="s">
        <v>235</v>
      </c>
      <c r="L53" s="3" t="s">
        <v>236</v>
      </c>
      <c r="M53" s="3" t="s">
        <v>30</v>
      </c>
    </row>
    <row r="54" spans="1:13" s="3" customFormat="1" hidden="1" x14ac:dyDescent="0.3">
      <c r="A54" s="3" t="s">
        <v>237</v>
      </c>
      <c r="B54" s="3" t="s">
        <v>238</v>
      </c>
      <c r="C54" s="3" t="s">
        <v>48</v>
      </c>
      <c r="F54" s="3" t="s">
        <v>116</v>
      </c>
      <c r="H54" s="3" t="s">
        <v>71</v>
      </c>
      <c r="L54" s="3" t="s">
        <v>239</v>
      </c>
      <c r="M54" s="3" t="s">
        <v>58</v>
      </c>
    </row>
    <row r="55" spans="1:13" s="3" customFormat="1" hidden="1" x14ac:dyDescent="0.3">
      <c r="A55" s="3" t="s">
        <v>240</v>
      </c>
      <c r="B55" s="3" t="s">
        <v>241</v>
      </c>
      <c r="F55" s="3" t="s">
        <v>122</v>
      </c>
      <c r="H55" s="3" t="s">
        <v>78</v>
      </c>
      <c r="J55" s="3" t="s">
        <v>35</v>
      </c>
      <c r="L55" s="3" t="s">
        <v>242</v>
      </c>
      <c r="M55" s="3" t="s">
        <v>64</v>
      </c>
    </row>
    <row r="56" spans="1:13" s="3" customFormat="1" hidden="1" x14ac:dyDescent="0.3">
      <c r="A56" s="3" t="s">
        <v>243</v>
      </c>
      <c r="B56" s="3" t="s">
        <v>244</v>
      </c>
      <c r="G56" s="3" t="s">
        <v>245</v>
      </c>
      <c r="I56" s="3" t="s">
        <v>25</v>
      </c>
      <c r="L56" s="3" t="s">
        <v>56</v>
      </c>
      <c r="M56" s="3" t="s">
        <v>198</v>
      </c>
    </row>
    <row r="57" spans="1:13" s="3" customFormat="1" hidden="1" x14ac:dyDescent="0.3">
      <c r="A57" s="3" t="s">
        <v>246</v>
      </c>
      <c r="B57" s="3" t="s">
        <v>247</v>
      </c>
      <c r="C57" s="3" t="s">
        <v>23</v>
      </c>
      <c r="F57" s="3" t="s">
        <v>167</v>
      </c>
      <c r="H57" s="3" t="s">
        <v>50</v>
      </c>
      <c r="K57" s="3" t="s">
        <v>43</v>
      </c>
      <c r="L57" s="3" t="s">
        <v>248</v>
      </c>
      <c r="M57" s="3" t="s">
        <v>45</v>
      </c>
    </row>
    <row r="58" spans="1:13" s="3" customFormat="1" hidden="1" x14ac:dyDescent="0.3">
      <c r="A58" s="3" t="s">
        <v>249</v>
      </c>
      <c r="B58" s="3" t="s">
        <v>250</v>
      </c>
      <c r="C58" s="3" t="s">
        <v>40</v>
      </c>
      <c r="F58" s="3" t="s">
        <v>62</v>
      </c>
      <c r="H58" s="3" t="s">
        <v>27</v>
      </c>
      <c r="L58" s="3" t="s">
        <v>201</v>
      </c>
      <c r="M58" s="3" t="s">
        <v>58</v>
      </c>
    </row>
    <row r="59" spans="1:13" s="3" customFormat="1" hidden="1" x14ac:dyDescent="0.3">
      <c r="A59" s="3" t="s">
        <v>251</v>
      </c>
      <c r="B59" s="3" t="s">
        <v>252</v>
      </c>
      <c r="C59" s="3" t="s">
        <v>40</v>
      </c>
      <c r="F59" s="3" t="s">
        <v>80</v>
      </c>
      <c r="I59" s="3" t="s">
        <v>122</v>
      </c>
      <c r="J59" s="3" t="s">
        <v>43</v>
      </c>
      <c r="L59" s="3" t="s">
        <v>81</v>
      </c>
      <c r="M59" s="3" t="s">
        <v>45</v>
      </c>
    </row>
    <row r="60" spans="1:13" s="3" customFormat="1" hidden="1" x14ac:dyDescent="0.3">
      <c r="A60" s="3" t="s">
        <v>253</v>
      </c>
      <c r="B60" s="3" t="s">
        <v>254</v>
      </c>
      <c r="C60" s="3" t="s">
        <v>40</v>
      </c>
      <c r="F60" s="3" t="s">
        <v>80</v>
      </c>
      <c r="H60" s="3" t="s">
        <v>56</v>
      </c>
      <c r="L60" s="3" t="s">
        <v>255</v>
      </c>
      <c r="M60" s="3" t="s">
        <v>58</v>
      </c>
    </row>
    <row r="61" spans="1:13" s="3" customFormat="1" hidden="1" x14ac:dyDescent="0.3">
      <c r="A61" s="3" t="s">
        <v>256</v>
      </c>
      <c r="B61" s="3" t="s">
        <v>257</v>
      </c>
      <c r="C61" s="3" t="s">
        <v>40</v>
      </c>
      <c r="F61" s="3" t="s">
        <v>71</v>
      </c>
      <c r="H61" s="3" t="s">
        <v>108</v>
      </c>
      <c r="I61" s="3" t="s">
        <v>78</v>
      </c>
      <c r="K61" s="3" t="s">
        <v>35</v>
      </c>
      <c r="L61" s="3" t="s">
        <v>258</v>
      </c>
      <c r="M61" s="3" t="s">
        <v>64</v>
      </c>
    </row>
    <row r="62" spans="1:13" s="3" customFormat="1" hidden="1" x14ac:dyDescent="0.3">
      <c r="A62" s="3" t="s">
        <v>259</v>
      </c>
      <c r="B62" s="3" t="s">
        <v>260</v>
      </c>
      <c r="C62" s="3" t="s">
        <v>40</v>
      </c>
      <c r="F62" s="3" t="s">
        <v>235</v>
      </c>
      <c r="H62" s="3" t="s">
        <v>50</v>
      </c>
      <c r="J62" s="3" t="s">
        <v>49</v>
      </c>
      <c r="L62" s="3" t="s">
        <v>261</v>
      </c>
      <c r="M62" s="3" t="s">
        <v>45</v>
      </c>
    </row>
    <row r="63" spans="1:13" s="3" customFormat="1" hidden="1" x14ac:dyDescent="0.3">
      <c r="A63" s="3" t="s">
        <v>262</v>
      </c>
      <c r="B63" s="3" t="s">
        <v>263</v>
      </c>
      <c r="F63" s="3" t="s">
        <v>167</v>
      </c>
      <c r="H63" s="3" t="s">
        <v>139</v>
      </c>
      <c r="L63" s="3" t="s">
        <v>193</v>
      </c>
      <c r="M63" s="3" t="s">
        <v>58</v>
      </c>
    </row>
    <row r="64" spans="1:13" s="3" customFormat="1" hidden="1" x14ac:dyDescent="0.3">
      <c r="A64" s="3" t="s">
        <v>264</v>
      </c>
      <c r="B64" s="3" t="s">
        <v>265</v>
      </c>
      <c r="C64" s="3" t="s">
        <v>33</v>
      </c>
      <c r="F64" s="3" t="s">
        <v>33</v>
      </c>
      <c r="G64" s="3" t="s">
        <v>266</v>
      </c>
      <c r="H64" s="3" t="s">
        <v>79</v>
      </c>
      <c r="I64" s="3" t="s">
        <v>71</v>
      </c>
      <c r="J64" s="3" t="s">
        <v>61</v>
      </c>
      <c r="L64" s="3" t="s">
        <v>267</v>
      </c>
      <c r="M64" s="3" t="s">
        <v>30</v>
      </c>
    </row>
    <row r="65" spans="1:14" s="3" customFormat="1" hidden="1" x14ac:dyDescent="0.3">
      <c r="A65" s="3" t="s">
        <v>268</v>
      </c>
      <c r="B65" s="3" t="s">
        <v>269</v>
      </c>
      <c r="C65" s="3" t="s">
        <v>48</v>
      </c>
      <c r="F65" s="3" t="s">
        <v>90</v>
      </c>
      <c r="H65" s="3" t="s">
        <v>71</v>
      </c>
      <c r="I65" s="3" t="s">
        <v>35</v>
      </c>
      <c r="L65" s="3" t="s">
        <v>270</v>
      </c>
      <c r="M65" s="3" t="s">
        <v>58</v>
      </c>
    </row>
    <row r="66" spans="1:14" s="3" customFormat="1" hidden="1" x14ac:dyDescent="0.3">
      <c r="A66" s="3" t="s">
        <v>271</v>
      </c>
      <c r="B66" s="3" t="s">
        <v>272</v>
      </c>
      <c r="C66" s="3" t="s">
        <v>189</v>
      </c>
      <c r="L66" s="3" t="s">
        <v>189</v>
      </c>
      <c r="M66" s="3" t="s">
        <v>198</v>
      </c>
    </row>
    <row r="67" spans="1:14" s="3" customFormat="1" hidden="1" x14ac:dyDescent="0.3">
      <c r="A67" s="3" t="s">
        <v>273</v>
      </c>
      <c r="B67" s="3" t="s">
        <v>274</v>
      </c>
      <c r="C67" s="3" t="s">
        <v>48</v>
      </c>
      <c r="G67" s="3" t="s">
        <v>116</v>
      </c>
      <c r="H67" s="3" t="s">
        <v>77</v>
      </c>
      <c r="I67" s="3" t="s">
        <v>180</v>
      </c>
      <c r="K67" s="3" t="s">
        <v>51</v>
      </c>
      <c r="L67" s="3" t="s">
        <v>52</v>
      </c>
      <c r="M67" s="3" t="s">
        <v>37</v>
      </c>
    </row>
    <row r="68" spans="1:14" s="3" customFormat="1" hidden="1" x14ac:dyDescent="0.3">
      <c r="A68" s="3" t="s">
        <v>275</v>
      </c>
      <c r="B68" s="3" t="s">
        <v>276</v>
      </c>
      <c r="C68" s="3" t="s">
        <v>48</v>
      </c>
      <c r="F68" s="3" t="s">
        <v>108</v>
      </c>
      <c r="H68" s="3" t="s">
        <v>204</v>
      </c>
      <c r="J68" s="3" t="s">
        <v>35</v>
      </c>
      <c r="L68" s="3" t="s">
        <v>277</v>
      </c>
      <c r="M68" s="3" t="s">
        <v>37</v>
      </c>
    </row>
    <row r="69" spans="1:14" s="3" customFormat="1" hidden="1" x14ac:dyDescent="0.3">
      <c r="A69" s="3" t="s">
        <v>278</v>
      </c>
      <c r="B69" s="3" t="s">
        <v>279</v>
      </c>
      <c r="C69" s="3" t="s">
        <v>40</v>
      </c>
      <c r="F69" s="3" t="s">
        <v>42</v>
      </c>
      <c r="H69" s="3" t="s">
        <v>167</v>
      </c>
      <c r="K69" s="3" t="s">
        <v>43</v>
      </c>
      <c r="L69" s="3" t="s">
        <v>222</v>
      </c>
      <c r="M69" s="3" t="s">
        <v>37</v>
      </c>
    </row>
    <row r="70" spans="1:14" s="3" customFormat="1" hidden="1" x14ac:dyDescent="0.3">
      <c r="A70" s="3" t="s">
        <v>280</v>
      </c>
      <c r="B70" s="3" t="s">
        <v>281</v>
      </c>
      <c r="C70" s="3" t="s">
        <v>40</v>
      </c>
      <c r="F70" s="3" t="s">
        <v>169</v>
      </c>
      <c r="I70" s="3" t="s">
        <v>96</v>
      </c>
      <c r="J70" s="3" t="s">
        <v>51</v>
      </c>
      <c r="K70" s="3" t="s">
        <v>43</v>
      </c>
      <c r="L70" s="3" t="s">
        <v>242</v>
      </c>
      <c r="M70" s="3" t="s">
        <v>64</v>
      </c>
    </row>
    <row r="71" spans="1:14" s="3" customFormat="1" x14ac:dyDescent="0.3">
      <c r="A71" s="3" t="s">
        <v>282</v>
      </c>
      <c r="B71" s="3" t="s">
        <v>283</v>
      </c>
      <c r="C71" s="3" t="s">
        <v>23</v>
      </c>
      <c r="G71" s="3" t="s">
        <v>266</v>
      </c>
      <c r="I71" s="3" t="s">
        <v>43</v>
      </c>
      <c r="K71" s="3">
        <v>24</v>
      </c>
      <c r="L71" s="3">
        <f>C71+G71+I71+K71</f>
        <v>65.5</v>
      </c>
      <c r="M71" t="str">
        <f t="shared" ref="M71" si="1">IF(L71&gt;=89,"A",IF(L71&gt;=79,"B",IF(L71&gt;=69,"C",IF(L71&gt;=59,"D",IF(L71&gt;=49,"E",0)))))</f>
        <v>D</v>
      </c>
      <c r="N71" s="3" t="s">
        <v>369</v>
      </c>
    </row>
    <row r="72" spans="1:14" s="3" customFormat="1" hidden="1" x14ac:dyDescent="0.3">
      <c r="A72" s="3" t="s">
        <v>284</v>
      </c>
      <c r="B72" s="3" t="s">
        <v>285</v>
      </c>
      <c r="C72" s="3" t="s">
        <v>33</v>
      </c>
      <c r="H72" s="3" t="s">
        <v>107</v>
      </c>
      <c r="I72" s="3" t="s">
        <v>122</v>
      </c>
      <c r="L72" s="3" t="s">
        <v>35</v>
      </c>
      <c r="M72" s="3" t="s">
        <v>198</v>
      </c>
    </row>
    <row r="73" spans="1:14" s="3" customFormat="1" hidden="1" x14ac:dyDescent="0.3">
      <c r="A73" s="3" t="s">
        <v>286</v>
      </c>
      <c r="B73" s="3" t="s">
        <v>287</v>
      </c>
      <c r="C73" s="3" t="s">
        <v>40</v>
      </c>
      <c r="G73" s="3" t="s">
        <v>245</v>
      </c>
      <c r="I73" s="3" t="s">
        <v>27</v>
      </c>
      <c r="J73" s="3" t="s">
        <v>51</v>
      </c>
      <c r="L73" s="3" t="s">
        <v>288</v>
      </c>
      <c r="M73" s="3" t="s">
        <v>30</v>
      </c>
    </row>
    <row r="74" spans="1:14" s="3" customFormat="1" hidden="1" x14ac:dyDescent="0.3">
      <c r="A74" s="3" t="s">
        <v>289</v>
      </c>
      <c r="B74" s="3" t="s">
        <v>290</v>
      </c>
      <c r="C74" s="3" t="s">
        <v>40</v>
      </c>
      <c r="F74" s="3" t="s">
        <v>196</v>
      </c>
      <c r="G74" s="3" t="s">
        <v>42</v>
      </c>
      <c r="H74" s="3" t="s">
        <v>107</v>
      </c>
      <c r="I74" s="3" t="s">
        <v>96</v>
      </c>
      <c r="J74" s="3" t="s">
        <v>77</v>
      </c>
      <c r="L74" s="3" t="s">
        <v>136</v>
      </c>
      <c r="M74" s="3" t="s">
        <v>45</v>
      </c>
    </row>
    <row r="75" spans="1:14" s="3" customFormat="1" hidden="1" x14ac:dyDescent="0.3">
      <c r="A75" s="3" t="s">
        <v>291</v>
      </c>
      <c r="B75" s="3" t="s">
        <v>292</v>
      </c>
      <c r="C75" s="3" t="s">
        <v>48</v>
      </c>
      <c r="F75" s="3" t="s">
        <v>126</v>
      </c>
      <c r="H75" s="3" t="s">
        <v>27</v>
      </c>
      <c r="K75" s="3" t="s">
        <v>71</v>
      </c>
      <c r="L75" s="3" t="s">
        <v>73</v>
      </c>
      <c r="M75" s="3" t="s">
        <v>37</v>
      </c>
    </row>
    <row r="76" spans="1:14" s="3" customFormat="1" hidden="1" x14ac:dyDescent="0.3">
      <c r="A76" s="3" t="s">
        <v>293</v>
      </c>
      <c r="B76" s="3" t="s">
        <v>294</v>
      </c>
      <c r="C76" s="3" t="s">
        <v>40</v>
      </c>
      <c r="G76" s="3" t="s">
        <v>28</v>
      </c>
      <c r="H76" s="3" t="s">
        <v>132</v>
      </c>
      <c r="I76" s="3" t="s">
        <v>96</v>
      </c>
      <c r="L76" s="3" t="s">
        <v>295</v>
      </c>
      <c r="M76" s="3" t="s">
        <v>58</v>
      </c>
    </row>
    <row r="77" spans="1:14" s="3" customFormat="1" hidden="1" x14ac:dyDescent="0.3">
      <c r="A77" s="3" t="s">
        <v>296</v>
      </c>
      <c r="B77" s="3" t="s">
        <v>297</v>
      </c>
      <c r="C77" s="3" t="s">
        <v>48</v>
      </c>
      <c r="G77" s="3" t="s">
        <v>49</v>
      </c>
      <c r="H77" s="3" t="s">
        <v>56</v>
      </c>
      <c r="I77" s="3" t="s">
        <v>117</v>
      </c>
      <c r="K77" s="3" t="s">
        <v>43</v>
      </c>
      <c r="L77" s="3" t="s">
        <v>298</v>
      </c>
      <c r="M77" s="3" t="s">
        <v>45</v>
      </c>
    </row>
    <row r="78" spans="1:14" s="3" customFormat="1" hidden="1" x14ac:dyDescent="0.3">
      <c r="A78" s="3" t="s">
        <v>299</v>
      </c>
      <c r="B78" s="3" t="s">
        <v>300</v>
      </c>
      <c r="C78" s="3" t="s">
        <v>48</v>
      </c>
      <c r="G78" s="3" t="s">
        <v>107</v>
      </c>
      <c r="H78" s="3" t="s">
        <v>235</v>
      </c>
      <c r="I78" s="3" t="s">
        <v>96</v>
      </c>
      <c r="L78" s="3" t="s">
        <v>68</v>
      </c>
      <c r="M78" s="3" t="s">
        <v>58</v>
      </c>
    </row>
    <row r="79" spans="1:14" s="3" customFormat="1" hidden="1" x14ac:dyDescent="0.3">
      <c r="A79" s="3" t="s">
        <v>301</v>
      </c>
      <c r="B79" s="3" t="s">
        <v>302</v>
      </c>
      <c r="C79" s="3" t="s">
        <v>48</v>
      </c>
      <c r="F79" s="3" t="s">
        <v>61</v>
      </c>
      <c r="I79" s="3" t="s">
        <v>208</v>
      </c>
      <c r="J79" s="3" t="s">
        <v>35</v>
      </c>
      <c r="L79" s="3" t="s">
        <v>303</v>
      </c>
      <c r="M79" s="3" t="s">
        <v>64</v>
      </c>
    </row>
    <row r="80" spans="1:14" s="3" customFormat="1" hidden="1" x14ac:dyDescent="0.3">
      <c r="A80" s="3" t="s">
        <v>304</v>
      </c>
      <c r="B80" s="3" t="s">
        <v>305</v>
      </c>
      <c r="F80" s="3" t="s">
        <v>25</v>
      </c>
      <c r="H80" s="3" t="s">
        <v>116</v>
      </c>
      <c r="J80" s="3" t="s">
        <v>95</v>
      </c>
      <c r="L80" s="3" t="s">
        <v>97</v>
      </c>
      <c r="M80" s="3" t="s">
        <v>58</v>
      </c>
    </row>
    <row r="81" spans="1:14" s="3" customFormat="1" hidden="1" x14ac:dyDescent="0.3">
      <c r="A81" s="3" t="s">
        <v>306</v>
      </c>
      <c r="B81" s="3" t="s">
        <v>307</v>
      </c>
      <c r="C81" s="3" t="s">
        <v>40</v>
      </c>
      <c r="F81" s="3" t="s">
        <v>23</v>
      </c>
      <c r="G81" s="3" t="s">
        <v>308</v>
      </c>
      <c r="H81" s="3" t="s">
        <v>127</v>
      </c>
      <c r="L81" s="3" t="s">
        <v>309</v>
      </c>
      <c r="M81" s="3" t="s">
        <v>58</v>
      </c>
    </row>
    <row r="82" spans="1:14" s="3" customFormat="1" hidden="1" x14ac:dyDescent="0.3">
      <c r="A82" s="3" t="s">
        <v>310</v>
      </c>
      <c r="B82" s="3" t="s">
        <v>311</v>
      </c>
      <c r="C82" s="3" t="s">
        <v>40</v>
      </c>
      <c r="G82" s="3" t="s">
        <v>67</v>
      </c>
      <c r="H82" s="3" t="s">
        <v>163</v>
      </c>
      <c r="I82" s="3" t="s">
        <v>101</v>
      </c>
      <c r="L82" s="3" t="s">
        <v>128</v>
      </c>
      <c r="M82" s="3" t="s">
        <v>58</v>
      </c>
    </row>
    <row r="83" spans="1:14" s="3" customFormat="1" hidden="1" x14ac:dyDescent="0.3">
      <c r="A83" s="3" t="s">
        <v>312</v>
      </c>
      <c r="B83" s="3" t="s">
        <v>313</v>
      </c>
      <c r="C83" s="3" t="s">
        <v>48</v>
      </c>
      <c r="F83" s="3" t="s">
        <v>27</v>
      </c>
      <c r="I83" s="3" t="s">
        <v>314</v>
      </c>
      <c r="K83" s="3" t="s">
        <v>61</v>
      </c>
      <c r="L83" s="3" t="s">
        <v>315</v>
      </c>
      <c r="M83" s="3" t="s">
        <v>64</v>
      </c>
    </row>
    <row r="84" spans="1:14" s="3" customFormat="1" hidden="1" x14ac:dyDescent="0.3">
      <c r="A84" s="3" t="s">
        <v>316</v>
      </c>
      <c r="B84" s="3" t="s">
        <v>317</v>
      </c>
      <c r="G84" s="3" t="s">
        <v>169</v>
      </c>
      <c r="H84" s="3" t="s">
        <v>35</v>
      </c>
      <c r="K84" s="3" t="s">
        <v>35</v>
      </c>
      <c r="L84" s="3" t="s">
        <v>318</v>
      </c>
      <c r="M84" s="3" t="s">
        <v>45</v>
      </c>
    </row>
    <row r="85" spans="1:14" s="3" customFormat="1" hidden="1" x14ac:dyDescent="0.3">
      <c r="A85" s="3" t="s">
        <v>319</v>
      </c>
      <c r="B85" s="3" t="s">
        <v>320</v>
      </c>
      <c r="C85" s="3" t="s">
        <v>40</v>
      </c>
      <c r="F85" s="3" t="s">
        <v>126</v>
      </c>
      <c r="H85" s="3" t="s">
        <v>266</v>
      </c>
      <c r="I85" s="3" t="s">
        <v>50</v>
      </c>
      <c r="K85" s="3" t="s">
        <v>51</v>
      </c>
      <c r="L85" s="3" t="s">
        <v>321</v>
      </c>
      <c r="M85" s="3" t="s">
        <v>37</v>
      </c>
    </row>
    <row r="86" spans="1:14" s="3" customFormat="1" hidden="1" x14ac:dyDescent="0.3">
      <c r="A86" s="3" t="s">
        <v>322</v>
      </c>
      <c r="B86" s="3" t="s">
        <v>323</v>
      </c>
      <c r="C86" s="3" t="s">
        <v>100</v>
      </c>
      <c r="I86" s="3" t="s">
        <v>167</v>
      </c>
      <c r="L86" s="3" t="s">
        <v>61</v>
      </c>
      <c r="M86" s="3" t="s">
        <v>198</v>
      </c>
    </row>
    <row r="87" spans="1:14" s="3" customFormat="1" hidden="1" x14ac:dyDescent="0.3">
      <c r="A87" s="3" t="s">
        <v>324</v>
      </c>
      <c r="B87" s="3" t="s">
        <v>325</v>
      </c>
      <c r="C87" s="3" t="s">
        <v>189</v>
      </c>
      <c r="F87" s="3" t="s">
        <v>326</v>
      </c>
      <c r="H87" s="3" t="s">
        <v>117</v>
      </c>
      <c r="L87" s="3" t="s">
        <v>239</v>
      </c>
      <c r="M87" s="3" t="s">
        <v>58</v>
      </c>
    </row>
    <row r="88" spans="1:14" s="3" customFormat="1" hidden="1" x14ac:dyDescent="0.3">
      <c r="A88" s="3" t="s">
        <v>327</v>
      </c>
      <c r="B88" s="3" t="s">
        <v>328</v>
      </c>
      <c r="C88" s="3" t="s">
        <v>23</v>
      </c>
      <c r="F88" s="3" t="s">
        <v>108</v>
      </c>
      <c r="H88" s="3" t="s">
        <v>197</v>
      </c>
      <c r="I88" s="3" t="s">
        <v>78</v>
      </c>
      <c r="L88" s="3" t="s">
        <v>201</v>
      </c>
      <c r="M88" s="3" t="s">
        <v>58</v>
      </c>
    </row>
    <row r="89" spans="1:14" s="3" customFormat="1" hidden="1" x14ac:dyDescent="0.3">
      <c r="A89" s="3" t="s">
        <v>329</v>
      </c>
      <c r="B89" s="3" t="s">
        <v>330</v>
      </c>
      <c r="C89" s="3" t="s">
        <v>40</v>
      </c>
      <c r="F89" s="3" t="s">
        <v>107</v>
      </c>
      <c r="H89" s="3" t="s">
        <v>77</v>
      </c>
      <c r="I89" s="3" t="s">
        <v>117</v>
      </c>
      <c r="L89" s="3" t="s">
        <v>68</v>
      </c>
      <c r="M89" s="3" t="s">
        <v>58</v>
      </c>
    </row>
    <row r="90" spans="1:14" s="3" customFormat="1" hidden="1" x14ac:dyDescent="0.3">
      <c r="A90" s="3" t="s">
        <v>331</v>
      </c>
      <c r="B90" s="3" t="s">
        <v>332</v>
      </c>
      <c r="C90" s="3" t="s">
        <v>40</v>
      </c>
      <c r="F90" s="3" t="s">
        <v>79</v>
      </c>
      <c r="G90" s="3" t="s">
        <v>95</v>
      </c>
      <c r="H90" s="3" t="s">
        <v>333</v>
      </c>
      <c r="I90" s="3" t="s">
        <v>215</v>
      </c>
      <c r="J90" s="3" t="s">
        <v>28</v>
      </c>
      <c r="L90" s="3" t="s">
        <v>239</v>
      </c>
      <c r="M90" s="3" t="s">
        <v>58</v>
      </c>
    </row>
    <row r="91" spans="1:14" s="3" customFormat="1" hidden="1" x14ac:dyDescent="0.3">
      <c r="A91" s="3" t="s">
        <v>334</v>
      </c>
      <c r="B91" s="3" t="s">
        <v>335</v>
      </c>
      <c r="C91" s="3" t="s">
        <v>79</v>
      </c>
      <c r="F91" s="3" t="s">
        <v>49</v>
      </c>
      <c r="H91" s="3" t="s">
        <v>116</v>
      </c>
      <c r="I91" s="3" t="s">
        <v>96</v>
      </c>
      <c r="L91" s="3" t="s">
        <v>113</v>
      </c>
      <c r="M91" s="3" t="s">
        <v>58</v>
      </c>
    </row>
    <row r="92" spans="1:14" s="3" customFormat="1" hidden="1" x14ac:dyDescent="0.3">
      <c r="A92" s="3" t="s">
        <v>336</v>
      </c>
      <c r="B92" s="3" t="s">
        <v>337</v>
      </c>
      <c r="C92" s="3" t="s">
        <v>40</v>
      </c>
      <c r="G92" s="3" t="s">
        <v>338</v>
      </c>
      <c r="H92" s="3" t="s">
        <v>80</v>
      </c>
      <c r="I92" s="3" t="s">
        <v>314</v>
      </c>
      <c r="K92" s="3" t="s">
        <v>40</v>
      </c>
      <c r="L92" s="3" t="s">
        <v>128</v>
      </c>
      <c r="M92" s="3" t="s">
        <v>58</v>
      </c>
    </row>
    <row r="93" spans="1:14" s="3" customFormat="1" hidden="1" x14ac:dyDescent="0.3">
      <c r="A93" s="3" t="s">
        <v>339</v>
      </c>
      <c r="B93" s="3" t="s">
        <v>340</v>
      </c>
      <c r="G93" s="3" t="s">
        <v>163</v>
      </c>
      <c r="H93" s="3" t="s">
        <v>225</v>
      </c>
      <c r="I93" s="3" t="s">
        <v>72</v>
      </c>
      <c r="L93" s="3" t="s">
        <v>117</v>
      </c>
      <c r="M93" s="3" t="s">
        <v>198</v>
      </c>
    </row>
    <row r="94" spans="1:14" s="3" customFormat="1" hidden="1" x14ac:dyDescent="0.3">
      <c r="A94" s="3" t="s">
        <v>341</v>
      </c>
      <c r="B94" s="3" t="s">
        <v>342</v>
      </c>
      <c r="C94" s="3" t="s">
        <v>23</v>
      </c>
      <c r="F94" s="3" t="s">
        <v>204</v>
      </c>
      <c r="H94" s="3" t="s">
        <v>117</v>
      </c>
      <c r="L94" s="3" t="s">
        <v>219</v>
      </c>
      <c r="M94" s="3" t="s">
        <v>30</v>
      </c>
    </row>
    <row r="95" spans="1:14" s="3" customFormat="1" hidden="1" x14ac:dyDescent="0.3">
      <c r="A95" s="3" t="s">
        <v>343</v>
      </c>
      <c r="B95" s="3" t="s">
        <v>344</v>
      </c>
      <c r="L95" s="3" t="s">
        <v>132</v>
      </c>
      <c r="M95" s="3" t="s">
        <v>198</v>
      </c>
    </row>
    <row r="96" spans="1:14" s="3" customFormat="1" x14ac:dyDescent="0.3">
      <c r="A96" s="3" t="s">
        <v>345</v>
      </c>
      <c r="B96" s="3" t="s">
        <v>346</v>
      </c>
      <c r="G96" s="3" t="s">
        <v>95</v>
      </c>
      <c r="I96" s="3">
        <v>12</v>
      </c>
      <c r="L96" s="3">
        <f>G96+I96</f>
        <v>22</v>
      </c>
      <c r="M96">
        <f t="shared" ref="M96" si="2">IF(L96&gt;=89,"A",IF(L96&gt;=79,"B",IF(L96&gt;=69,"C",IF(L96&gt;=59,"D",IF(L96&gt;=49,"E",0)))))</f>
        <v>0</v>
      </c>
      <c r="N96" s="3" t="s">
        <v>369</v>
      </c>
    </row>
    <row r="97" spans="1:13" s="3" customFormat="1" hidden="1" x14ac:dyDescent="0.3">
      <c r="A97" s="3" t="s">
        <v>347</v>
      </c>
      <c r="B97" s="3" t="s">
        <v>348</v>
      </c>
      <c r="C97" s="3" t="s">
        <v>48</v>
      </c>
      <c r="F97" s="3" t="s">
        <v>27</v>
      </c>
      <c r="I97" s="3" t="s">
        <v>139</v>
      </c>
      <c r="K97" s="3" t="s">
        <v>35</v>
      </c>
      <c r="L97" s="3" t="s">
        <v>170</v>
      </c>
      <c r="M97" s="3" t="s">
        <v>64</v>
      </c>
    </row>
    <row r="98" spans="1:13" s="3" customFormat="1" hidden="1" x14ac:dyDescent="0.3">
      <c r="A98" s="3" t="s">
        <v>349</v>
      </c>
      <c r="B98" s="3" t="s">
        <v>350</v>
      </c>
      <c r="C98" s="3" t="s">
        <v>23</v>
      </c>
      <c r="G98" s="3" t="s">
        <v>266</v>
      </c>
      <c r="H98" s="3" t="s">
        <v>326</v>
      </c>
      <c r="I98" s="3" t="s">
        <v>61</v>
      </c>
      <c r="K98" s="3" t="s">
        <v>163</v>
      </c>
      <c r="L98" s="3" t="s">
        <v>351</v>
      </c>
      <c r="M98" s="3" t="s">
        <v>58</v>
      </c>
    </row>
    <row r="99" spans="1:13" s="3" customFormat="1" hidden="1" x14ac:dyDescent="0.3">
      <c r="A99" s="3" t="s">
        <v>352</v>
      </c>
      <c r="B99" s="3" t="s">
        <v>353</v>
      </c>
      <c r="C99" s="3" t="s">
        <v>33</v>
      </c>
      <c r="L99" s="3" t="s">
        <v>33</v>
      </c>
      <c r="M99" s="3" t="s">
        <v>198</v>
      </c>
    </row>
    <row r="100" spans="1:13" s="3" customFormat="1" hidden="1" x14ac:dyDescent="0.3">
      <c r="A100" s="3" t="s">
        <v>354</v>
      </c>
      <c r="B100" s="3" t="s">
        <v>355</v>
      </c>
      <c r="L100" s="3" t="s">
        <v>132</v>
      </c>
      <c r="M100" s="3" t="s">
        <v>198</v>
      </c>
    </row>
    <row r="101" spans="1:13" s="3" customFormat="1" hidden="1" x14ac:dyDescent="0.3">
      <c r="A101" s="3" t="s">
        <v>356</v>
      </c>
      <c r="B101" s="3" t="s">
        <v>357</v>
      </c>
      <c r="L101" s="3" t="s">
        <v>132</v>
      </c>
      <c r="M101" s="3" t="s">
        <v>198</v>
      </c>
    </row>
    <row r="102" spans="1:13" s="3" customFormat="1" hidden="1" x14ac:dyDescent="0.3">
      <c r="A102" s="3" t="s">
        <v>358</v>
      </c>
      <c r="B102" s="3" t="s">
        <v>359</v>
      </c>
      <c r="I102" s="3" t="s">
        <v>122</v>
      </c>
      <c r="L102" s="3" t="s">
        <v>122</v>
      </c>
      <c r="M102" s="3" t="s">
        <v>198</v>
      </c>
    </row>
    <row r="103" spans="1:13" s="3" customFormat="1" hidden="1" x14ac:dyDescent="0.3">
      <c r="A103" s="3" t="s">
        <v>360</v>
      </c>
      <c r="B103" s="3" t="s">
        <v>361</v>
      </c>
      <c r="L103" s="3" t="s">
        <v>132</v>
      </c>
      <c r="M103" s="3" t="s">
        <v>198</v>
      </c>
    </row>
    <row r="104" spans="1:13" s="3" customFormat="1" hidden="1" x14ac:dyDescent="0.3">
      <c r="A104" s="3" t="s">
        <v>362</v>
      </c>
      <c r="B104" s="3" t="s">
        <v>363</v>
      </c>
      <c r="L104" s="3" t="s">
        <v>132</v>
      </c>
      <c r="M104" s="3" t="s">
        <v>198</v>
      </c>
    </row>
    <row r="105" spans="1:13" s="3" customFormat="1" hidden="1" x14ac:dyDescent="0.3">
      <c r="A105" s="3" t="s">
        <v>364</v>
      </c>
      <c r="B105" s="3" t="s">
        <v>365</v>
      </c>
      <c r="G105" s="3" t="s">
        <v>245</v>
      </c>
      <c r="I105" s="3" t="s">
        <v>139</v>
      </c>
      <c r="J105" s="3" t="s">
        <v>28</v>
      </c>
      <c r="L105" s="3" t="s">
        <v>366</v>
      </c>
      <c r="M105" s="3" t="s">
        <v>58</v>
      </c>
    </row>
    <row r="106" spans="1:13" s="3" customFormat="1" hidden="1" x14ac:dyDescent="0.3">
      <c r="A106" s="3" t="s">
        <v>367</v>
      </c>
      <c r="B106" s="3" t="s">
        <v>368</v>
      </c>
      <c r="C106" s="3" t="s">
        <v>33</v>
      </c>
      <c r="G106" s="3" t="s">
        <v>168</v>
      </c>
      <c r="H106" s="3" t="s">
        <v>180</v>
      </c>
      <c r="I106" s="3" t="s">
        <v>314</v>
      </c>
      <c r="L106" s="3" t="s">
        <v>270</v>
      </c>
      <c r="M106" s="3" t="s">
        <v>58</v>
      </c>
    </row>
  </sheetData>
  <autoFilter ref="A4:N106" xr:uid="{00000000-0001-0000-0000-000000000000}">
    <filterColumn colId="13">
      <customFilters>
        <customFilter operator="notEqual" val=" "/>
      </customFilters>
    </filterColumn>
  </autoFilter>
  <mergeCells count="13">
    <mergeCell ref="A1:S1"/>
    <mergeCell ref="A2:F2"/>
    <mergeCell ref="G2:M2"/>
    <mergeCell ref="N2:S2"/>
    <mergeCell ref="A3:H3"/>
    <mergeCell ref="J3:S3"/>
    <mergeCell ref="A5:B7"/>
    <mergeCell ref="C5:K5"/>
    <mergeCell ref="L5:M7"/>
    <mergeCell ref="D6:E6"/>
    <mergeCell ref="F6:I6"/>
    <mergeCell ref="J6:K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2024-07-09T07:39:20Z</dcterms:created>
  <dcterms:modified xsi:type="dcterms:W3CDTF">2024-08-29T19:58:49Z</dcterms:modified>
  <cp:category/>
</cp:coreProperties>
</file>