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15" tabRatio="500"/>
  </bookViews>
  <sheets>
    <sheet name="Sheet1" sheetId="1" r:id="rId1"/>
  </sheets>
  <definedNames>
    <definedName name="_xlnm.Print_Titles" localSheetId="0">Sheet1!$8:$9</definedName>
    <definedName name="Print_Titles_0" localSheetId="0">Sheet1!$8:$9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0" i="1" l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</calcChain>
</file>

<file path=xl/sharedStrings.xml><?xml version="1.0" encoding="utf-8"?>
<sst xmlns="http://schemas.openxmlformats.org/spreadsheetml/2006/main" count="65" uniqueCount="63">
  <si>
    <t>Ekonomski fakultet Podgorica</t>
  </si>
  <si>
    <t>Studijski program: Ekonomija, oblast Mikroekonomija</t>
  </si>
  <si>
    <t>Studijska godina: 2021 / 2022</t>
  </si>
  <si>
    <t>Predmet: Preduzetništvo</t>
  </si>
  <si>
    <t>Redni br.</t>
  </si>
  <si>
    <t>Br. Indeksa</t>
  </si>
  <si>
    <t xml:space="preserve">Ime i prezime </t>
  </si>
  <si>
    <t>Prisustvo nastavi i položene teme
(max 10)</t>
  </si>
  <si>
    <t>Seminarski rad 
(max 10)</t>
  </si>
  <si>
    <t>Kolokvijum
(max 40)</t>
  </si>
  <si>
    <t>Završni ispit 
(max 40)</t>
  </si>
  <si>
    <t>Ukupno 
(max 100)</t>
  </si>
  <si>
    <t>Predlog ocjene</t>
  </si>
  <si>
    <t>P / V</t>
  </si>
  <si>
    <t>Bodovi</t>
  </si>
  <si>
    <t>Redovni</t>
  </si>
  <si>
    <t>Popravni</t>
  </si>
  <si>
    <t>7 / 19</t>
  </si>
  <si>
    <t>Miranović Vanja</t>
  </si>
  <si>
    <t>12 / 19</t>
  </si>
  <si>
    <t>Gospić Momčilo</t>
  </si>
  <si>
    <t>3,</t>
  </si>
  <si>
    <t>19 / 19</t>
  </si>
  <si>
    <t>Barjaktarović Dijana</t>
  </si>
  <si>
    <t>42 / 19</t>
  </si>
  <si>
    <t>Simonović Bobana</t>
  </si>
  <si>
    <t>55 / 19</t>
  </si>
  <si>
    <t>Pejović Nikola</t>
  </si>
  <si>
    <t>73 / 19</t>
  </si>
  <si>
    <t>Borozan Vladimir</t>
  </si>
  <si>
    <t>102 / 19</t>
  </si>
  <si>
    <t>Tomašević Anja</t>
  </si>
  <si>
    <t>118 / 19</t>
  </si>
  <si>
    <t>Bulatović Gordana</t>
  </si>
  <si>
    <t>125 / 19</t>
  </si>
  <si>
    <t>Filipović Milica</t>
  </si>
  <si>
    <t>128 / 19</t>
  </si>
  <si>
    <t>Ivanović Milena</t>
  </si>
  <si>
    <t>140 / 19</t>
  </si>
  <si>
    <t>Marković Lidija</t>
  </si>
  <si>
    <t>179 / 19</t>
  </si>
  <si>
    <t>Raičević Milica</t>
  </si>
  <si>
    <t>180 / 19</t>
  </si>
  <si>
    <t>Ilić Slađana</t>
  </si>
  <si>
    <t>197 / 19</t>
  </si>
  <si>
    <t>Jokić Slađana</t>
  </si>
  <si>
    <t>219 / 19</t>
  </si>
  <si>
    <t>Glavičanin Bobana</t>
  </si>
  <si>
    <t>220 / 19</t>
  </si>
  <si>
    <t>Maksimović Dušan</t>
  </si>
  <si>
    <t>18 / 18</t>
  </si>
  <si>
    <t>Barjaktarović Danijela</t>
  </si>
  <si>
    <t>24 / 18</t>
  </si>
  <si>
    <t>Dedajić Stanka</t>
  </si>
  <si>
    <t>159 / 18</t>
  </si>
  <si>
    <t>Kovačević Marina</t>
  </si>
  <si>
    <t>230 / 18</t>
  </si>
  <si>
    <t>Dragićević Iva</t>
  </si>
  <si>
    <t>72 / 17</t>
  </si>
  <si>
    <t>Garić Nađa</t>
  </si>
  <si>
    <t>Ukupni rezultati nakon I septembarskog roka</t>
  </si>
  <si>
    <r>
      <t xml:space="preserve">Predmetni nastavnik: </t>
    </r>
    <r>
      <rPr>
        <b/>
        <sz val="11"/>
        <color rgb="FF000000"/>
        <rFont val="Arial"/>
        <family val="2"/>
      </rPr>
      <t>d</t>
    </r>
    <r>
      <rPr>
        <b/>
        <sz val="11"/>
        <color rgb="FF000000"/>
        <rFont val="Arial"/>
        <family val="2"/>
        <charset val="1"/>
      </rPr>
      <t>oc. dr Mirjana Kuljak</t>
    </r>
  </si>
  <si>
    <r>
      <t xml:space="preserve">Predmetni saradnik: </t>
    </r>
    <r>
      <rPr>
        <b/>
        <sz val="11"/>
        <color rgb="FF000000"/>
        <rFont val="Arial"/>
        <family val="2"/>
      </rPr>
      <t>m</t>
    </r>
    <r>
      <rPr>
        <b/>
        <sz val="11"/>
        <color rgb="FF000000"/>
        <rFont val="Arial"/>
        <family val="2"/>
        <charset val="1"/>
      </rPr>
      <t xml:space="preserve">r Dragana Ćirović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</si>
</sst>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rgb="FF00B050"/>
      <name val="Arial"/>
      <family val="2"/>
      <charset val="1"/>
    </font>
    <font>
      <b/>
      <sz val="11"/>
      <color rgb="FF000000"/>
      <name val="Arial"/>
      <family val="2"/>
    </font>
    <font>
      <sz val="11"/>
      <color rgb="FF00B0F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center"/>
    </xf>
    <xf numFmtId="49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2" fontId="6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4"/>
  <sheetViews>
    <sheetView tabSelected="1" topLeftCell="A9" zoomScale="110" zoomScaleNormal="110" workbookViewId="0">
      <selection activeCell="O23" sqref="O23"/>
    </sheetView>
  </sheetViews>
  <sheetFormatPr defaultRowHeight="15" x14ac:dyDescent="0.25"/>
  <cols>
    <col min="1" max="1" width="7.85546875" style="1" customWidth="1"/>
    <col min="2" max="2" width="11.5703125" style="2" customWidth="1"/>
    <col min="3" max="3" width="23.28515625" style="2" customWidth="1"/>
    <col min="4" max="4" width="20.85546875" style="2" customWidth="1"/>
    <col min="5" max="5" width="9.140625" style="3" customWidth="1"/>
    <col min="6" max="6" width="16.28515625" style="3" customWidth="1"/>
    <col min="7" max="7" width="10.140625" style="3" customWidth="1"/>
    <col min="8" max="8" width="11.42578125" style="3"/>
    <col min="9" max="9" width="9.85546875" style="3" customWidth="1"/>
    <col min="10" max="10" width="11.42578125" style="3"/>
    <col min="11" max="11" width="12.140625" style="3" customWidth="1"/>
    <col min="12" max="1025" width="9.140625" style="3" customWidth="1"/>
  </cols>
  <sheetData>
    <row r="1" spans="1:12" ht="15.75" x14ac:dyDescent="0.25">
      <c r="A1" s="4" t="s">
        <v>0</v>
      </c>
    </row>
    <row r="2" spans="1:12" ht="15.75" x14ac:dyDescent="0.25">
      <c r="A2" s="4" t="s">
        <v>1</v>
      </c>
    </row>
    <row r="3" spans="1:12" ht="15.75" x14ac:dyDescent="0.25">
      <c r="A3" s="4" t="s">
        <v>2</v>
      </c>
    </row>
    <row r="4" spans="1:12" ht="15.75" x14ac:dyDescent="0.25">
      <c r="A4" s="4" t="s">
        <v>3</v>
      </c>
    </row>
    <row r="6" spans="1:12" x14ac:dyDescent="0.25">
      <c r="A6" s="16" t="s">
        <v>60</v>
      </c>
    </row>
    <row r="8" spans="1:12" ht="30" customHeight="1" x14ac:dyDescent="0.25">
      <c r="A8" s="18" t="s">
        <v>4</v>
      </c>
      <c r="B8" s="19" t="s">
        <v>5</v>
      </c>
      <c r="C8" s="19" t="s">
        <v>6</v>
      </c>
      <c r="D8" s="18" t="s">
        <v>7</v>
      </c>
      <c r="E8" s="18"/>
      <c r="F8" s="18" t="s">
        <v>8</v>
      </c>
      <c r="G8" s="18" t="s">
        <v>9</v>
      </c>
      <c r="H8" s="18"/>
      <c r="I8" s="18" t="s">
        <v>10</v>
      </c>
      <c r="J8" s="18"/>
      <c r="K8" s="18" t="s">
        <v>11</v>
      </c>
      <c r="L8" s="18" t="s">
        <v>12</v>
      </c>
    </row>
    <row r="9" spans="1:12" x14ac:dyDescent="0.25">
      <c r="A9" s="18"/>
      <c r="B9" s="19"/>
      <c r="C9" s="19"/>
      <c r="D9" s="5" t="s">
        <v>13</v>
      </c>
      <c r="E9" s="6" t="s">
        <v>14</v>
      </c>
      <c r="F9" s="18"/>
      <c r="G9" s="6" t="s">
        <v>15</v>
      </c>
      <c r="H9" s="6" t="s">
        <v>16</v>
      </c>
      <c r="I9" s="6" t="s">
        <v>15</v>
      </c>
      <c r="J9" s="6" t="s">
        <v>16</v>
      </c>
      <c r="K9" s="18"/>
      <c r="L9" s="18"/>
    </row>
    <row r="10" spans="1:12" x14ac:dyDescent="0.25">
      <c r="A10" s="7">
        <v>1</v>
      </c>
      <c r="B10" s="8" t="s">
        <v>17</v>
      </c>
      <c r="C10" s="8" t="s">
        <v>18</v>
      </c>
      <c r="D10" s="8"/>
      <c r="E10" s="10">
        <v>0</v>
      </c>
      <c r="F10" s="10">
        <v>4</v>
      </c>
      <c r="G10" s="10"/>
      <c r="H10" s="10">
        <v>24</v>
      </c>
      <c r="I10" s="10"/>
      <c r="J10" s="10"/>
      <c r="K10" s="11">
        <f t="shared" ref="K10:K15" si="0">E10+F10+G10+H10+I10+J10</f>
        <v>28</v>
      </c>
      <c r="L10" s="12" t="str">
        <f t="shared" ref="L10:L15" si="1">IF(K10&gt;=90,"A",IF(K10&gt;=80,"B",IF(K10&gt;=70,"C",IF(K10&gt;=60,"D",IF(K10&gt;=50,"E",IF(K10=0,"-","F"))))))</f>
        <v>F</v>
      </c>
    </row>
    <row r="11" spans="1:12" x14ac:dyDescent="0.25">
      <c r="A11" s="7">
        <v>2</v>
      </c>
      <c r="B11" s="8" t="s">
        <v>19</v>
      </c>
      <c r="C11" s="8" t="s">
        <v>20</v>
      </c>
      <c r="D11" s="9" t="s">
        <v>21</v>
      </c>
      <c r="E11" s="10">
        <v>1</v>
      </c>
      <c r="F11" s="10">
        <v>9</v>
      </c>
      <c r="G11" s="10"/>
      <c r="H11" s="10">
        <v>14</v>
      </c>
      <c r="I11" s="10">
        <v>4.4400000000000004</v>
      </c>
      <c r="J11" s="10">
        <v>22</v>
      </c>
      <c r="K11" s="11">
        <f t="shared" si="0"/>
        <v>50.44</v>
      </c>
      <c r="L11" s="12" t="str">
        <f t="shared" si="1"/>
        <v>E</v>
      </c>
    </row>
    <row r="12" spans="1:12" x14ac:dyDescent="0.25">
      <c r="A12" s="7">
        <v>3</v>
      </c>
      <c r="B12" s="8" t="s">
        <v>22</v>
      </c>
      <c r="C12" s="8" t="s">
        <v>23</v>
      </c>
      <c r="D12" s="8"/>
      <c r="E12" s="10">
        <v>0</v>
      </c>
      <c r="F12" s="10">
        <v>5</v>
      </c>
      <c r="G12" s="10"/>
      <c r="H12" s="10">
        <v>8</v>
      </c>
      <c r="I12" s="10"/>
      <c r="J12" s="10"/>
      <c r="K12" s="11">
        <f t="shared" si="0"/>
        <v>13</v>
      </c>
      <c r="L12" s="12" t="str">
        <f t="shared" si="1"/>
        <v>F</v>
      </c>
    </row>
    <row r="13" spans="1:12" x14ac:dyDescent="0.25">
      <c r="A13" s="7">
        <v>4</v>
      </c>
      <c r="B13" s="8" t="s">
        <v>24</v>
      </c>
      <c r="C13" s="8" t="s">
        <v>25</v>
      </c>
      <c r="D13" s="8"/>
      <c r="E13" s="10">
        <v>0</v>
      </c>
      <c r="F13" s="10">
        <v>9</v>
      </c>
      <c r="G13" s="10"/>
      <c r="H13" s="10">
        <v>27</v>
      </c>
      <c r="I13" s="10"/>
      <c r="J13" s="10">
        <v>22.2</v>
      </c>
      <c r="K13" s="11">
        <f t="shared" si="0"/>
        <v>58.2</v>
      </c>
      <c r="L13" s="12" t="str">
        <f t="shared" si="1"/>
        <v>E</v>
      </c>
    </row>
    <row r="14" spans="1:12" x14ac:dyDescent="0.25">
      <c r="A14" s="7">
        <v>5</v>
      </c>
      <c r="B14" s="8" t="s">
        <v>26</v>
      </c>
      <c r="C14" s="8" t="s">
        <v>27</v>
      </c>
      <c r="D14" s="8"/>
      <c r="E14" s="10">
        <v>0</v>
      </c>
      <c r="F14" s="10">
        <v>3</v>
      </c>
      <c r="G14" s="10">
        <v>30</v>
      </c>
      <c r="H14" s="10"/>
      <c r="I14" s="10"/>
      <c r="J14" s="10">
        <v>6.66</v>
      </c>
      <c r="K14" s="11">
        <f t="shared" si="0"/>
        <v>39.659999999999997</v>
      </c>
      <c r="L14" s="12" t="str">
        <f t="shared" si="1"/>
        <v>F</v>
      </c>
    </row>
    <row r="15" spans="1:12" x14ac:dyDescent="0.25">
      <c r="A15" s="7">
        <v>6</v>
      </c>
      <c r="B15" s="8" t="s">
        <v>28</v>
      </c>
      <c r="C15" s="8" t="s">
        <v>29</v>
      </c>
      <c r="D15" s="8"/>
      <c r="E15" s="10">
        <v>0</v>
      </c>
      <c r="F15" s="10">
        <v>8</v>
      </c>
      <c r="G15" s="10">
        <v>26</v>
      </c>
      <c r="H15" s="10"/>
      <c r="I15" s="10"/>
      <c r="J15" s="10"/>
      <c r="K15" s="11">
        <f t="shared" si="0"/>
        <v>34</v>
      </c>
      <c r="L15" s="12" t="str">
        <f t="shared" si="1"/>
        <v>F</v>
      </c>
    </row>
    <row r="16" spans="1:12" x14ac:dyDescent="0.25">
      <c r="A16" s="7">
        <v>7</v>
      </c>
      <c r="B16" s="8" t="s">
        <v>30</v>
      </c>
      <c r="C16" s="8" t="s">
        <v>31</v>
      </c>
      <c r="D16" s="8"/>
      <c r="E16" s="10">
        <v>0</v>
      </c>
      <c r="F16" s="10">
        <v>4</v>
      </c>
      <c r="G16" s="10"/>
      <c r="H16" s="10">
        <v>21</v>
      </c>
      <c r="I16" s="10"/>
      <c r="J16" s="10">
        <v>25.49</v>
      </c>
      <c r="K16" s="11">
        <f t="shared" ref="K16:K23" si="2">E16+F16+G16+H16+I16+J16</f>
        <v>50.489999999999995</v>
      </c>
      <c r="L16" s="12" t="str">
        <f t="shared" ref="L16:L23" si="3">IF(K16&gt;=90,"A",IF(K16&gt;=80,"B",IF(K16&gt;=70,"C",IF(K16&gt;=60,"D",IF(K16&gt;=50,"E",IF(K16=0,"-","F"))))))</f>
        <v>E</v>
      </c>
    </row>
    <row r="17" spans="1:12" x14ac:dyDescent="0.25">
      <c r="A17" s="7">
        <v>8</v>
      </c>
      <c r="B17" s="8" t="s">
        <v>32</v>
      </c>
      <c r="C17" s="8" t="s">
        <v>33</v>
      </c>
      <c r="D17" s="8"/>
      <c r="E17" s="10">
        <v>0</v>
      </c>
      <c r="F17" s="10"/>
      <c r="G17" s="10"/>
      <c r="H17" s="10">
        <v>23</v>
      </c>
      <c r="I17" s="10"/>
      <c r="J17" s="10"/>
      <c r="K17" s="11">
        <f t="shared" si="2"/>
        <v>23</v>
      </c>
      <c r="L17" s="12" t="str">
        <f t="shared" si="3"/>
        <v>F</v>
      </c>
    </row>
    <row r="18" spans="1:12" x14ac:dyDescent="0.25">
      <c r="A18" s="7">
        <v>9</v>
      </c>
      <c r="B18" s="8" t="s">
        <v>34</v>
      </c>
      <c r="C18" s="8" t="s">
        <v>35</v>
      </c>
      <c r="D18" s="8"/>
      <c r="E18" s="10">
        <v>0</v>
      </c>
      <c r="F18" s="10">
        <v>8</v>
      </c>
      <c r="G18" s="10"/>
      <c r="H18" s="10">
        <v>14</v>
      </c>
      <c r="I18" s="10"/>
      <c r="J18" s="10"/>
      <c r="K18" s="11">
        <f t="shared" si="2"/>
        <v>22</v>
      </c>
      <c r="L18" s="12" t="str">
        <f t="shared" si="3"/>
        <v>F</v>
      </c>
    </row>
    <row r="19" spans="1:12" x14ac:dyDescent="0.25">
      <c r="A19" s="7">
        <v>10</v>
      </c>
      <c r="B19" s="8" t="s">
        <v>36</v>
      </c>
      <c r="C19" s="8" t="s">
        <v>37</v>
      </c>
      <c r="D19" s="8"/>
      <c r="E19" s="10">
        <v>0</v>
      </c>
      <c r="F19" s="10">
        <v>4</v>
      </c>
      <c r="G19" s="10"/>
      <c r="H19" s="10">
        <v>15</v>
      </c>
      <c r="I19" s="10"/>
      <c r="J19" s="10"/>
      <c r="K19" s="11">
        <f t="shared" si="2"/>
        <v>19</v>
      </c>
      <c r="L19" s="12" t="str">
        <f t="shared" si="3"/>
        <v>F</v>
      </c>
    </row>
    <row r="20" spans="1:12" x14ac:dyDescent="0.25">
      <c r="A20" s="7">
        <v>11</v>
      </c>
      <c r="B20" s="8" t="s">
        <v>38</v>
      </c>
      <c r="C20" s="8" t="s">
        <v>39</v>
      </c>
      <c r="D20" s="8"/>
      <c r="E20" s="10">
        <v>0</v>
      </c>
      <c r="F20" s="10">
        <v>10</v>
      </c>
      <c r="G20" s="10"/>
      <c r="H20" s="17">
        <v>26</v>
      </c>
      <c r="I20" s="10"/>
      <c r="J20" s="10"/>
      <c r="K20" s="11">
        <f t="shared" si="2"/>
        <v>36</v>
      </c>
      <c r="L20" s="12" t="str">
        <f t="shared" si="3"/>
        <v>F</v>
      </c>
    </row>
    <row r="21" spans="1:12" x14ac:dyDescent="0.25">
      <c r="A21" s="7">
        <v>12</v>
      </c>
      <c r="B21" s="8" t="s">
        <v>40</v>
      </c>
      <c r="C21" s="8" t="s">
        <v>41</v>
      </c>
      <c r="D21" s="8"/>
      <c r="E21" s="10">
        <v>0</v>
      </c>
      <c r="F21" s="10">
        <v>4</v>
      </c>
      <c r="G21" s="10">
        <v>16</v>
      </c>
      <c r="H21" s="10"/>
      <c r="I21" s="10"/>
      <c r="J21" s="10"/>
      <c r="K21" s="11">
        <f t="shared" si="2"/>
        <v>20</v>
      </c>
      <c r="L21" s="12" t="str">
        <f t="shared" si="3"/>
        <v>F</v>
      </c>
    </row>
    <row r="22" spans="1:12" x14ac:dyDescent="0.25">
      <c r="A22" s="7">
        <v>13</v>
      </c>
      <c r="B22" s="8" t="s">
        <v>42</v>
      </c>
      <c r="C22" s="8" t="s">
        <v>43</v>
      </c>
      <c r="D22" s="8"/>
      <c r="E22" s="10">
        <v>0</v>
      </c>
      <c r="F22" s="10">
        <v>9</v>
      </c>
      <c r="G22" s="10"/>
      <c r="H22" s="10">
        <v>17</v>
      </c>
      <c r="I22" s="10"/>
      <c r="J22" s="10"/>
      <c r="K22" s="11">
        <f t="shared" si="2"/>
        <v>26</v>
      </c>
      <c r="L22" s="12" t="str">
        <f t="shared" si="3"/>
        <v>F</v>
      </c>
    </row>
    <row r="23" spans="1:12" x14ac:dyDescent="0.25">
      <c r="A23" s="7">
        <v>14</v>
      </c>
      <c r="B23" s="8" t="s">
        <v>44</v>
      </c>
      <c r="C23" s="8" t="s">
        <v>45</v>
      </c>
      <c r="D23" s="8"/>
      <c r="E23" s="10">
        <v>0</v>
      </c>
      <c r="F23" s="10"/>
      <c r="G23" s="10"/>
      <c r="H23" s="10"/>
      <c r="I23" s="10"/>
      <c r="J23" s="10"/>
      <c r="K23" s="11">
        <f t="shared" si="2"/>
        <v>0</v>
      </c>
      <c r="L23" s="12" t="str">
        <f t="shared" si="3"/>
        <v>-</v>
      </c>
    </row>
    <row r="24" spans="1:12" x14ac:dyDescent="0.25">
      <c r="A24" s="7">
        <v>15</v>
      </c>
      <c r="B24" s="8" t="s">
        <v>46</v>
      </c>
      <c r="C24" s="8" t="s">
        <v>47</v>
      </c>
      <c r="D24" s="8"/>
      <c r="E24" s="10">
        <v>0</v>
      </c>
      <c r="F24" s="10">
        <v>9</v>
      </c>
      <c r="G24" s="10"/>
      <c r="H24" s="10">
        <v>20</v>
      </c>
      <c r="I24" s="10"/>
      <c r="J24" s="10"/>
      <c r="K24" s="11">
        <f t="shared" ref="K24:K30" si="4">E24+F24+G24+H24+I24+J24</f>
        <v>29</v>
      </c>
      <c r="L24" s="12" t="str">
        <f t="shared" ref="L24:L30" si="5">IF(K24&gt;=90,"A",IF(K24&gt;=80,"B",IF(K24&gt;=70,"C",IF(K24&gt;=60,"D",IF(K24&gt;=50,"E",IF(K24=0,"-","F"))))))</f>
        <v>F</v>
      </c>
    </row>
    <row r="25" spans="1:12" x14ac:dyDescent="0.25">
      <c r="A25" s="7">
        <v>16</v>
      </c>
      <c r="B25" s="8" t="s">
        <v>48</v>
      </c>
      <c r="C25" s="8" t="s">
        <v>49</v>
      </c>
      <c r="D25" s="8"/>
      <c r="E25" s="10">
        <v>0</v>
      </c>
      <c r="F25" s="10">
        <v>9</v>
      </c>
      <c r="G25" s="10">
        <v>16</v>
      </c>
      <c r="H25" s="10"/>
      <c r="I25" s="10"/>
      <c r="J25" s="10"/>
      <c r="K25" s="11">
        <f t="shared" si="4"/>
        <v>25</v>
      </c>
      <c r="L25" s="12" t="str">
        <f t="shared" si="5"/>
        <v>F</v>
      </c>
    </row>
    <row r="26" spans="1:12" x14ac:dyDescent="0.25">
      <c r="A26" s="7">
        <v>17</v>
      </c>
      <c r="B26" s="8" t="s">
        <v>50</v>
      </c>
      <c r="C26" s="8" t="s">
        <v>51</v>
      </c>
      <c r="D26" s="8"/>
      <c r="E26" s="10">
        <v>0</v>
      </c>
      <c r="F26" s="10">
        <v>5</v>
      </c>
      <c r="G26" s="10"/>
      <c r="H26" s="10">
        <v>24</v>
      </c>
      <c r="I26" s="10"/>
      <c r="J26" s="10">
        <v>21.09</v>
      </c>
      <c r="K26" s="11">
        <f t="shared" si="4"/>
        <v>50.09</v>
      </c>
      <c r="L26" s="12" t="str">
        <f t="shared" si="5"/>
        <v>E</v>
      </c>
    </row>
    <row r="27" spans="1:12" x14ac:dyDescent="0.25">
      <c r="A27" s="7">
        <v>18</v>
      </c>
      <c r="B27" s="8" t="s">
        <v>52</v>
      </c>
      <c r="C27" s="8" t="s">
        <v>53</v>
      </c>
      <c r="D27" s="8"/>
      <c r="E27" s="10">
        <v>0</v>
      </c>
      <c r="F27" s="10"/>
      <c r="G27" s="10"/>
      <c r="H27" s="10">
        <v>12</v>
      </c>
      <c r="I27" s="10"/>
      <c r="J27" s="10"/>
      <c r="K27" s="11">
        <f t="shared" si="4"/>
        <v>12</v>
      </c>
      <c r="L27" s="12" t="str">
        <f t="shared" si="5"/>
        <v>F</v>
      </c>
    </row>
    <row r="28" spans="1:12" x14ac:dyDescent="0.25">
      <c r="A28" s="7">
        <v>19</v>
      </c>
      <c r="B28" s="8" t="s">
        <v>54</v>
      </c>
      <c r="C28" s="8" t="s">
        <v>55</v>
      </c>
      <c r="D28" s="8"/>
      <c r="E28" s="10">
        <v>0</v>
      </c>
      <c r="F28" s="10"/>
      <c r="G28" s="10">
        <v>10</v>
      </c>
      <c r="H28" s="10"/>
      <c r="I28" s="10"/>
      <c r="J28" s="10"/>
      <c r="K28" s="11">
        <f t="shared" si="4"/>
        <v>10</v>
      </c>
      <c r="L28" s="12" t="str">
        <f t="shared" si="5"/>
        <v>F</v>
      </c>
    </row>
    <row r="29" spans="1:12" x14ac:dyDescent="0.25">
      <c r="A29" s="7">
        <v>20</v>
      </c>
      <c r="B29" s="8" t="s">
        <v>56</v>
      </c>
      <c r="C29" s="8" t="s">
        <v>57</v>
      </c>
      <c r="D29" s="8"/>
      <c r="E29" s="10">
        <v>0</v>
      </c>
      <c r="F29" s="10"/>
      <c r="G29" s="10"/>
      <c r="H29" s="10">
        <v>16</v>
      </c>
      <c r="I29" s="10"/>
      <c r="J29" s="10"/>
      <c r="K29" s="11">
        <f t="shared" si="4"/>
        <v>16</v>
      </c>
      <c r="L29" s="12" t="str">
        <f t="shared" si="5"/>
        <v>F</v>
      </c>
    </row>
    <row r="30" spans="1:12" x14ac:dyDescent="0.25">
      <c r="A30" s="7">
        <v>21</v>
      </c>
      <c r="B30" s="13" t="s">
        <v>58</v>
      </c>
      <c r="C30" s="13" t="s">
        <v>59</v>
      </c>
      <c r="D30" s="13"/>
      <c r="E30" s="14">
        <v>0</v>
      </c>
      <c r="F30" s="14"/>
      <c r="G30" s="15"/>
      <c r="H30" s="14">
        <v>24</v>
      </c>
      <c r="I30" s="14"/>
      <c r="J30" s="14">
        <v>26.64</v>
      </c>
      <c r="K30" s="11">
        <f t="shared" si="4"/>
        <v>50.64</v>
      </c>
      <c r="L30" s="12" t="str">
        <f t="shared" si="5"/>
        <v>E</v>
      </c>
    </row>
    <row r="33" spans="8:8" x14ac:dyDescent="0.25">
      <c r="H33" s="3" t="s">
        <v>61</v>
      </c>
    </row>
    <row r="34" spans="8:8" x14ac:dyDescent="0.25">
      <c r="H34" s="3" t="s">
        <v>62</v>
      </c>
    </row>
  </sheetData>
  <mergeCells count="9">
    <mergeCell ref="G8:H8"/>
    <mergeCell ref="I8:J8"/>
    <mergeCell ref="K8:K9"/>
    <mergeCell ref="L8:L9"/>
    <mergeCell ref="A8:A9"/>
    <mergeCell ref="B8:B9"/>
    <mergeCell ref="C8:C9"/>
    <mergeCell ref="D8:E8"/>
    <mergeCell ref="F8:F9"/>
  </mergeCells>
  <pageMargins left="0.70833333333333304" right="0.70833333333333304" top="0.74791666666666701" bottom="0.74791666666666701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Sheet1!Print_Titles</vt:lpstr>
      <vt:lpstr>Sheet1!Print_Titles_0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Korisnik</cp:lastModifiedBy>
  <cp:revision>2</cp:revision>
  <dcterms:created xsi:type="dcterms:W3CDTF">2021-02-10T15:03:15Z</dcterms:created>
  <dcterms:modified xsi:type="dcterms:W3CDTF">2022-09-05T08:29:47Z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