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Menadžment ljudskih resursa E" sheetId="1" r:id="rId1"/>
    <sheet name="Upravljanje LJR - PG" sheetId="2" r:id="rId2"/>
    <sheet name="Upravljanje LJR - BP" sheetId="3" r:id="rId3"/>
  </sheets>
  <definedNames>
    <definedName name="_xlnm.Print_Titles" localSheetId="0">'Menadžment ljudskih resursa E'!$1:$1</definedName>
    <definedName name="_xlnm.Print_Titles" localSheetId="2">'Upravljanje LJR - BP'!$1:$1</definedName>
    <definedName name="_xlnm.Print_Titles" localSheetId="1">'Upravljanje LJR -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H21" i="3"/>
  <c r="K21" i="3" s="1"/>
  <c r="N21" i="3" s="1"/>
  <c r="O21" i="3" s="1"/>
  <c r="J20" i="3"/>
  <c r="K20" i="3" s="1"/>
  <c r="N20" i="3" s="1"/>
  <c r="O20" i="3" s="1"/>
  <c r="H20" i="3"/>
  <c r="J19" i="3"/>
  <c r="K19" i="3" s="1"/>
  <c r="N19" i="3" s="1"/>
  <c r="O19" i="3" s="1"/>
  <c r="H19" i="3"/>
  <c r="J18" i="3"/>
  <c r="H18" i="3"/>
  <c r="J17" i="3"/>
  <c r="H17" i="3"/>
  <c r="J16" i="3"/>
  <c r="H16" i="3"/>
  <c r="K16" i="3" s="1"/>
  <c r="N16" i="3" s="1"/>
  <c r="O16" i="3" s="1"/>
  <c r="J15" i="3"/>
  <c r="H15" i="3"/>
  <c r="K15" i="3" s="1"/>
  <c r="N15" i="3" s="1"/>
  <c r="O15" i="3" s="1"/>
  <c r="J14" i="3"/>
  <c r="H14" i="3"/>
  <c r="K14" i="3" s="1"/>
  <c r="N14" i="3" s="1"/>
  <c r="O14" i="3" s="1"/>
  <c r="J13" i="3"/>
  <c r="H13" i="3"/>
  <c r="K13" i="3" s="1"/>
  <c r="N13" i="3" s="1"/>
  <c r="O13" i="3" s="1"/>
  <c r="J12" i="3"/>
  <c r="H12" i="3"/>
  <c r="K12" i="3" s="1"/>
  <c r="N12" i="3" s="1"/>
  <c r="O12" i="3" s="1"/>
  <c r="J11" i="3"/>
  <c r="H11" i="3"/>
  <c r="K11" i="3" s="1"/>
  <c r="N11" i="3" s="1"/>
  <c r="O11" i="3" s="1"/>
  <c r="J10" i="3"/>
  <c r="H10" i="3"/>
  <c r="J9" i="3"/>
  <c r="H9" i="3"/>
  <c r="K8" i="3"/>
  <c r="N8" i="3" s="1"/>
  <c r="O8" i="3" s="1"/>
  <c r="J8" i="3"/>
  <c r="H8" i="3"/>
  <c r="K7" i="3"/>
  <c r="N7" i="3" s="1"/>
  <c r="O7" i="3" s="1"/>
  <c r="J7" i="3"/>
  <c r="H7" i="3"/>
  <c r="J6" i="3"/>
  <c r="H6" i="3"/>
  <c r="K6" i="3" s="1"/>
  <c r="N6" i="3" s="1"/>
  <c r="O6" i="3" s="1"/>
  <c r="J5" i="3"/>
  <c r="H5" i="3"/>
  <c r="K5" i="3" s="1"/>
  <c r="N5" i="3" s="1"/>
  <c r="O5" i="3" s="1"/>
  <c r="J4" i="3"/>
  <c r="H4" i="3"/>
  <c r="K4" i="3" s="1"/>
  <c r="N4" i="3" s="1"/>
  <c r="O4" i="3" s="1"/>
  <c r="J3" i="3"/>
  <c r="H3" i="3"/>
  <c r="J2" i="3"/>
  <c r="H2" i="3"/>
  <c r="J73" i="2"/>
  <c r="H73" i="2"/>
  <c r="K73" i="2" s="1"/>
  <c r="N73" i="2" s="1"/>
  <c r="O73" i="2" s="1"/>
  <c r="K72" i="2"/>
  <c r="N72" i="2" s="1"/>
  <c r="O72" i="2" s="1"/>
  <c r="J72" i="2"/>
  <c r="H72" i="2"/>
  <c r="K71" i="2"/>
  <c r="N71" i="2" s="1"/>
  <c r="O71" i="2" s="1"/>
  <c r="J71" i="2"/>
  <c r="H71" i="2"/>
  <c r="J70" i="2"/>
  <c r="H70" i="2"/>
  <c r="K70" i="2" s="1"/>
  <c r="N70" i="2" s="1"/>
  <c r="O70" i="2" s="1"/>
  <c r="J69" i="2"/>
  <c r="H69" i="2"/>
  <c r="J68" i="2"/>
  <c r="K68" i="2" s="1"/>
  <c r="N68" i="2" s="1"/>
  <c r="O68" i="2" s="1"/>
  <c r="H68" i="2"/>
  <c r="J67" i="2"/>
  <c r="H67" i="2"/>
  <c r="K67" i="2" s="1"/>
  <c r="N67" i="2" s="1"/>
  <c r="O67" i="2" s="1"/>
  <c r="J66" i="2"/>
  <c r="H66" i="2"/>
  <c r="J65" i="2"/>
  <c r="H65" i="2"/>
  <c r="K64" i="2"/>
  <c r="N64" i="2" s="1"/>
  <c r="O64" i="2" s="1"/>
  <c r="J64" i="2"/>
  <c r="H64" i="2"/>
  <c r="J63" i="2"/>
  <c r="H63" i="2"/>
  <c r="K63" i="2" s="1"/>
  <c r="N63" i="2" s="1"/>
  <c r="O63" i="2" s="1"/>
  <c r="J62" i="2"/>
  <c r="H62" i="2"/>
  <c r="K62" i="2" s="1"/>
  <c r="N62" i="2" s="1"/>
  <c r="O62" i="2" s="1"/>
  <c r="J61" i="2"/>
  <c r="H61" i="2"/>
  <c r="J60" i="2"/>
  <c r="H60" i="2"/>
  <c r="K60" i="2" s="1"/>
  <c r="N60" i="2" s="1"/>
  <c r="O60" i="2" s="1"/>
  <c r="J59" i="2"/>
  <c r="H59" i="2"/>
  <c r="J58" i="2"/>
  <c r="H58" i="2"/>
  <c r="K58" i="2" s="1"/>
  <c r="N58" i="2" s="1"/>
  <c r="O58" i="2" s="1"/>
  <c r="J57" i="2"/>
  <c r="K57" i="2" s="1"/>
  <c r="N57" i="2" s="1"/>
  <c r="O57" i="2" s="1"/>
  <c r="H57" i="2"/>
  <c r="J56" i="2"/>
  <c r="H56" i="2"/>
  <c r="K56" i="2" s="1"/>
  <c r="N56" i="2" s="1"/>
  <c r="O56" i="2" s="1"/>
  <c r="J55" i="2"/>
  <c r="K55" i="2" s="1"/>
  <c r="N55" i="2" s="1"/>
  <c r="O55" i="2" s="1"/>
  <c r="J54" i="2"/>
  <c r="H54" i="2"/>
  <c r="J53" i="2"/>
  <c r="H53" i="2"/>
  <c r="K53" i="2" s="1"/>
  <c r="N53" i="2" s="1"/>
  <c r="O53" i="2" s="1"/>
  <c r="J52" i="2"/>
  <c r="K52" i="2" s="1"/>
  <c r="N52" i="2" s="1"/>
  <c r="O52" i="2" s="1"/>
  <c r="H52" i="2"/>
  <c r="J51" i="2"/>
  <c r="H51" i="2"/>
  <c r="K51" i="2" s="1"/>
  <c r="N51" i="2" s="1"/>
  <c r="O51" i="2" s="1"/>
  <c r="J50" i="2"/>
  <c r="H50" i="2"/>
  <c r="K50" i="2" s="1"/>
  <c r="N50" i="2" s="1"/>
  <c r="O50" i="2" s="1"/>
  <c r="J49" i="2"/>
  <c r="H49" i="2"/>
  <c r="K49" i="2" s="1"/>
  <c r="N49" i="2" s="1"/>
  <c r="O49" i="2" s="1"/>
  <c r="J48" i="2"/>
  <c r="H48" i="2"/>
  <c r="J47" i="2"/>
  <c r="K47" i="2" s="1"/>
  <c r="N47" i="2" s="1"/>
  <c r="O47" i="2" s="1"/>
  <c r="H47" i="2"/>
  <c r="J46" i="2"/>
  <c r="H46" i="2"/>
  <c r="K46" i="2" s="1"/>
  <c r="N46" i="2" s="1"/>
  <c r="O46" i="2" s="1"/>
  <c r="J45" i="2"/>
  <c r="H45" i="2"/>
  <c r="J44" i="2"/>
  <c r="H44" i="2"/>
  <c r="K43" i="2"/>
  <c r="N43" i="2" s="1"/>
  <c r="O43" i="2" s="1"/>
  <c r="J43" i="2"/>
  <c r="H43" i="2"/>
  <c r="J42" i="2"/>
  <c r="H42" i="2"/>
  <c r="K42" i="2" s="1"/>
  <c r="N42" i="2" s="1"/>
  <c r="O42" i="2" s="1"/>
  <c r="J41" i="2"/>
  <c r="H41" i="2"/>
  <c r="K41" i="2" s="1"/>
  <c r="N41" i="2" s="1"/>
  <c r="O41" i="2" s="1"/>
  <c r="J40" i="2"/>
  <c r="H40" i="2"/>
  <c r="J39" i="2"/>
  <c r="H39" i="2"/>
  <c r="K39" i="2" s="1"/>
  <c r="N39" i="2" s="1"/>
  <c r="O39" i="2" s="1"/>
  <c r="J38" i="2"/>
  <c r="H38" i="2"/>
  <c r="J37" i="2"/>
  <c r="H37" i="2"/>
  <c r="K37" i="2" s="1"/>
  <c r="N37" i="2" s="1"/>
  <c r="O37" i="2" s="1"/>
  <c r="J36" i="2"/>
  <c r="K36" i="2" s="1"/>
  <c r="N36" i="2" s="1"/>
  <c r="O36" i="2" s="1"/>
  <c r="H36" i="2"/>
  <c r="J35" i="2"/>
  <c r="H35" i="2"/>
  <c r="K35" i="2" s="1"/>
  <c r="N35" i="2" s="1"/>
  <c r="O35" i="2" s="1"/>
  <c r="J34" i="2"/>
  <c r="H34" i="2"/>
  <c r="K34" i="2" s="1"/>
  <c r="N34" i="2" s="1"/>
  <c r="O34" i="2" s="1"/>
  <c r="J33" i="2"/>
  <c r="H33" i="2"/>
  <c r="K33" i="2" s="1"/>
  <c r="N33" i="2" s="1"/>
  <c r="O33" i="2" s="1"/>
  <c r="J32" i="2"/>
  <c r="H32" i="2"/>
  <c r="J31" i="2"/>
  <c r="K31" i="2" s="1"/>
  <c r="N31" i="2" s="1"/>
  <c r="O31" i="2" s="1"/>
  <c r="H31" i="2"/>
  <c r="J30" i="2"/>
  <c r="H30" i="2"/>
  <c r="K30" i="2" s="1"/>
  <c r="N30" i="2" s="1"/>
  <c r="O30" i="2" s="1"/>
  <c r="J29" i="2"/>
  <c r="H29" i="2"/>
  <c r="J28" i="2"/>
  <c r="H28" i="2"/>
  <c r="K27" i="2"/>
  <c r="N27" i="2" s="1"/>
  <c r="O27" i="2" s="1"/>
  <c r="J27" i="2"/>
  <c r="H27" i="2"/>
  <c r="J26" i="2"/>
  <c r="H26" i="2"/>
  <c r="K26" i="2" s="1"/>
  <c r="N26" i="2" s="1"/>
  <c r="O26" i="2" s="1"/>
  <c r="J25" i="2"/>
  <c r="H25" i="2"/>
  <c r="K25" i="2" s="1"/>
  <c r="N25" i="2" s="1"/>
  <c r="O25" i="2" s="1"/>
  <c r="J24" i="2"/>
  <c r="H24" i="2"/>
  <c r="J23" i="2"/>
  <c r="H23" i="2"/>
  <c r="K23" i="2" s="1"/>
  <c r="N23" i="2" s="1"/>
  <c r="O23" i="2" s="1"/>
  <c r="J22" i="2"/>
  <c r="H22" i="2"/>
  <c r="J21" i="2"/>
  <c r="H21" i="2"/>
  <c r="K21" i="2" s="1"/>
  <c r="N21" i="2" s="1"/>
  <c r="O21" i="2" s="1"/>
  <c r="J20" i="2"/>
  <c r="K20" i="2" s="1"/>
  <c r="N20" i="2" s="1"/>
  <c r="O20" i="2" s="1"/>
  <c r="H20" i="2"/>
  <c r="J19" i="2"/>
  <c r="H19" i="2"/>
  <c r="K19" i="2" s="1"/>
  <c r="N19" i="2" s="1"/>
  <c r="O19" i="2" s="1"/>
  <c r="J18" i="2"/>
  <c r="H18" i="2"/>
  <c r="K18" i="2" s="1"/>
  <c r="N18" i="2" s="1"/>
  <c r="O18" i="2" s="1"/>
  <c r="J17" i="2"/>
  <c r="H17" i="2"/>
  <c r="K17" i="2" s="1"/>
  <c r="N17" i="2" s="1"/>
  <c r="O17" i="2" s="1"/>
  <c r="J16" i="2"/>
  <c r="H16" i="2"/>
  <c r="K16" i="2" s="1"/>
  <c r="N16" i="2" s="1"/>
  <c r="O16" i="2" s="1"/>
  <c r="J15" i="2"/>
  <c r="K15" i="2" s="1"/>
  <c r="N15" i="2" s="1"/>
  <c r="O15" i="2" s="1"/>
  <c r="H15" i="2"/>
  <c r="J14" i="2"/>
  <c r="H14" i="2"/>
  <c r="K14" i="2" s="1"/>
  <c r="N14" i="2" s="1"/>
  <c r="O14" i="2" s="1"/>
  <c r="J13" i="2"/>
  <c r="H13" i="2"/>
  <c r="J12" i="2"/>
  <c r="H12" i="2"/>
  <c r="K12" i="2" s="1"/>
  <c r="N12" i="2" s="1"/>
  <c r="O12" i="2" s="1"/>
  <c r="K11" i="2"/>
  <c r="N11" i="2" s="1"/>
  <c r="O11" i="2" s="1"/>
  <c r="J11" i="2"/>
  <c r="H11" i="2"/>
  <c r="J10" i="2"/>
  <c r="H10" i="2"/>
  <c r="K10" i="2" s="1"/>
  <c r="N10" i="2" s="1"/>
  <c r="O10" i="2" s="1"/>
  <c r="J9" i="2"/>
  <c r="H9" i="2"/>
  <c r="K9" i="2" s="1"/>
  <c r="N9" i="2" s="1"/>
  <c r="O9" i="2" s="1"/>
  <c r="J8" i="2"/>
  <c r="H8" i="2"/>
  <c r="K8" i="2" s="1"/>
  <c r="N8" i="2" s="1"/>
  <c r="O8" i="2" s="1"/>
  <c r="J7" i="2"/>
  <c r="H7" i="2"/>
  <c r="K7" i="2" s="1"/>
  <c r="N7" i="2" s="1"/>
  <c r="O7" i="2" s="1"/>
  <c r="J6" i="2"/>
  <c r="H6" i="2"/>
  <c r="J5" i="2"/>
  <c r="H5" i="2"/>
  <c r="K5" i="2" s="1"/>
  <c r="N5" i="2" s="1"/>
  <c r="O5" i="2" s="1"/>
  <c r="J4" i="2"/>
  <c r="H4" i="2"/>
  <c r="J3" i="2"/>
  <c r="H3" i="2"/>
  <c r="K3" i="2" s="1"/>
  <c r="N3" i="2" s="1"/>
  <c r="O3" i="2" s="1"/>
  <c r="J2" i="2"/>
  <c r="H2" i="2"/>
  <c r="K2" i="2" s="1"/>
  <c r="N2" i="2" s="1"/>
  <c r="O2" i="2" s="1"/>
  <c r="J97" i="1"/>
  <c r="H97" i="1"/>
  <c r="J96" i="1"/>
  <c r="K96" i="1" s="1"/>
  <c r="N96" i="1" s="1"/>
  <c r="O96" i="1" s="1"/>
  <c r="H96" i="1"/>
  <c r="J95" i="1"/>
  <c r="H95" i="1"/>
  <c r="J94" i="1"/>
  <c r="H94" i="1"/>
  <c r="J93" i="1"/>
  <c r="H93" i="1"/>
  <c r="J92" i="1"/>
  <c r="H92" i="1"/>
  <c r="J91" i="1"/>
  <c r="H91" i="1"/>
  <c r="K91" i="1" s="1"/>
  <c r="N91" i="1" s="1"/>
  <c r="O91" i="1" s="1"/>
  <c r="J90" i="1"/>
  <c r="H90" i="1"/>
  <c r="J89" i="1"/>
  <c r="H89" i="1"/>
  <c r="J88" i="1"/>
  <c r="K88" i="1" s="1"/>
  <c r="N88" i="1" s="1"/>
  <c r="O88" i="1" s="1"/>
  <c r="H88" i="1"/>
  <c r="J87" i="1"/>
  <c r="H87" i="1"/>
  <c r="J86" i="1"/>
  <c r="H86" i="1"/>
  <c r="J85" i="1"/>
  <c r="K85" i="1" s="1"/>
  <c r="N85" i="1" s="1"/>
  <c r="O85" i="1" s="1"/>
  <c r="H85" i="1"/>
  <c r="J84" i="1"/>
  <c r="H84" i="1"/>
  <c r="J83" i="1"/>
  <c r="H83" i="1"/>
  <c r="J82" i="1"/>
  <c r="H82" i="1"/>
  <c r="K81" i="1"/>
  <c r="N81" i="1" s="1"/>
  <c r="O81" i="1" s="1"/>
  <c r="J81" i="1"/>
  <c r="H81" i="1"/>
  <c r="J80" i="1"/>
  <c r="K80" i="1" s="1"/>
  <c r="N80" i="1" s="1"/>
  <c r="O80" i="1" s="1"/>
  <c r="H80" i="1"/>
  <c r="J79" i="1"/>
  <c r="H79" i="1"/>
  <c r="J78" i="1"/>
  <c r="K78" i="1" s="1"/>
  <c r="N78" i="1" s="1"/>
  <c r="O78" i="1" s="1"/>
  <c r="H78" i="1"/>
  <c r="J77" i="1"/>
  <c r="H77" i="1"/>
  <c r="J76" i="1"/>
  <c r="K76" i="1" s="1"/>
  <c r="N76" i="1" s="1"/>
  <c r="O76" i="1" s="1"/>
  <c r="H76" i="1"/>
  <c r="J75" i="1"/>
  <c r="H75" i="1"/>
  <c r="J74" i="1"/>
  <c r="H74" i="1"/>
  <c r="J73" i="1"/>
  <c r="H73" i="1"/>
  <c r="J72" i="1"/>
  <c r="K72" i="1" s="1"/>
  <c r="N72" i="1" s="1"/>
  <c r="O72" i="1" s="1"/>
  <c r="H72" i="1"/>
  <c r="J71" i="1"/>
  <c r="H71" i="1"/>
  <c r="J70" i="1"/>
  <c r="K70" i="1" s="1"/>
  <c r="N70" i="1" s="1"/>
  <c r="O70" i="1" s="1"/>
  <c r="H70" i="1"/>
  <c r="J69" i="1"/>
  <c r="H69" i="1"/>
  <c r="J68" i="1"/>
  <c r="K68" i="1" s="1"/>
  <c r="N68" i="1" s="1"/>
  <c r="O68" i="1" s="1"/>
  <c r="H68" i="1"/>
  <c r="J67" i="1"/>
  <c r="H67" i="1"/>
  <c r="J66" i="1"/>
  <c r="H66" i="1"/>
  <c r="J65" i="1"/>
  <c r="H65" i="1"/>
  <c r="J64" i="1"/>
  <c r="K64" i="1" s="1"/>
  <c r="N64" i="1" s="1"/>
  <c r="O64" i="1" s="1"/>
  <c r="H64" i="1"/>
  <c r="J63" i="1"/>
  <c r="H63" i="1"/>
  <c r="J62" i="1"/>
  <c r="H62" i="1"/>
  <c r="J61" i="1"/>
  <c r="H61" i="1"/>
  <c r="J60" i="1"/>
  <c r="K60" i="1" s="1"/>
  <c r="N60" i="1" s="1"/>
  <c r="O60" i="1" s="1"/>
  <c r="H60" i="1"/>
  <c r="J59" i="1"/>
  <c r="H59" i="1"/>
  <c r="J58" i="1"/>
  <c r="H58" i="1"/>
  <c r="J57" i="1"/>
  <c r="K57" i="1" s="1"/>
  <c r="N57" i="1" s="1"/>
  <c r="O57" i="1" s="1"/>
  <c r="H57" i="1"/>
  <c r="J56" i="1"/>
  <c r="K56" i="1" s="1"/>
  <c r="N56" i="1" s="1"/>
  <c r="O56" i="1" s="1"/>
  <c r="H56" i="1"/>
  <c r="J55" i="1"/>
  <c r="H55" i="1"/>
  <c r="J54" i="1"/>
  <c r="H54" i="1"/>
  <c r="J53" i="1"/>
  <c r="K53" i="1" s="1"/>
  <c r="N53" i="1" s="1"/>
  <c r="O53" i="1" s="1"/>
  <c r="H53" i="1"/>
  <c r="J52" i="1"/>
  <c r="H52" i="1"/>
  <c r="J51" i="1"/>
  <c r="H51" i="1"/>
  <c r="J50" i="1"/>
  <c r="H50" i="1"/>
  <c r="J49" i="1"/>
  <c r="K49" i="1" s="1"/>
  <c r="N49" i="1" s="1"/>
  <c r="O49" i="1" s="1"/>
  <c r="H49" i="1"/>
  <c r="J48" i="1"/>
  <c r="K48" i="1" s="1"/>
  <c r="N48" i="1" s="1"/>
  <c r="O48" i="1" s="1"/>
  <c r="H48" i="1"/>
  <c r="J47" i="1"/>
  <c r="H47" i="1"/>
  <c r="J46" i="1"/>
  <c r="H46" i="1"/>
  <c r="J45" i="1"/>
  <c r="H45" i="1"/>
  <c r="J44" i="1"/>
  <c r="K44" i="1" s="1"/>
  <c r="N44" i="1" s="1"/>
  <c r="O44" i="1" s="1"/>
  <c r="H44" i="1"/>
  <c r="J43" i="1"/>
  <c r="H43" i="1"/>
  <c r="J42" i="1"/>
  <c r="H42" i="1"/>
  <c r="J41" i="1"/>
  <c r="H41" i="1"/>
  <c r="H40" i="1"/>
  <c r="K40" i="1" s="1"/>
  <c r="N40" i="1" s="1"/>
  <c r="O40" i="1" s="1"/>
  <c r="J39" i="1"/>
  <c r="H39" i="1"/>
  <c r="J38" i="1"/>
  <c r="H38" i="1"/>
  <c r="K38" i="1" s="1"/>
  <c r="N38" i="1" s="1"/>
  <c r="O38" i="1" s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K31" i="1" s="1"/>
  <c r="N31" i="1" s="1"/>
  <c r="O31" i="1" s="1"/>
  <c r="J30" i="1"/>
  <c r="H30" i="1"/>
  <c r="K29" i="1"/>
  <c r="N29" i="1" s="1"/>
  <c r="O29" i="1" s="1"/>
  <c r="J29" i="1"/>
  <c r="H29" i="1"/>
  <c r="J28" i="1"/>
  <c r="K28" i="1" s="1"/>
  <c r="N28" i="1" s="1"/>
  <c r="O28" i="1" s="1"/>
  <c r="H28" i="1"/>
  <c r="J27" i="1"/>
  <c r="H27" i="1"/>
  <c r="J26" i="1"/>
  <c r="K26" i="1" s="1"/>
  <c r="N26" i="1" s="1"/>
  <c r="O26" i="1" s="1"/>
  <c r="H26" i="1"/>
  <c r="J25" i="1"/>
  <c r="H25" i="1"/>
  <c r="J24" i="1"/>
  <c r="H24" i="1"/>
  <c r="J23" i="1"/>
  <c r="K23" i="1" s="1"/>
  <c r="N23" i="1" s="1"/>
  <c r="O23" i="1" s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K13" i="1" s="1"/>
  <c r="N13" i="1" s="1"/>
  <c r="O13" i="1" s="1"/>
  <c r="J12" i="1"/>
  <c r="H12" i="1"/>
  <c r="J11" i="1"/>
  <c r="H11" i="1"/>
  <c r="J10" i="1"/>
  <c r="H10" i="1"/>
  <c r="J9" i="1"/>
  <c r="H9" i="1"/>
  <c r="J8" i="1"/>
  <c r="H8" i="1"/>
  <c r="J7" i="1"/>
  <c r="K7" i="1" s="1"/>
  <c r="N7" i="1" s="1"/>
  <c r="O7" i="1" s="1"/>
  <c r="H7" i="1"/>
  <c r="J6" i="1"/>
  <c r="H6" i="1"/>
  <c r="J5" i="1"/>
  <c r="H5" i="1"/>
  <c r="J4" i="1"/>
  <c r="H4" i="1"/>
  <c r="J3" i="1"/>
  <c r="H3" i="1"/>
  <c r="J2" i="1"/>
  <c r="H2" i="1"/>
  <c r="K3" i="3" l="1"/>
  <c r="N3" i="3" s="1"/>
  <c r="O3" i="3" s="1"/>
  <c r="K9" i="3"/>
  <c r="N9" i="3" s="1"/>
  <c r="O9" i="3" s="1"/>
  <c r="K18" i="3"/>
  <c r="N18" i="3" s="1"/>
  <c r="O18" i="3" s="1"/>
  <c r="K2" i="3"/>
  <c r="N2" i="3" s="1"/>
  <c r="O2" i="3" s="1"/>
  <c r="K10" i="3"/>
  <c r="N10" i="3" s="1"/>
  <c r="O10" i="3" s="1"/>
  <c r="K17" i="3"/>
  <c r="N17" i="3" s="1"/>
  <c r="O17" i="3" s="1"/>
  <c r="K40" i="2"/>
  <c r="N40" i="2" s="1"/>
  <c r="O40" i="2" s="1"/>
  <c r="K61" i="2"/>
  <c r="N61" i="2" s="1"/>
  <c r="O61" i="2" s="1"/>
  <c r="K28" i="2"/>
  <c r="N28" i="2" s="1"/>
  <c r="O28" i="2" s="1"/>
  <c r="K44" i="2"/>
  <c r="N44" i="2" s="1"/>
  <c r="O44" i="2" s="1"/>
  <c r="K65" i="2"/>
  <c r="N65" i="2" s="1"/>
  <c r="O65" i="2" s="1"/>
  <c r="K24" i="2"/>
  <c r="N24" i="2" s="1"/>
  <c r="O24" i="2" s="1"/>
  <c r="K4" i="2"/>
  <c r="N4" i="2" s="1"/>
  <c r="O4" i="2" s="1"/>
  <c r="K6" i="2"/>
  <c r="N6" i="2" s="1"/>
  <c r="O6" i="2" s="1"/>
  <c r="K13" i="2"/>
  <c r="N13" i="2" s="1"/>
  <c r="O13" i="2" s="1"/>
  <c r="K22" i="2"/>
  <c r="N22" i="2" s="1"/>
  <c r="O22" i="2" s="1"/>
  <c r="K29" i="2"/>
  <c r="N29" i="2" s="1"/>
  <c r="O29" i="2" s="1"/>
  <c r="K32" i="2"/>
  <c r="N32" i="2" s="1"/>
  <c r="O32" i="2" s="1"/>
  <c r="K38" i="2"/>
  <c r="N38" i="2" s="1"/>
  <c r="O38" i="2" s="1"/>
  <c r="K45" i="2"/>
  <c r="N45" i="2" s="1"/>
  <c r="O45" i="2" s="1"/>
  <c r="K48" i="2"/>
  <c r="N48" i="2" s="1"/>
  <c r="O48" i="2" s="1"/>
  <c r="K54" i="2"/>
  <c r="N54" i="2" s="1"/>
  <c r="O54" i="2" s="1"/>
  <c r="K59" i="2"/>
  <c r="N59" i="2" s="1"/>
  <c r="O59" i="2" s="1"/>
  <c r="K66" i="2"/>
  <c r="N66" i="2" s="1"/>
  <c r="O66" i="2" s="1"/>
  <c r="K69" i="2"/>
  <c r="N69" i="2" s="1"/>
  <c r="O69" i="2" s="1"/>
  <c r="K9" i="1"/>
  <c r="N9" i="1" s="1"/>
  <c r="O9" i="1" s="1"/>
  <c r="K15" i="1"/>
  <c r="N15" i="1" s="1"/>
  <c r="O15" i="1" s="1"/>
  <c r="K32" i="1"/>
  <c r="N32" i="1" s="1"/>
  <c r="O32" i="1" s="1"/>
  <c r="K6" i="1"/>
  <c r="N6" i="1" s="1"/>
  <c r="O6" i="1" s="1"/>
  <c r="K52" i="1"/>
  <c r="N52" i="1" s="1"/>
  <c r="O52" i="1" s="1"/>
  <c r="K65" i="1"/>
  <c r="N65" i="1" s="1"/>
  <c r="O65" i="1" s="1"/>
  <c r="K73" i="1"/>
  <c r="N73" i="1" s="1"/>
  <c r="O73" i="1" s="1"/>
  <c r="K84" i="1"/>
  <c r="N84" i="1" s="1"/>
  <c r="O84" i="1" s="1"/>
  <c r="K2" i="1"/>
  <c r="N2" i="1" s="1"/>
  <c r="O2" i="1" s="1"/>
  <c r="K34" i="1"/>
  <c r="N34" i="1" s="1"/>
  <c r="O34" i="1" s="1"/>
  <c r="K93" i="1"/>
  <c r="N93" i="1" s="1"/>
  <c r="O93" i="1" s="1"/>
  <c r="K25" i="1"/>
  <c r="N25" i="1" s="1"/>
  <c r="O25" i="1" s="1"/>
  <c r="K5" i="1"/>
  <c r="N5" i="1" s="1"/>
  <c r="O5" i="1" s="1"/>
  <c r="K10" i="1"/>
  <c r="N10" i="1" s="1"/>
  <c r="O10" i="1" s="1"/>
  <c r="K12" i="1"/>
  <c r="N12" i="1" s="1"/>
  <c r="O12" i="1" s="1"/>
  <c r="K14" i="1"/>
  <c r="N14" i="1" s="1"/>
  <c r="O14" i="1" s="1"/>
  <c r="K18" i="1"/>
  <c r="N18" i="1" s="1"/>
  <c r="O18" i="1" s="1"/>
  <c r="K22" i="1"/>
  <c r="N22" i="1" s="1"/>
  <c r="O22" i="1" s="1"/>
  <c r="K33" i="1"/>
  <c r="N33" i="1" s="1"/>
  <c r="O33" i="1" s="1"/>
  <c r="K35" i="1"/>
  <c r="N35" i="1" s="1"/>
  <c r="O35" i="1" s="1"/>
  <c r="K39" i="1"/>
  <c r="N39" i="1" s="1"/>
  <c r="O39" i="1" s="1"/>
  <c r="K45" i="1"/>
  <c r="N45" i="1" s="1"/>
  <c r="O45" i="1" s="1"/>
  <c r="K51" i="1"/>
  <c r="N51" i="1" s="1"/>
  <c r="O51" i="1" s="1"/>
  <c r="K92" i="1"/>
  <c r="N92" i="1" s="1"/>
  <c r="O92" i="1" s="1"/>
  <c r="K11" i="1"/>
  <c r="N11" i="1" s="1"/>
  <c r="O11" i="1" s="1"/>
  <c r="K17" i="1"/>
  <c r="N17" i="1" s="1"/>
  <c r="O17" i="1" s="1"/>
  <c r="K21" i="1"/>
  <c r="N21" i="1" s="1"/>
  <c r="O21" i="1" s="1"/>
  <c r="K27" i="1"/>
  <c r="N27" i="1" s="1"/>
  <c r="O27" i="1" s="1"/>
  <c r="K30" i="1"/>
  <c r="N30" i="1" s="1"/>
  <c r="O30" i="1" s="1"/>
  <c r="K36" i="1"/>
  <c r="N36" i="1" s="1"/>
  <c r="O36" i="1" s="1"/>
  <c r="K46" i="1"/>
  <c r="N46" i="1" s="1"/>
  <c r="O46" i="1" s="1"/>
  <c r="K61" i="1"/>
  <c r="N61" i="1" s="1"/>
  <c r="O61" i="1" s="1"/>
  <c r="K63" i="1"/>
  <c r="N63" i="1" s="1"/>
  <c r="O63" i="1" s="1"/>
  <c r="K69" i="1"/>
  <c r="N69" i="1" s="1"/>
  <c r="O69" i="1" s="1"/>
  <c r="K71" i="1"/>
  <c r="N71" i="1" s="1"/>
  <c r="O71" i="1" s="1"/>
  <c r="K77" i="1"/>
  <c r="N77" i="1" s="1"/>
  <c r="O77" i="1" s="1"/>
  <c r="K79" i="1"/>
  <c r="N79" i="1" s="1"/>
  <c r="O79" i="1" s="1"/>
  <c r="K89" i="1"/>
  <c r="N89" i="1" s="1"/>
  <c r="O89" i="1" s="1"/>
  <c r="K94" i="1"/>
  <c r="N94" i="1" s="1"/>
  <c r="O94" i="1" s="1"/>
  <c r="K97" i="1"/>
  <c r="N97" i="1" s="1"/>
  <c r="O97" i="1" s="1"/>
  <c r="K42" i="1"/>
  <c r="N42" i="1" s="1"/>
  <c r="O42" i="1" s="1"/>
  <c r="K47" i="1"/>
  <c r="N47" i="1" s="1"/>
  <c r="O47" i="1" s="1"/>
  <c r="K83" i="1"/>
  <c r="N83" i="1" s="1"/>
  <c r="O83" i="1" s="1"/>
  <c r="K95" i="1"/>
  <c r="N95" i="1" s="1"/>
  <c r="O95" i="1" s="1"/>
  <c r="K43" i="1"/>
  <c r="N43" i="1" s="1"/>
  <c r="O43" i="1" s="1"/>
  <c r="K55" i="1"/>
  <c r="N55" i="1" s="1"/>
  <c r="O55" i="1" s="1"/>
  <c r="K87" i="1"/>
  <c r="N87" i="1" s="1"/>
  <c r="O87" i="1" s="1"/>
  <c r="K62" i="1"/>
  <c r="N62" i="1" s="1"/>
  <c r="O62" i="1" s="1"/>
  <c r="K4" i="1"/>
  <c r="N4" i="1" s="1"/>
  <c r="O4" i="1" s="1"/>
  <c r="K3" i="1"/>
  <c r="N3" i="1" s="1"/>
  <c r="O3" i="1" s="1"/>
  <c r="K37" i="1"/>
  <c r="N37" i="1" s="1"/>
  <c r="O37" i="1" s="1"/>
  <c r="K90" i="1"/>
  <c r="N90" i="1" s="1"/>
  <c r="O90" i="1" s="1"/>
  <c r="K16" i="1"/>
  <c r="N16" i="1" s="1"/>
  <c r="O16" i="1" s="1"/>
  <c r="K19" i="1"/>
  <c r="N19" i="1" s="1"/>
  <c r="O19" i="1" s="1"/>
  <c r="K41" i="1"/>
  <c r="N41" i="1" s="1"/>
  <c r="O41" i="1" s="1"/>
  <c r="K54" i="1"/>
  <c r="N54" i="1" s="1"/>
  <c r="O54" i="1" s="1"/>
  <c r="K20" i="1"/>
  <c r="N20" i="1" s="1"/>
  <c r="O20" i="1" s="1"/>
  <c r="K59" i="1"/>
  <c r="N59" i="1" s="1"/>
  <c r="O59" i="1" s="1"/>
  <c r="K67" i="1"/>
  <c r="N67" i="1" s="1"/>
  <c r="O67" i="1" s="1"/>
  <c r="K75" i="1"/>
  <c r="N75" i="1" s="1"/>
  <c r="O75" i="1" s="1"/>
  <c r="K86" i="1"/>
  <c r="N86" i="1" s="1"/>
  <c r="O86" i="1" s="1"/>
  <c r="K8" i="1"/>
  <c r="N8" i="1" s="1"/>
  <c r="O8" i="1" s="1"/>
  <c r="K24" i="1"/>
  <c r="N24" i="1" s="1"/>
  <c r="O24" i="1" s="1"/>
  <c r="K50" i="1"/>
  <c r="N50" i="1" s="1"/>
  <c r="O50" i="1" s="1"/>
  <c r="K58" i="1"/>
  <c r="N58" i="1" s="1"/>
  <c r="O58" i="1" s="1"/>
  <c r="K66" i="1"/>
  <c r="N66" i="1" s="1"/>
  <c r="O66" i="1" s="1"/>
  <c r="K74" i="1"/>
  <c r="N74" i="1" s="1"/>
  <c r="O74" i="1" s="1"/>
  <c r="K82" i="1"/>
  <c r="N82" i="1" s="1"/>
  <c r="O82" i="1" s="1"/>
</calcChain>
</file>

<file path=xl/sharedStrings.xml><?xml version="1.0" encoding="utf-8"?>
<sst xmlns="http://schemas.openxmlformats.org/spreadsheetml/2006/main" count="607" uniqueCount="357">
  <si>
    <t>Red. br.</t>
  </si>
  <si>
    <t>Br. indeksa</t>
  </si>
  <si>
    <t>Prezime i ime</t>
  </si>
  <si>
    <t>Studijski program</t>
  </si>
  <si>
    <t>Šifra ispitanika</t>
  </si>
  <si>
    <t>A</t>
  </si>
  <si>
    <t>K1</t>
  </si>
  <si>
    <t>Prvi kolokvijum
(0-50 bodova)</t>
  </si>
  <si>
    <t>P1</t>
  </si>
  <si>
    <t>Popravni prvi kolokvijum
(0-50 bodova)</t>
  </si>
  <si>
    <t>Važeći rezultat prvog kolokvijuma
(0-50 bodova)</t>
  </si>
  <si>
    <t>Aktivnost
(0-20 bodova)</t>
  </si>
  <si>
    <t>Završni ispit
(0-30 bodova)</t>
  </si>
  <si>
    <t>UKUPNO</t>
  </si>
  <si>
    <t>Ocjena</t>
  </si>
  <si>
    <t>2 / 19</t>
  </si>
  <si>
    <t>Šuković Marina</t>
  </si>
  <si>
    <t>Ekonomija</t>
  </si>
  <si>
    <t>3 / 19</t>
  </si>
  <si>
    <t>Ćosović Ana</t>
  </si>
  <si>
    <t>7 / 19</t>
  </si>
  <si>
    <t>Miranović Vanja</t>
  </si>
  <si>
    <t>10 / 19</t>
  </si>
  <si>
    <t>Mijatović Lucija</t>
  </si>
  <si>
    <t>12 / 19</t>
  </si>
  <si>
    <t>Gospić Momčilo</t>
  </si>
  <si>
    <t>13 / 19</t>
  </si>
  <si>
    <t>Marković Marko</t>
  </si>
  <si>
    <t>14 / 19</t>
  </si>
  <si>
    <t>Luković Ksenija</t>
  </si>
  <si>
    <t>17 / 19</t>
  </si>
  <si>
    <t>Vujović Daro</t>
  </si>
  <si>
    <t>18 / 19</t>
  </si>
  <si>
    <t>Franović Jovana</t>
  </si>
  <si>
    <t>19 / 19</t>
  </si>
  <si>
    <t>Barjaktarović Dijana</t>
  </si>
  <si>
    <t>21 / 19</t>
  </si>
  <si>
    <t>Novićević Nina</t>
  </si>
  <si>
    <t>24 / 19</t>
  </si>
  <si>
    <t>Nikčević Anja</t>
  </si>
  <si>
    <t>25 / 19</t>
  </si>
  <si>
    <t>Obradović Hristina</t>
  </si>
  <si>
    <t>27 / 19</t>
  </si>
  <si>
    <t>Trkulja Jovana</t>
  </si>
  <si>
    <t>28 / 19</t>
  </si>
  <si>
    <t>Bugarin Aleksandra</t>
  </si>
  <si>
    <t>29 / 19</t>
  </si>
  <si>
    <t>Kuveljić Dragana</t>
  </si>
  <si>
    <t>31 / 19</t>
  </si>
  <si>
    <t>Dubljević Marija</t>
  </si>
  <si>
    <t>39 / 19</t>
  </si>
  <si>
    <t>Govedarica Tea</t>
  </si>
  <si>
    <t>40 / 19</t>
  </si>
  <si>
    <t>Nurković Irma</t>
  </si>
  <si>
    <t>42 / 19</t>
  </si>
  <si>
    <t>Simonović Bobana</t>
  </si>
  <si>
    <t>44 / 19</t>
  </si>
  <si>
    <t>Vujović Zarija</t>
  </si>
  <si>
    <t>50 / 19</t>
  </si>
  <si>
    <t>Dulović Katarina</t>
  </si>
  <si>
    <t>53 / 19</t>
  </si>
  <si>
    <t>Čabarkapa Jovana</t>
  </si>
  <si>
    <t>55 / 19</t>
  </si>
  <si>
    <t>Pejović Nikola</t>
  </si>
  <si>
    <t>58 / 19</t>
  </si>
  <si>
    <t>Knežević Anja</t>
  </si>
  <si>
    <t>59 / 19</t>
  </si>
  <si>
    <t>Berilažić Marija</t>
  </si>
  <si>
    <t>61 / 19</t>
  </si>
  <si>
    <t>Adžić Miljana</t>
  </si>
  <si>
    <t>67 / 19</t>
  </si>
  <si>
    <t>Ukšanović Jelena</t>
  </si>
  <si>
    <t>73 / 19</t>
  </si>
  <si>
    <t>Borozan Vladimir</t>
  </si>
  <si>
    <t>75 / 19</t>
  </si>
  <si>
    <t>Krsmanović Ana</t>
  </si>
  <si>
    <t>76 / 19</t>
  </si>
  <si>
    <t>Ðukanović Hristina</t>
  </si>
  <si>
    <t>78 / 19</t>
  </si>
  <si>
    <t>Kašćelan Vasilije</t>
  </si>
  <si>
    <t>79 / 19</t>
  </si>
  <si>
    <t>Radović Danijela</t>
  </si>
  <si>
    <t>84 / 19</t>
  </si>
  <si>
    <t>Luković Slavica</t>
  </si>
  <si>
    <t>94 / 19</t>
  </si>
  <si>
    <t>Vujanović Andrija</t>
  </si>
  <si>
    <t>95 / 19</t>
  </si>
  <si>
    <t>Radović Božidar</t>
  </si>
  <si>
    <t>98 / 19</t>
  </si>
  <si>
    <t>Lakić Ana</t>
  </si>
  <si>
    <t>99 / 19</t>
  </si>
  <si>
    <t>Ličina Anel</t>
  </si>
  <si>
    <t>100 / 19</t>
  </si>
  <si>
    <t>Vuković Petar</t>
  </si>
  <si>
    <t>102 / 19</t>
  </si>
  <si>
    <t>Tomašević Anja</t>
  </si>
  <si>
    <t>103 / 19</t>
  </si>
  <si>
    <t>Tahirović Minea</t>
  </si>
  <si>
    <t>105 / 19</t>
  </si>
  <si>
    <t>Čejović Jovana</t>
  </si>
  <si>
    <t>111 / 19</t>
  </si>
  <si>
    <t>Popović Milena</t>
  </si>
  <si>
    <t>116 / 19</t>
  </si>
  <si>
    <t>Boljević Mina</t>
  </si>
  <si>
    <t>118 / 19</t>
  </si>
  <si>
    <t>Bulatović Gordana</t>
  </si>
  <si>
    <t>121 / 19</t>
  </si>
  <si>
    <t>Brajović Dragana</t>
  </si>
  <si>
    <t>122 / 19</t>
  </si>
  <si>
    <t>Zulović Almina</t>
  </si>
  <si>
    <t>128 / 19</t>
  </si>
  <si>
    <t>Ivanović Milena</t>
  </si>
  <si>
    <t>132 / 19</t>
  </si>
  <si>
    <t>Hot Dalila</t>
  </si>
  <si>
    <t>133 / 19</t>
  </si>
  <si>
    <t>Popović Jelena</t>
  </si>
  <si>
    <t>134 / 19</t>
  </si>
  <si>
    <t>Pajović Ksenija</t>
  </si>
  <si>
    <t>140 / 19</t>
  </si>
  <si>
    <t>Marković Lidija</t>
  </si>
  <si>
    <t>141 / 19</t>
  </si>
  <si>
    <t>Kovačević Emina</t>
  </si>
  <si>
    <t>142 / 19</t>
  </si>
  <si>
    <t>Mihajlović Kristina</t>
  </si>
  <si>
    <t>148 / 19</t>
  </si>
  <si>
    <t>Rajković Milena</t>
  </si>
  <si>
    <t>149 / 19</t>
  </si>
  <si>
    <t>Boljević Tijana</t>
  </si>
  <si>
    <t>167 / 19</t>
  </si>
  <si>
    <t>Mujičić Nevena</t>
  </si>
  <si>
    <t>171 / 19</t>
  </si>
  <si>
    <t>Muratović Boris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</si>
  <si>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</si>
  <si>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</si>
  <si>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</si>
  <si>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</si>
  <si>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</si>
  <si>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</si>
  <si>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</si>
  <si>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</si>
  <si>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195 / 19</t>
  </si>
  <si>
    <t>Vuković Ivana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</si>
  <si>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</si>
  <si>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</si>
  <si>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</si>
  <si>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</si>
  <si>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</si>
  <si>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</si>
  <si>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</si>
  <si>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Ðurović Marijana</t>
  </si>
  <si>
    <t>207 / 19</t>
  </si>
  <si>
    <t>Vuletić Tina</t>
  </si>
  <si>
    <t>210 / 19</t>
  </si>
  <si>
    <t>Husović Anadela</t>
  </si>
  <si>
    <t>211 / 19</t>
  </si>
  <si>
    <t>Pekić Ilija</t>
  </si>
  <si>
    <t>213 / 19</t>
  </si>
  <si>
    <t>Muković Saudin</t>
  </si>
  <si>
    <t>216 / 19</t>
  </si>
  <si>
    <t>Todorović Ðorđije</t>
  </si>
  <si>
    <t>219 / 19</t>
  </si>
  <si>
    <t>Glavičanin Bobana</t>
  </si>
  <si>
    <t>220 / 19</t>
  </si>
  <si>
    <t>Maksimović Dušan</t>
  </si>
  <si>
    <t>223 / 19</t>
  </si>
  <si>
    <t>Junčaj Merita</t>
  </si>
  <si>
    <t>225 / 19</t>
  </si>
  <si>
    <t>Popović Nina</t>
  </si>
  <si>
    <t>229 / 19</t>
  </si>
  <si>
    <t>Hot Hana</t>
  </si>
  <si>
    <t>233 / 19</t>
  </si>
  <si>
    <t>Nikpaljević Nikoleta</t>
  </si>
  <si>
    <t>238 / 19</t>
  </si>
  <si>
    <t>Raičković Balša</t>
  </si>
  <si>
    <t>12 / 18</t>
  </si>
  <si>
    <t>Bojičić Aleksandra</t>
  </si>
  <si>
    <t>55 / 18</t>
  </si>
  <si>
    <t>Rakočević Jovana</t>
  </si>
  <si>
    <t>72 / 18</t>
  </si>
  <si>
    <t>Janković Marija</t>
  </si>
  <si>
    <t>76 / 18</t>
  </si>
  <si>
    <t>Šćekić Mileta</t>
  </si>
  <si>
    <t>84 / 18</t>
  </si>
  <si>
    <t>Milošević Ivana</t>
  </si>
  <si>
    <t>129 / 18</t>
  </si>
  <si>
    <t>Pižurica Nikolina</t>
  </si>
  <si>
    <t>141 / 18</t>
  </si>
  <si>
    <t>Medojević Bojan</t>
  </si>
  <si>
    <t>159 / 18</t>
  </si>
  <si>
    <t>Kovačević Marina</t>
  </si>
  <si>
    <t>230 / 18</t>
  </si>
  <si>
    <t>Dragićević Iva</t>
  </si>
  <si>
    <t>89 / 17</t>
  </si>
  <si>
    <t>Grgur Tajana</t>
  </si>
  <si>
    <t>100 / 17</t>
  </si>
  <si>
    <t>Ražnatović Nađa</t>
  </si>
  <si>
    <t>127 / 17</t>
  </si>
  <si>
    <t>Komarica Violeta</t>
  </si>
  <si>
    <t>26 / 16</t>
  </si>
  <si>
    <t>Ðurović Jelica</t>
  </si>
  <si>
    <t>189 / 15</t>
  </si>
  <si>
    <t>Martinović Radovan</t>
  </si>
  <si>
    <t>335 / 14</t>
  </si>
  <si>
    <t>Dakić Andrijana</t>
  </si>
  <si>
    <t>241 / 13</t>
  </si>
  <si>
    <t>Marković Jovana</t>
  </si>
  <si>
    <t>480 / 13</t>
  </si>
  <si>
    <t>Pantović Jovana</t>
  </si>
  <si>
    <t>102 / 20</t>
  </si>
  <si>
    <t>Durković Anja</t>
  </si>
  <si>
    <t>SM PG</t>
  </si>
  <si>
    <t>104 / 20</t>
  </si>
  <si>
    <t>Prelević Marija</t>
  </si>
  <si>
    <t>1 / 19</t>
  </si>
  <si>
    <t>Muhamedović Adela</t>
  </si>
  <si>
    <t>Popara Amra</t>
  </si>
  <si>
    <t>Tomović Marija</t>
  </si>
  <si>
    <t>4 / 19</t>
  </si>
  <si>
    <t>Vuković Nikolina</t>
  </si>
  <si>
    <t>6 / 19</t>
  </si>
  <si>
    <t>Spahić Sanela</t>
  </si>
  <si>
    <t>Jovićević Nikola</t>
  </si>
  <si>
    <t>9 / 19</t>
  </si>
  <si>
    <t>Drobnjak Marija</t>
  </si>
  <si>
    <t>Rajković Maja</t>
  </si>
  <si>
    <t>11 / 19</t>
  </si>
  <si>
    <t>Kečević Emir</t>
  </si>
  <si>
    <t>Todorović Jelena</t>
  </si>
  <si>
    <t>Marić Matija</t>
  </si>
  <si>
    <t>15 / 19</t>
  </si>
  <si>
    <t>Nurković Ilda</t>
  </si>
  <si>
    <t>16 / 19</t>
  </si>
  <si>
    <t>Šutković Amra</t>
  </si>
  <si>
    <t>Radnić Jovan</t>
  </si>
  <si>
    <t>Jokić Dražen</t>
  </si>
  <si>
    <t>Bulatović Danijela</t>
  </si>
  <si>
    <t>20 / 19</t>
  </si>
  <si>
    <t>22 / 19</t>
  </si>
  <si>
    <t>Drešaj Bernard</t>
  </si>
  <si>
    <t>Krkotić Simona</t>
  </si>
  <si>
    <t>Milačić Kosta</t>
  </si>
  <si>
    <t>Ðuričković Milica</t>
  </si>
  <si>
    <t>Raičević Jovan</t>
  </si>
  <si>
    <t>30 / 19</t>
  </si>
  <si>
    <t>Ðuretić Maja</t>
  </si>
  <si>
    <t>36 / 19</t>
  </si>
  <si>
    <t>Šćepanović Anastasija</t>
  </si>
  <si>
    <t>37 / 19</t>
  </si>
  <si>
    <t>Šćepanović Isidora</t>
  </si>
  <si>
    <t>41 / 19</t>
  </si>
  <si>
    <t>Dragićević Tamara</t>
  </si>
  <si>
    <t>Milić Sava</t>
  </si>
  <si>
    <t>43 / 19</t>
  </si>
  <si>
    <t>Raičević Aleksandar</t>
  </si>
  <si>
    <t>Fatić Danijela</t>
  </si>
  <si>
    <t>46 / 19</t>
  </si>
  <si>
    <t>Delić Sara</t>
  </si>
  <si>
    <t>47 / 19</t>
  </si>
  <si>
    <t>Milosavljević Bojana</t>
  </si>
  <si>
    <t>49 / 19</t>
  </si>
  <si>
    <t>Lopičić Luka</t>
  </si>
  <si>
    <t>Krivokapić Tamara</t>
  </si>
  <si>
    <t>54 / 19</t>
  </si>
  <si>
    <t>Krklješ Ružica</t>
  </si>
  <si>
    <t>Pejović Jelena</t>
  </si>
  <si>
    <t>56 / 19</t>
  </si>
  <si>
    <t>Ljuca Emina</t>
  </si>
  <si>
    <t>57 / 19</t>
  </si>
  <si>
    <t>Kovačević Nikolina</t>
  </si>
  <si>
    <t>Popadić Sara</t>
  </si>
  <si>
    <t>63 / 19</t>
  </si>
  <si>
    <t>Vujošević Tatjana</t>
  </si>
  <si>
    <t>72 / 19</t>
  </si>
  <si>
    <t>Perović Maja</t>
  </si>
  <si>
    <t>Perović Vasilije</t>
  </si>
  <si>
    <t>Vuković Maša</t>
  </si>
  <si>
    <t>Pućurica Eldin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</si>
  <si>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</si>
  <si>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</si>
  <si>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</si>
  <si>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</si>
  <si>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</si>
  <si>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</si>
  <si>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</si>
  <si>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88 / 19</t>
  </si>
  <si>
    <t>Minić Ksenija</t>
  </si>
  <si>
    <t>Vlahović Slaven</t>
  </si>
  <si>
    <t>Mirković Mia</t>
  </si>
  <si>
    <t>Fatić Maja</t>
  </si>
  <si>
    <t>101 / 19</t>
  </si>
  <si>
    <t>Vukalović Marina</t>
  </si>
  <si>
    <t>106 / 19</t>
  </si>
  <si>
    <t>Nenezić Sava</t>
  </si>
  <si>
    <t>3 / 18</t>
  </si>
  <si>
    <t>Aničić Marijana</t>
  </si>
  <si>
    <t>7 / 18</t>
  </si>
  <si>
    <t>Knežević Miloš</t>
  </si>
  <si>
    <t>24 / 18</t>
  </si>
  <si>
    <t>Mihajlović Siniša</t>
  </si>
  <si>
    <t>25 / 18</t>
  </si>
  <si>
    <t>Jablan Darija</t>
  </si>
  <si>
    <t>37 / 18</t>
  </si>
  <si>
    <t>Bibuljica Arijan</t>
  </si>
  <si>
    <t>41 / 18</t>
  </si>
  <si>
    <t>Bulatović Jovana</t>
  </si>
  <si>
    <t>42 / 18</t>
  </si>
  <si>
    <t>Šošo Ana</t>
  </si>
  <si>
    <t>59 / 18</t>
  </si>
  <si>
    <t>Jovović Lana</t>
  </si>
  <si>
    <t>74 / 18</t>
  </si>
  <si>
    <t>Perović Ðorđije</t>
  </si>
  <si>
    <t>75 / 18</t>
  </si>
  <si>
    <t>Šljukić Sara</t>
  </si>
  <si>
    <t>80 / 18</t>
  </si>
  <si>
    <t>Ðuretić Bojana</t>
  </si>
  <si>
    <t>91 / 18</t>
  </si>
  <si>
    <t>Radusinović Anja</t>
  </si>
  <si>
    <t>12 / 17</t>
  </si>
  <si>
    <t>Šofranac Maja</t>
  </si>
  <si>
    <t>46 / 17</t>
  </si>
  <si>
    <t>Čogurić Kata</t>
  </si>
  <si>
    <t>58 / 16</t>
  </si>
  <si>
    <t>Stamenić Ivana</t>
  </si>
  <si>
    <t>136 / 10</t>
  </si>
  <si>
    <t>Šćekić Slađana</t>
  </si>
  <si>
    <t>219 / 06</t>
  </si>
  <si>
    <t>Janković Ivana</t>
  </si>
  <si>
    <t>51 / 20</t>
  </si>
  <si>
    <t>Burdžović Elma</t>
  </si>
  <si>
    <t>SM BP</t>
  </si>
  <si>
    <t>Dubak Irena</t>
  </si>
  <si>
    <t>Suljević Armin</t>
  </si>
  <si>
    <t>8 / 19</t>
  </si>
  <si>
    <t>Begović Emina</t>
  </si>
  <si>
    <t>Šekularac Filip</t>
  </si>
  <si>
    <t>Mekić Elma</t>
  </si>
  <si>
    <t>Jokić Kristina</t>
  </si>
  <si>
    <t>Kapetanović Nerma</t>
  </si>
  <si>
    <t>Džeko Nermin</t>
  </si>
  <si>
    <t>Hadžibegović Maida</t>
  </si>
  <si>
    <t>23 / 19</t>
  </si>
  <si>
    <t>Drpljanin Elvedin</t>
  </si>
  <si>
    <t>Hasanović Ajla</t>
  </si>
  <si>
    <t>26 / 19</t>
  </si>
  <si>
    <t>Ćatović Sanida</t>
  </si>
  <si>
    <t>Kurtaj Zilha</t>
  </si>
  <si>
    <t>33 / 19</t>
  </si>
  <si>
    <t>Milanović Anđela</t>
  </si>
  <si>
    <t>Šćekić Stefan</t>
  </si>
  <si>
    <t>45 / 19</t>
  </si>
  <si>
    <t>Škrijelj Amina</t>
  </si>
  <si>
    <t>13 / 18</t>
  </si>
  <si>
    <t>Međedović Nermina</t>
  </si>
  <si>
    <t>14 / 18</t>
  </si>
  <si>
    <t>Pušija Melisa</t>
  </si>
  <si>
    <t>19 / 18</t>
  </si>
  <si>
    <t>Ramović Dženan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</si>
</sst>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zoomScaleNormal="100" workbookViewId="0">
      <pane ySplit="1" topLeftCell="A2" activePane="bottomLeft" state="frozen"/>
      <selection pane="bottomLeft" activeCell="O1" sqref="O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16.5703125" style="9" hidden="1" customWidth="1"/>
    <col min="5" max="6" width="14.140625" style="9" hidden="1" customWidth="1"/>
    <col min="7" max="7" width="5.5703125" style="9" hidden="1" customWidth="1"/>
    <col min="8" max="8" width="14.28515625" style="4" customWidth="1"/>
    <col min="9" max="9" width="6.85546875" style="4" hidden="1" customWidth="1"/>
    <col min="10" max="10" width="12.85546875" style="4" customWidth="1"/>
    <col min="11" max="11" width="17.140625" style="4" customWidth="1"/>
    <col min="12" max="12" width="13.28515625" style="4" customWidth="1"/>
    <col min="13" max="13" width="12.85546875" style="4" customWidth="1"/>
    <col min="14" max="14" width="9.28515625" style="4" customWidth="1"/>
    <col min="15" max="15" width="7.140625" style="4" customWidth="1"/>
  </cols>
  <sheetData>
    <row r="1" spans="1:15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5">
        <v>1</v>
      </c>
      <c r="B2" s="6" t="s">
        <v>15</v>
      </c>
      <c r="C2" s="7" t="s">
        <v>16</v>
      </c>
      <c r="D2" s="6" t="s">
        <v>17</v>
      </c>
      <c r="E2" s="5">
        <v>577</v>
      </c>
      <c r="F2" s="5">
        <v>3</v>
      </c>
      <c r="G2" s="5">
        <v>13</v>
      </c>
      <c r="H2" s="8">
        <f>G2/15*50</f>
        <v>43.333333333333336</v>
      </c>
      <c r="I2" s="8"/>
      <c r="J2" s="8">
        <f>I2/15*50</f>
        <v>0</v>
      </c>
      <c r="K2" s="8">
        <f>IF(J2&gt;H2,J2,H2)</f>
        <v>43.333333333333336</v>
      </c>
      <c r="L2" s="5">
        <v>20</v>
      </c>
      <c r="M2" s="5">
        <v>30</v>
      </c>
      <c r="N2" s="8">
        <f>K2+L2+M2</f>
        <v>93.333333333333343</v>
      </c>
      <c r="O2" s="5" t="str">
        <f>IF(N2&gt;=89.5, "A", IF(N2&gt;=79.5, "B", IF(N2&gt;=69.5, "C", IF(N2&gt;=59.5, "D", IF(N2&gt;=49.5, "E", "F")))))</f>
        <v>A</v>
      </c>
    </row>
    <row r="3" spans="1:15" x14ac:dyDescent="0.25">
      <c r="A3" s="5">
        <v>2</v>
      </c>
      <c r="B3" s="6" t="s">
        <v>18</v>
      </c>
      <c r="C3" s="7" t="s">
        <v>19</v>
      </c>
      <c r="D3" s="6" t="s">
        <v>17</v>
      </c>
      <c r="E3" s="5">
        <v>576</v>
      </c>
      <c r="F3" s="5">
        <v>3</v>
      </c>
      <c r="G3" s="5">
        <v>14.5</v>
      </c>
      <c r="H3" s="8">
        <f>G3/15*50</f>
        <v>48.333333333333336</v>
      </c>
      <c r="I3" s="8"/>
      <c r="J3" s="8">
        <f>I3/15*50</f>
        <v>0</v>
      </c>
      <c r="K3" s="8">
        <f>IF(J3&gt;H3,J3,H3)</f>
        <v>48.333333333333336</v>
      </c>
      <c r="L3" s="5">
        <v>15</v>
      </c>
      <c r="M3" s="5"/>
      <c r="N3" s="8">
        <f>K3+L3+M3</f>
        <v>63.333333333333336</v>
      </c>
      <c r="O3" s="5" t="str">
        <f>IF(N3&gt;=89.5, "A", IF(N3&gt;=79.5, "B", IF(N3&gt;=69.5, "C", IF(N3&gt;=59.5, "D", IF(N3&gt;=49.5, "E", "F")))))</f>
        <v>D</v>
      </c>
    </row>
    <row r="4" spans="1:15" x14ac:dyDescent="0.25">
      <c r="A4" s="5">
        <v>3</v>
      </c>
      <c r="B4" s="6" t="s">
        <v>20</v>
      </c>
      <c r="C4" s="7" t="s">
        <v>21</v>
      </c>
      <c r="D4" s="6" t="s">
        <v>17</v>
      </c>
      <c r="E4" s="5">
        <v>575</v>
      </c>
      <c r="F4" s="5">
        <v>8</v>
      </c>
      <c r="G4" s="5">
        <v>12</v>
      </c>
      <c r="H4" s="8">
        <f>G4/15*50</f>
        <v>40</v>
      </c>
      <c r="I4" s="8"/>
      <c r="J4" s="8">
        <f>I4/15*50</f>
        <v>0</v>
      </c>
      <c r="K4" s="8">
        <f>IF(J4&gt;H4,J4,H4)</f>
        <v>40</v>
      </c>
      <c r="L4" s="5">
        <v>20</v>
      </c>
      <c r="M4" s="5"/>
      <c r="N4" s="8">
        <f>K4+L4+M4</f>
        <v>60</v>
      </c>
      <c r="O4" s="5" t="str">
        <f>IF(N4&gt;=89.5, "A", IF(N4&gt;=79.5, "B", IF(N4&gt;=69.5, "C", IF(N4&gt;=59.5, "D", IF(N4&gt;=49.5, "E", "F")))))</f>
        <v>D</v>
      </c>
    </row>
    <row r="5" spans="1:15" x14ac:dyDescent="0.25">
      <c r="A5" s="5">
        <v>4</v>
      </c>
      <c r="B5" s="6" t="s">
        <v>22</v>
      </c>
      <c r="C5" s="7" t="s">
        <v>23</v>
      </c>
      <c r="D5" s="6" t="s">
        <v>17</v>
      </c>
      <c r="E5" s="5">
        <v>574</v>
      </c>
      <c r="F5" s="5">
        <v>6</v>
      </c>
      <c r="G5" s="5">
        <v>13</v>
      </c>
      <c r="H5" s="8">
        <f>G5/15*50</f>
        <v>43.333333333333336</v>
      </c>
      <c r="I5" s="8"/>
      <c r="J5" s="8">
        <f>I5/15*50</f>
        <v>0</v>
      </c>
      <c r="K5" s="8">
        <f>IF(J5&gt;H5,J5,H5)</f>
        <v>43.333333333333336</v>
      </c>
      <c r="L5" s="5">
        <v>20</v>
      </c>
      <c r="M5" s="5">
        <v>30</v>
      </c>
      <c r="N5" s="8">
        <f>K5+L5+M5</f>
        <v>93.333333333333343</v>
      </c>
      <c r="O5" s="5" t="str">
        <f>IF(N5&gt;=89.5, "A", IF(N5&gt;=79.5, "B", IF(N5&gt;=69.5, "C", IF(N5&gt;=59.5, "D", IF(N5&gt;=49.5, "E", "F")))))</f>
        <v>A</v>
      </c>
    </row>
    <row r="6" spans="1:15" x14ac:dyDescent="0.25">
      <c r="A6" s="5">
        <v>5</v>
      </c>
      <c r="B6" s="6" t="s">
        <v>24</v>
      </c>
      <c r="C6" s="7" t="s">
        <v>25</v>
      </c>
      <c r="D6" s="6" t="s">
        <v>17</v>
      </c>
      <c r="E6" s="5">
        <v>573</v>
      </c>
      <c r="F6" s="5">
        <v>3</v>
      </c>
      <c r="G6" s="5">
        <v>8</v>
      </c>
      <c r="H6" s="8">
        <f>G6/15*50</f>
        <v>26.666666666666668</v>
      </c>
      <c r="I6" s="8"/>
      <c r="J6" s="8">
        <f>I6/15*50</f>
        <v>0</v>
      </c>
      <c r="K6" s="8">
        <f>IF(J6&gt;H6,J6,H6)</f>
        <v>26.666666666666668</v>
      </c>
      <c r="L6" s="5">
        <v>15</v>
      </c>
      <c r="M6" s="5">
        <v>20</v>
      </c>
      <c r="N6" s="8">
        <f>K6+L6+M6</f>
        <v>61.666666666666671</v>
      </c>
      <c r="O6" s="5" t="str">
        <f>IF(N6&gt;=89.5, "A", IF(N6&gt;=79.5, "B", IF(N6&gt;=69.5, "C", IF(N6&gt;=59.5, "D", IF(N6&gt;=49.5, "E", "F")))))</f>
        <v>D</v>
      </c>
    </row>
    <row r="7" spans="1:15" x14ac:dyDescent="0.25">
      <c r="A7" s="5">
        <v>6</v>
      </c>
      <c r="B7" s="6" t="s">
        <v>26</v>
      </c>
      <c r="C7" s="7" t="s">
        <v>27</v>
      </c>
      <c r="D7" s="6" t="s">
        <v>17</v>
      </c>
      <c r="E7" s="5">
        <v>572</v>
      </c>
      <c r="F7" s="5">
        <v>3</v>
      </c>
      <c r="G7" s="5">
        <v>13</v>
      </c>
      <c r="H7" s="8">
        <f>G7/15*50</f>
        <v>43.333333333333336</v>
      </c>
      <c r="I7" s="8"/>
      <c r="J7" s="8">
        <f>I7/15*50</f>
        <v>0</v>
      </c>
      <c r="K7" s="8">
        <f>IF(J7&gt;H7,J7,H7)</f>
        <v>43.333333333333336</v>
      </c>
      <c r="L7" s="5">
        <v>20</v>
      </c>
      <c r="M7" s="5">
        <v>30</v>
      </c>
      <c r="N7" s="8">
        <f>K7+L7+M7</f>
        <v>93.333333333333343</v>
      </c>
      <c r="O7" s="5" t="str">
        <f>IF(N7&gt;=89.5, "A", IF(N7&gt;=79.5, "B", IF(N7&gt;=69.5, "C", IF(N7&gt;=59.5, "D", IF(N7&gt;=49.5, "E", "F")))))</f>
        <v>A</v>
      </c>
    </row>
    <row r="8" spans="1:15" x14ac:dyDescent="0.25">
      <c r="A8" s="5">
        <v>7</v>
      </c>
      <c r="B8" s="6" t="s">
        <v>28</v>
      </c>
      <c r="C8" s="7" t="s">
        <v>29</v>
      </c>
      <c r="D8" s="6" t="s">
        <v>17</v>
      </c>
      <c r="E8" s="5">
        <v>571</v>
      </c>
      <c r="F8" s="5">
        <v>4</v>
      </c>
      <c r="G8" s="5">
        <v>14</v>
      </c>
      <c r="H8" s="8">
        <f>G8/15*50</f>
        <v>46.666666666666664</v>
      </c>
      <c r="I8" s="8"/>
      <c r="J8" s="8">
        <f>I8/15*50</f>
        <v>0</v>
      </c>
      <c r="K8" s="8">
        <f>IF(J8&gt;H8,J8,H8)</f>
        <v>46.666666666666664</v>
      </c>
      <c r="L8" s="5">
        <v>20</v>
      </c>
      <c r="M8" s="5">
        <v>25</v>
      </c>
      <c r="N8" s="8">
        <f>K8+L8+M8</f>
        <v>91.666666666666657</v>
      </c>
      <c r="O8" s="5" t="str">
        <f>IF(N8&gt;=89.5, "A", IF(N8&gt;=79.5, "B", IF(N8&gt;=69.5, "C", IF(N8&gt;=59.5, "D", IF(N8&gt;=49.5, "E", "F")))))</f>
        <v>A</v>
      </c>
    </row>
    <row r="9" spans="1:15" x14ac:dyDescent="0.25">
      <c r="A9" s="5">
        <v>8</v>
      </c>
      <c r="B9" s="6" t="s">
        <v>30</v>
      </c>
      <c r="C9" s="7" t="s">
        <v>31</v>
      </c>
      <c r="D9" s="6" t="s">
        <v>17</v>
      </c>
      <c r="E9" s="5">
        <v>570</v>
      </c>
      <c r="F9" s="5">
        <v>3</v>
      </c>
      <c r="G9" s="5">
        <v>13.5</v>
      </c>
      <c r="H9" s="8">
        <f>G9/15*50</f>
        <v>45</v>
      </c>
      <c r="I9" s="8"/>
      <c r="J9" s="8">
        <f>I9/15*50</f>
        <v>0</v>
      </c>
      <c r="K9" s="8">
        <f>IF(J9&gt;H9,J9,H9)</f>
        <v>45</v>
      </c>
      <c r="L9" s="5">
        <v>15</v>
      </c>
      <c r="M9" s="5">
        <v>20</v>
      </c>
      <c r="N9" s="8">
        <f>K9+L9+M9</f>
        <v>80</v>
      </c>
      <c r="O9" s="5" t="str">
        <f>IF(N9&gt;=89.5, "A", IF(N9&gt;=79.5, "B", IF(N9&gt;=69.5, "C", IF(N9&gt;=59.5, "D", IF(N9&gt;=49.5, "E", "F")))))</f>
        <v>B</v>
      </c>
    </row>
    <row r="10" spans="1:15" x14ac:dyDescent="0.25">
      <c r="A10" s="5">
        <v>9</v>
      </c>
      <c r="B10" s="6" t="s">
        <v>32</v>
      </c>
      <c r="C10" s="7" t="s">
        <v>33</v>
      </c>
      <c r="D10" s="6" t="s">
        <v>17</v>
      </c>
      <c r="E10" s="5">
        <v>569</v>
      </c>
      <c r="F10" s="5">
        <v>3</v>
      </c>
      <c r="G10" s="5">
        <v>13.5</v>
      </c>
      <c r="H10" s="8">
        <f>G10/15*50</f>
        <v>45</v>
      </c>
      <c r="I10" s="8"/>
      <c r="J10" s="8">
        <f>I10/15*50</f>
        <v>0</v>
      </c>
      <c r="K10" s="8">
        <f>IF(J10&gt;H10,J10,H10)</f>
        <v>45</v>
      </c>
      <c r="L10" s="5">
        <v>20</v>
      </c>
      <c r="M10" s="5">
        <v>30</v>
      </c>
      <c r="N10" s="8">
        <f>K10+L10+M10</f>
        <v>95</v>
      </c>
      <c r="O10" s="5" t="str">
        <f>IF(N10&gt;=89.5, "A", IF(N10&gt;=79.5, "B", IF(N10&gt;=69.5, "C", IF(N10&gt;=59.5, "D", IF(N10&gt;=49.5, "E", "F")))))</f>
        <v>A</v>
      </c>
    </row>
    <row r="11" spans="1:15" x14ac:dyDescent="0.25">
      <c r="A11" s="5">
        <v>10</v>
      </c>
      <c r="B11" s="6" t="s">
        <v>34</v>
      </c>
      <c r="C11" s="7" t="s">
        <v>35</v>
      </c>
      <c r="D11" s="6" t="s">
        <v>17</v>
      </c>
      <c r="E11" s="5">
        <v>568</v>
      </c>
      <c r="F11" s="5">
        <v>25</v>
      </c>
      <c r="G11" s="5">
        <v>11</v>
      </c>
      <c r="H11" s="8">
        <f>G11/15*50</f>
        <v>36.666666666666664</v>
      </c>
      <c r="I11" s="8"/>
      <c r="J11" s="8">
        <f>I11/15*50</f>
        <v>0</v>
      </c>
      <c r="K11" s="8">
        <f>IF(J11&gt;H11,J11,H11)</f>
        <v>36.666666666666664</v>
      </c>
      <c r="L11" s="5">
        <v>20</v>
      </c>
      <c r="M11" s="5"/>
      <c r="N11" s="8">
        <f>K11+L11+M11</f>
        <v>56.666666666666664</v>
      </c>
      <c r="O11" s="5" t="str">
        <f>IF(N11&gt;=89.5, "A", IF(N11&gt;=79.5, "B", IF(N11&gt;=69.5, "C", IF(N11&gt;=59.5, "D", IF(N11&gt;=49.5, "E", "F")))))</f>
        <v>E</v>
      </c>
    </row>
    <row r="12" spans="1:15" x14ac:dyDescent="0.25">
      <c r="A12" s="5">
        <v>11</v>
      </c>
      <c r="B12" s="6" t="s">
        <v>36</v>
      </c>
      <c r="C12" s="7" t="s">
        <v>37</v>
      </c>
      <c r="D12" s="6" t="s">
        <v>17</v>
      </c>
      <c r="E12" s="5">
        <v>567</v>
      </c>
      <c r="F12" s="5">
        <v>4</v>
      </c>
      <c r="G12" s="5">
        <v>13.5</v>
      </c>
      <c r="H12" s="8">
        <f>G12/15*50</f>
        <v>45</v>
      </c>
      <c r="I12" s="8"/>
      <c r="J12" s="8">
        <f>I12/15*50</f>
        <v>0</v>
      </c>
      <c r="K12" s="8">
        <f>IF(J12&gt;H12,J12,H12)</f>
        <v>45</v>
      </c>
      <c r="L12" s="5">
        <v>20</v>
      </c>
      <c r="M12" s="5">
        <v>30</v>
      </c>
      <c r="N12" s="8">
        <f>K12+L12+M12</f>
        <v>95</v>
      </c>
      <c r="O12" s="5" t="str">
        <f>IF(N12&gt;=89.5, "A", IF(N12&gt;=79.5, "B", IF(N12&gt;=69.5, "C", IF(N12&gt;=59.5, "D", IF(N12&gt;=49.5, "E", "F")))))</f>
        <v>A</v>
      </c>
    </row>
    <row r="13" spans="1:15" x14ac:dyDescent="0.25">
      <c r="A13" s="5">
        <v>12</v>
      </c>
      <c r="B13" s="6" t="s">
        <v>38</v>
      </c>
      <c r="C13" s="7" t="s">
        <v>39</v>
      </c>
      <c r="D13" s="6" t="s">
        <v>17</v>
      </c>
      <c r="E13" s="5">
        <v>566</v>
      </c>
      <c r="F13" s="5">
        <v>5</v>
      </c>
      <c r="G13" s="5">
        <v>14.5</v>
      </c>
      <c r="H13" s="8">
        <f>G13/15*50</f>
        <v>48.333333333333336</v>
      </c>
      <c r="I13" s="8"/>
      <c r="J13" s="8">
        <f>I13/15*50</f>
        <v>0</v>
      </c>
      <c r="K13" s="8">
        <f>IF(J13&gt;H13,J13,H13)</f>
        <v>48.333333333333336</v>
      </c>
      <c r="L13" s="5">
        <v>20</v>
      </c>
      <c r="M13" s="5"/>
      <c r="N13" s="8">
        <f>K13+L13+M13</f>
        <v>68.333333333333343</v>
      </c>
      <c r="O13" s="5" t="str">
        <f>IF(N13&gt;=89.5, "A", IF(N13&gt;=79.5, "B", IF(N13&gt;=69.5, "C", IF(N13&gt;=59.5, "D", IF(N13&gt;=49.5, "E", "F")))))</f>
        <v>D</v>
      </c>
    </row>
    <row r="14" spans="1:15" x14ac:dyDescent="0.25">
      <c r="A14" s="5">
        <v>13</v>
      </c>
      <c r="B14" s="6" t="s">
        <v>40</v>
      </c>
      <c r="C14" s="7" t="s">
        <v>41</v>
      </c>
      <c r="D14" s="6" t="s">
        <v>17</v>
      </c>
      <c r="E14" s="5">
        <v>565</v>
      </c>
      <c r="F14" s="5">
        <v>5</v>
      </c>
      <c r="G14" s="5">
        <v>11</v>
      </c>
      <c r="H14" s="8">
        <f>G14/15*50</f>
        <v>36.666666666666664</v>
      </c>
      <c r="I14" s="8"/>
      <c r="J14" s="8">
        <f>I14/15*50</f>
        <v>0</v>
      </c>
      <c r="K14" s="8">
        <f>IF(J14&gt;H14,J14,H14)</f>
        <v>36.666666666666664</v>
      </c>
      <c r="L14" s="5">
        <v>20</v>
      </c>
      <c r="M14" s="5">
        <v>30</v>
      </c>
      <c r="N14" s="8">
        <f>K14+L14+M14</f>
        <v>86.666666666666657</v>
      </c>
      <c r="O14" s="5" t="str">
        <f>IF(N14&gt;=89.5, "A", IF(N14&gt;=79.5, "B", IF(N14&gt;=69.5, "C", IF(N14&gt;=59.5, "D", IF(N14&gt;=49.5, "E", "F")))))</f>
        <v>B</v>
      </c>
    </row>
    <row r="15" spans="1:15" x14ac:dyDescent="0.25">
      <c r="A15" s="5">
        <v>14</v>
      </c>
      <c r="B15" s="6" t="s">
        <v>42</v>
      </c>
      <c r="C15" s="7" t="s">
        <v>43</v>
      </c>
      <c r="D15" s="6" t="s">
        <v>17</v>
      </c>
      <c r="E15" s="5">
        <v>564</v>
      </c>
      <c r="F15" s="5">
        <v>2</v>
      </c>
      <c r="G15" s="5">
        <v>10</v>
      </c>
      <c r="H15" s="8">
        <f>G15/15*50</f>
        <v>33.333333333333329</v>
      </c>
      <c r="I15" s="8"/>
      <c r="J15" s="8">
        <f>I15/15*50</f>
        <v>0</v>
      </c>
      <c r="K15" s="8">
        <f>IF(J15&gt;H15,J15,H15)</f>
        <v>33.333333333333329</v>
      </c>
      <c r="L15" s="5">
        <v>10</v>
      </c>
      <c r="M15" s="5"/>
      <c r="N15" s="8">
        <f>K15+L15+M15</f>
        <v>43.333333333333329</v>
      </c>
      <c r="O15" s="5" t="str">
        <f>IF(N15&gt;=89.5, "A", IF(N15&gt;=79.5, "B", IF(N15&gt;=69.5, "C", IF(N15&gt;=59.5, "D", IF(N15&gt;=49.5, "E", "F")))))</f>
        <v>F</v>
      </c>
    </row>
    <row r="16" spans="1:15" x14ac:dyDescent="0.25">
      <c r="A16" s="5">
        <v>15</v>
      </c>
      <c r="B16" s="6" t="s">
        <v>44</v>
      </c>
      <c r="C16" s="7" t="s">
        <v>45</v>
      </c>
      <c r="D16" s="6" t="s">
        <v>17</v>
      </c>
      <c r="E16" s="5">
        <v>563</v>
      </c>
      <c r="F16" s="5">
        <v>8</v>
      </c>
      <c r="G16" s="5">
        <v>14.5</v>
      </c>
      <c r="H16" s="8">
        <f>G16/15*50</f>
        <v>48.333333333333336</v>
      </c>
      <c r="I16" s="8"/>
      <c r="J16" s="8">
        <f>I16/15*50</f>
        <v>0</v>
      </c>
      <c r="K16" s="8">
        <f>IF(J16&gt;H16,J16,H16)</f>
        <v>48.333333333333336</v>
      </c>
      <c r="L16" s="5">
        <v>20</v>
      </c>
      <c r="M16" s="5"/>
      <c r="N16" s="8">
        <f>K16+L16+M16</f>
        <v>68.333333333333343</v>
      </c>
      <c r="O16" s="5" t="str">
        <f>IF(N16&gt;=89.5, "A", IF(N16&gt;=79.5, "B", IF(N16&gt;=69.5, "C", IF(N16&gt;=59.5, "D", IF(N16&gt;=49.5, "E", "F")))))</f>
        <v>D</v>
      </c>
    </row>
    <row r="17" spans="1:15" x14ac:dyDescent="0.25">
      <c r="A17" s="5">
        <v>16</v>
      </c>
      <c r="B17" s="6" t="s">
        <v>46</v>
      </c>
      <c r="C17" s="7" t="s">
        <v>47</v>
      </c>
      <c r="D17" s="6" t="s">
        <v>17</v>
      </c>
      <c r="E17" s="5">
        <v>562</v>
      </c>
      <c r="F17" s="5">
        <v>4</v>
      </c>
      <c r="G17" s="5">
        <v>11</v>
      </c>
      <c r="H17" s="8">
        <f>G17/15*50</f>
        <v>36.666666666666664</v>
      </c>
      <c r="I17" s="8"/>
      <c r="J17" s="8">
        <f>I17/15*50</f>
        <v>0</v>
      </c>
      <c r="K17" s="8">
        <f>IF(J17&gt;H17,J17,H17)</f>
        <v>36.666666666666664</v>
      </c>
      <c r="L17" s="5">
        <v>20</v>
      </c>
      <c r="M17" s="5">
        <v>25</v>
      </c>
      <c r="N17" s="8">
        <f>K17+L17+M17</f>
        <v>81.666666666666657</v>
      </c>
      <c r="O17" s="5" t="str">
        <f>IF(N17&gt;=89.5, "A", IF(N17&gt;=79.5, "B", IF(N17&gt;=69.5, "C", IF(N17&gt;=59.5, "D", IF(N17&gt;=49.5, "E", "F")))))</f>
        <v>B</v>
      </c>
    </row>
    <row r="18" spans="1:15" x14ac:dyDescent="0.25">
      <c r="A18" s="5">
        <v>17</v>
      </c>
      <c r="B18" s="6" t="s">
        <v>48</v>
      </c>
      <c r="C18" s="7" t="s">
        <v>49</v>
      </c>
      <c r="D18" s="6" t="s">
        <v>17</v>
      </c>
      <c r="E18" s="5">
        <v>561</v>
      </c>
      <c r="F18" s="5">
        <v>4</v>
      </c>
      <c r="G18" s="5">
        <v>14</v>
      </c>
      <c r="H18" s="8">
        <f>G18/15*50</f>
        <v>46.666666666666664</v>
      </c>
      <c r="I18" s="8"/>
      <c r="J18" s="8">
        <f>I18/15*50</f>
        <v>0</v>
      </c>
      <c r="K18" s="8">
        <f>IF(J18&gt;H18,J18,H18)</f>
        <v>46.666666666666664</v>
      </c>
      <c r="L18" s="5">
        <v>15</v>
      </c>
      <c r="M18" s="5">
        <v>30</v>
      </c>
      <c r="N18" s="8">
        <f>K18+L18+M18</f>
        <v>91.666666666666657</v>
      </c>
      <c r="O18" s="5" t="str">
        <f>IF(N18&gt;=89.5, "A", IF(N18&gt;=79.5, "B", IF(N18&gt;=69.5, "C", IF(N18&gt;=59.5, "D", IF(N18&gt;=49.5, "E", "F")))))</f>
        <v>A</v>
      </c>
    </row>
    <row r="19" spans="1:15" x14ac:dyDescent="0.25">
      <c r="A19" s="5">
        <v>18</v>
      </c>
      <c r="B19" s="6" t="s">
        <v>50</v>
      </c>
      <c r="C19" s="7" t="s">
        <v>51</v>
      </c>
      <c r="D19" s="6" t="s">
        <v>17</v>
      </c>
      <c r="E19" s="5">
        <v>560</v>
      </c>
      <c r="F19" s="5">
        <v>3</v>
      </c>
      <c r="G19" s="5">
        <v>14.5</v>
      </c>
      <c r="H19" s="8">
        <f>G19/15*50</f>
        <v>48.333333333333336</v>
      </c>
      <c r="I19" s="8"/>
      <c r="J19" s="8">
        <f>I19/15*50</f>
        <v>0</v>
      </c>
      <c r="K19" s="8">
        <f>IF(J19&gt;H19,J19,H19)</f>
        <v>48.333333333333336</v>
      </c>
      <c r="L19" s="5">
        <v>15</v>
      </c>
      <c r="M19" s="5">
        <v>30</v>
      </c>
      <c r="N19" s="8">
        <f>K19+L19+M19</f>
        <v>93.333333333333343</v>
      </c>
      <c r="O19" s="5" t="str">
        <f>IF(N19&gt;=89.5, "A", IF(N19&gt;=79.5, "B", IF(N19&gt;=69.5, "C", IF(N19&gt;=59.5, "D", IF(N19&gt;=49.5, "E", "F")))))</f>
        <v>A</v>
      </c>
    </row>
    <row r="20" spans="1:15" x14ac:dyDescent="0.25">
      <c r="A20" s="5">
        <v>19</v>
      </c>
      <c r="B20" s="6" t="s">
        <v>52</v>
      </c>
      <c r="C20" s="7" t="s">
        <v>53</v>
      </c>
      <c r="D20" s="6" t="s">
        <v>17</v>
      </c>
      <c r="E20" s="5">
        <v>559</v>
      </c>
      <c r="F20" s="5">
        <v>3</v>
      </c>
      <c r="G20" s="5">
        <v>11</v>
      </c>
      <c r="H20" s="8">
        <f>G20/15*50</f>
        <v>36.666666666666664</v>
      </c>
      <c r="I20" s="8">
        <v>14.5</v>
      </c>
      <c r="J20" s="8">
        <f>I20/15*50</f>
        <v>48.333333333333336</v>
      </c>
      <c r="K20" s="8">
        <f>IF(J20&gt;H20,J20,H20)</f>
        <v>48.333333333333336</v>
      </c>
      <c r="L20" s="5">
        <v>20</v>
      </c>
      <c r="M20" s="5">
        <v>25</v>
      </c>
      <c r="N20" s="8">
        <f>K20+L20+M20</f>
        <v>93.333333333333343</v>
      </c>
      <c r="O20" s="5" t="str">
        <f>IF(N20&gt;=89.5, "A", IF(N20&gt;=79.5, "B", IF(N20&gt;=69.5, "C", IF(N20&gt;=59.5, "D", IF(N20&gt;=49.5, "E", "F")))))</f>
        <v>A</v>
      </c>
    </row>
    <row r="21" spans="1:15" x14ac:dyDescent="0.25">
      <c r="A21" s="5">
        <v>20</v>
      </c>
      <c r="B21" s="6" t="s">
        <v>54</v>
      </c>
      <c r="C21" s="7" t="s">
        <v>55</v>
      </c>
      <c r="D21" s="6" t="s">
        <v>17</v>
      </c>
      <c r="E21" s="5">
        <v>558</v>
      </c>
      <c r="F21" s="5">
        <v>10</v>
      </c>
      <c r="G21" s="5">
        <v>13.5</v>
      </c>
      <c r="H21" s="8">
        <f>G21/15*50</f>
        <v>45</v>
      </c>
      <c r="I21" s="8"/>
      <c r="J21" s="8">
        <f>I21/15*50</f>
        <v>0</v>
      </c>
      <c r="K21" s="8">
        <f>IF(J21&gt;H21,J21,H21)</f>
        <v>45</v>
      </c>
      <c r="L21" s="5">
        <v>20</v>
      </c>
      <c r="M21" s="5"/>
      <c r="N21" s="8">
        <f>K21+L21+M21</f>
        <v>65</v>
      </c>
      <c r="O21" s="5" t="str">
        <f>IF(N21&gt;=89.5, "A", IF(N21&gt;=79.5, "B", IF(N21&gt;=69.5, "C", IF(N21&gt;=59.5, "D", IF(N21&gt;=49.5, "E", "F")))))</f>
        <v>D</v>
      </c>
    </row>
    <row r="22" spans="1:15" x14ac:dyDescent="0.25">
      <c r="A22" s="5">
        <v>21</v>
      </c>
      <c r="B22" s="6" t="s">
        <v>56</v>
      </c>
      <c r="C22" s="7" t="s">
        <v>57</v>
      </c>
      <c r="D22" s="6" t="s">
        <v>17</v>
      </c>
      <c r="E22" s="5">
        <v>557</v>
      </c>
      <c r="F22" s="5">
        <v>3</v>
      </c>
      <c r="G22" s="5">
        <v>15</v>
      </c>
      <c r="H22" s="8">
        <f>G22/15*50</f>
        <v>50</v>
      </c>
      <c r="I22" s="8"/>
      <c r="J22" s="8">
        <f>I22/15*50</f>
        <v>0</v>
      </c>
      <c r="K22" s="8">
        <f>IF(J22&gt;H22,J22,H22)</f>
        <v>50</v>
      </c>
      <c r="L22" s="5">
        <v>20</v>
      </c>
      <c r="M22" s="5">
        <v>30</v>
      </c>
      <c r="N22" s="8">
        <f>K22+L22+M22</f>
        <v>100</v>
      </c>
      <c r="O22" s="5" t="str">
        <f>IF(N22&gt;=89.5, "A", IF(N22&gt;=79.5, "B", IF(N22&gt;=69.5, "C", IF(N22&gt;=59.5, "D", IF(N22&gt;=49.5, "E", "F")))))</f>
        <v>A</v>
      </c>
    </row>
    <row r="23" spans="1:15" x14ac:dyDescent="0.25">
      <c r="A23" s="5">
        <v>22</v>
      </c>
      <c r="B23" s="6" t="s">
        <v>58</v>
      </c>
      <c r="C23" s="7" t="s">
        <v>59</v>
      </c>
      <c r="D23" s="6" t="s">
        <v>17</v>
      </c>
      <c r="E23" s="5">
        <v>556</v>
      </c>
      <c r="F23" s="5">
        <v>3</v>
      </c>
      <c r="G23" s="5">
        <v>14.5</v>
      </c>
      <c r="H23" s="8">
        <f>G23/15*50</f>
        <v>48.333333333333336</v>
      </c>
      <c r="I23" s="8"/>
      <c r="J23" s="8">
        <f>I23/15*50</f>
        <v>0</v>
      </c>
      <c r="K23" s="8">
        <f>IF(J23&gt;H23,J23,H23)</f>
        <v>48.333333333333336</v>
      </c>
      <c r="L23" s="5">
        <v>20</v>
      </c>
      <c r="M23" s="5">
        <v>30</v>
      </c>
      <c r="N23" s="8">
        <f>K23+L23+M23</f>
        <v>98.333333333333343</v>
      </c>
      <c r="O23" s="5" t="str">
        <f>IF(N23&gt;=89.5, "A", IF(N23&gt;=79.5, "B", IF(N23&gt;=69.5, "C", IF(N23&gt;=59.5, "D", IF(N23&gt;=49.5, "E", "F")))))</f>
        <v>A</v>
      </c>
    </row>
    <row r="24" spans="1:15" x14ac:dyDescent="0.25">
      <c r="A24" s="5">
        <v>23</v>
      </c>
      <c r="B24" s="6" t="s">
        <v>60</v>
      </c>
      <c r="C24" s="7" t="s">
        <v>61</v>
      </c>
      <c r="D24" s="6" t="s">
        <v>17</v>
      </c>
      <c r="E24" s="5">
        <v>555</v>
      </c>
      <c r="F24" s="5">
        <v>3</v>
      </c>
      <c r="G24" s="5"/>
      <c r="H24" s="8">
        <f>G24/15*50</f>
        <v>0</v>
      </c>
      <c r="I24" s="8">
        <v>15</v>
      </c>
      <c r="J24" s="8">
        <f>I24/15*50</f>
        <v>50</v>
      </c>
      <c r="K24" s="8">
        <f>IF(J24&gt;H24,J24,H24)</f>
        <v>50</v>
      </c>
      <c r="L24" s="5">
        <v>20</v>
      </c>
      <c r="M24" s="5">
        <v>25</v>
      </c>
      <c r="N24" s="8">
        <f>K24+L24+M24</f>
        <v>95</v>
      </c>
      <c r="O24" s="5" t="str">
        <f>IF(N24&gt;=89.5, "A", IF(N24&gt;=79.5, "B", IF(N24&gt;=69.5, "C", IF(N24&gt;=59.5, "D", IF(N24&gt;=49.5, "E", "F")))))</f>
        <v>A</v>
      </c>
    </row>
    <row r="25" spans="1:15" x14ac:dyDescent="0.25">
      <c r="A25" s="5">
        <v>24</v>
      </c>
      <c r="B25" s="6" t="s">
        <v>62</v>
      </c>
      <c r="C25" s="7" t="s">
        <v>63</v>
      </c>
      <c r="D25" s="6" t="s">
        <v>17</v>
      </c>
      <c r="E25" s="5">
        <v>554</v>
      </c>
      <c r="F25" s="5">
        <v>3</v>
      </c>
      <c r="G25" s="5">
        <v>12.5</v>
      </c>
      <c r="H25" s="8">
        <f>G25/15*50</f>
        <v>41.666666666666671</v>
      </c>
      <c r="I25" s="8"/>
      <c r="J25" s="8">
        <f>I25/15*50</f>
        <v>0</v>
      </c>
      <c r="K25" s="8">
        <f>IF(J25&gt;H25,J25,H25)</f>
        <v>41.666666666666671</v>
      </c>
      <c r="L25" s="5">
        <v>15</v>
      </c>
      <c r="M25" s="5">
        <v>25</v>
      </c>
      <c r="N25" s="8">
        <f>K25+L25+M25</f>
        <v>81.666666666666671</v>
      </c>
      <c r="O25" s="5" t="str">
        <f>IF(N25&gt;=89.5, "A", IF(N25&gt;=79.5, "B", IF(N25&gt;=69.5, "C", IF(N25&gt;=59.5, "D", IF(N25&gt;=49.5, "E", "F")))))</f>
        <v>B</v>
      </c>
    </row>
    <row r="26" spans="1:15" x14ac:dyDescent="0.25">
      <c r="A26" s="5">
        <v>25</v>
      </c>
      <c r="B26" s="6" t="s">
        <v>64</v>
      </c>
      <c r="C26" s="7" t="s">
        <v>65</v>
      </c>
      <c r="D26" s="6" t="s">
        <v>17</v>
      </c>
      <c r="E26" s="5">
        <v>553</v>
      </c>
      <c r="F26" s="5">
        <v>9</v>
      </c>
      <c r="G26" s="5">
        <v>14.5</v>
      </c>
      <c r="H26" s="8">
        <f>G26/15*50</f>
        <v>48.333333333333336</v>
      </c>
      <c r="I26" s="8"/>
      <c r="J26" s="8">
        <f>I26/15*50</f>
        <v>0</v>
      </c>
      <c r="K26" s="8">
        <f>IF(J26&gt;H26,J26,H26)</f>
        <v>48.333333333333336</v>
      </c>
      <c r="L26" s="5">
        <v>20</v>
      </c>
      <c r="M26" s="5">
        <v>25</v>
      </c>
      <c r="N26" s="8">
        <f>K26+L26+M26</f>
        <v>93.333333333333343</v>
      </c>
      <c r="O26" s="5" t="str">
        <f>IF(N26&gt;=89.5, "A", IF(N26&gt;=79.5, "B", IF(N26&gt;=69.5, "C", IF(N26&gt;=59.5, "D", IF(N26&gt;=49.5, "E", "F")))))</f>
        <v>A</v>
      </c>
    </row>
    <row r="27" spans="1:15" x14ac:dyDescent="0.25">
      <c r="A27" s="5">
        <v>26</v>
      </c>
      <c r="B27" s="6" t="s">
        <v>66</v>
      </c>
      <c r="C27" s="7" t="s">
        <v>67</v>
      </c>
      <c r="D27" s="6" t="s">
        <v>17</v>
      </c>
      <c r="E27" s="5">
        <v>552</v>
      </c>
      <c r="F27" s="5">
        <v>3</v>
      </c>
      <c r="G27" s="5">
        <v>12</v>
      </c>
      <c r="H27" s="8">
        <f>G27/15*50</f>
        <v>40</v>
      </c>
      <c r="I27" s="8"/>
      <c r="J27" s="8">
        <f>I27/15*50</f>
        <v>0</v>
      </c>
      <c r="K27" s="8">
        <f>IF(J27&gt;H27,J27,H27)</f>
        <v>40</v>
      </c>
      <c r="L27" s="5">
        <v>20</v>
      </c>
      <c r="M27" s="5">
        <v>25</v>
      </c>
      <c r="N27" s="8">
        <f>K27+L27+M27</f>
        <v>85</v>
      </c>
      <c r="O27" s="5" t="str">
        <f>IF(N27&gt;=89.5, "A", IF(N27&gt;=79.5, "B", IF(N27&gt;=69.5, "C", IF(N27&gt;=59.5, "D", IF(N27&gt;=49.5, "E", "F")))))</f>
        <v>B</v>
      </c>
    </row>
    <row r="28" spans="1:15" x14ac:dyDescent="0.25">
      <c r="A28" s="5">
        <v>27</v>
      </c>
      <c r="B28" s="6" t="s">
        <v>68</v>
      </c>
      <c r="C28" s="7" t="s">
        <v>69</v>
      </c>
      <c r="D28" s="6" t="s">
        <v>17</v>
      </c>
      <c r="E28" s="5">
        <v>551</v>
      </c>
      <c r="F28" s="5">
        <v>5</v>
      </c>
      <c r="G28" s="5">
        <v>13</v>
      </c>
      <c r="H28" s="8">
        <f>G28/15*50</f>
        <v>43.333333333333336</v>
      </c>
      <c r="I28" s="8"/>
      <c r="J28" s="8">
        <f>I28/15*50</f>
        <v>0</v>
      </c>
      <c r="K28" s="8">
        <f>IF(J28&gt;H28,J28,H28)</f>
        <v>43.333333333333336</v>
      </c>
      <c r="L28" s="5">
        <v>20</v>
      </c>
      <c r="M28" s="5">
        <v>25</v>
      </c>
      <c r="N28" s="8">
        <f>K28+L28+M28</f>
        <v>88.333333333333343</v>
      </c>
      <c r="O28" s="5" t="str">
        <f>IF(N28&gt;=89.5, "A", IF(N28&gt;=79.5, "B", IF(N28&gt;=69.5, "C", IF(N28&gt;=59.5, "D", IF(N28&gt;=49.5, "E", "F")))))</f>
        <v>B</v>
      </c>
    </row>
    <row r="29" spans="1:15" x14ac:dyDescent="0.25">
      <c r="A29" s="5">
        <v>28</v>
      </c>
      <c r="B29" s="6" t="s">
        <v>70</v>
      </c>
      <c r="C29" s="7" t="s">
        <v>71</v>
      </c>
      <c r="D29" s="6" t="s">
        <v>17</v>
      </c>
      <c r="E29" s="5">
        <v>550</v>
      </c>
      <c r="F29" s="5">
        <v>3</v>
      </c>
      <c r="G29" s="5">
        <v>13.5</v>
      </c>
      <c r="H29" s="8">
        <f>G29/15*50</f>
        <v>45</v>
      </c>
      <c r="I29" s="8"/>
      <c r="J29" s="8">
        <f>I29/15*50</f>
        <v>0</v>
      </c>
      <c r="K29" s="8">
        <f>IF(J29&gt;H29,J29,H29)</f>
        <v>45</v>
      </c>
      <c r="L29" s="5">
        <v>20</v>
      </c>
      <c r="M29" s="5"/>
      <c r="N29" s="8">
        <f>K29+L29+M29</f>
        <v>65</v>
      </c>
      <c r="O29" s="5" t="str">
        <f>IF(N29&gt;=89.5, "A", IF(N29&gt;=79.5, "B", IF(N29&gt;=69.5, "C", IF(N29&gt;=59.5, "D", IF(N29&gt;=49.5, "E", "F")))))</f>
        <v>D</v>
      </c>
    </row>
    <row r="30" spans="1:15" x14ac:dyDescent="0.25">
      <c r="A30" s="5">
        <v>29</v>
      </c>
      <c r="B30" s="6" t="s">
        <v>72</v>
      </c>
      <c r="C30" s="7" t="s">
        <v>73</v>
      </c>
      <c r="D30" s="6" t="s">
        <v>17</v>
      </c>
      <c r="E30" s="5">
        <v>549</v>
      </c>
      <c r="F30" s="5">
        <v>3</v>
      </c>
      <c r="G30" s="5"/>
      <c r="H30" s="8">
        <f>G30/15*50</f>
        <v>0</v>
      </c>
      <c r="I30" s="8">
        <v>11.5</v>
      </c>
      <c r="J30" s="8">
        <f>I30/15*50</f>
        <v>38.333333333333336</v>
      </c>
      <c r="K30" s="8">
        <f>IF(J30&gt;H30,J30,H30)</f>
        <v>38.333333333333336</v>
      </c>
      <c r="L30" s="5">
        <v>15</v>
      </c>
      <c r="M30" s="5"/>
      <c r="N30" s="8">
        <f>K30+L30+M30</f>
        <v>53.333333333333336</v>
      </c>
      <c r="O30" s="5" t="str">
        <f>IF(N30&gt;=89.5, "A", IF(N30&gt;=79.5, "B", IF(N30&gt;=69.5, "C", IF(N30&gt;=59.5, "D", IF(N30&gt;=49.5, "E", "F")))))</f>
        <v>E</v>
      </c>
    </row>
    <row r="31" spans="1:15" x14ac:dyDescent="0.25">
      <c r="A31" s="5">
        <v>30</v>
      </c>
      <c r="B31" s="6" t="s">
        <v>74</v>
      </c>
      <c r="C31" s="7" t="s">
        <v>75</v>
      </c>
      <c r="D31" s="6"/>
      <c r="E31" s="5"/>
      <c r="F31" s="5"/>
      <c r="G31" s="5"/>
      <c r="H31" s="8"/>
      <c r="I31" s="8">
        <v>13</v>
      </c>
      <c r="J31" s="8">
        <f>I31/15*50</f>
        <v>43.333333333333336</v>
      </c>
      <c r="K31" s="8">
        <f>IF(J31&gt;H31,J31,H31)</f>
        <v>43.333333333333336</v>
      </c>
      <c r="L31" s="5">
        <v>15</v>
      </c>
      <c r="M31" s="5">
        <v>30</v>
      </c>
      <c r="N31" s="8">
        <f>K31+L31+M31</f>
        <v>88.333333333333343</v>
      </c>
      <c r="O31" s="5" t="str">
        <f>IF(N31&gt;=89.5, "A", IF(N31&gt;=79.5, "B", IF(N31&gt;=69.5, "C", IF(N31&gt;=59.5, "D", IF(N31&gt;=49.5, "E", "F")))))</f>
        <v>B</v>
      </c>
    </row>
    <row r="32" spans="1:15" x14ac:dyDescent="0.25">
      <c r="A32" s="5">
        <v>31</v>
      </c>
      <c r="B32" s="6" t="s">
        <v>76</v>
      </c>
      <c r="C32" s="7" t="s">
        <v>77</v>
      </c>
      <c r="D32" s="6" t="s">
        <v>17</v>
      </c>
      <c r="E32" s="5">
        <v>548</v>
      </c>
      <c r="F32" s="5">
        <v>3</v>
      </c>
      <c r="G32" s="5"/>
      <c r="H32" s="8">
        <f>G32/15*50</f>
        <v>0</v>
      </c>
      <c r="I32" s="8">
        <v>11</v>
      </c>
      <c r="J32" s="8">
        <f>I32/15*50</f>
        <v>36.666666666666664</v>
      </c>
      <c r="K32" s="8">
        <f>IF(J32&gt;H32,J32,H32)</f>
        <v>36.666666666666664</v>
      </c>
      <c r="L32" s="5">
        <v>15</v>
      </c>
      <c r="M32" s="5">
        <v>30</v>
      </c>
      <c r="N32" s="8">
        <f>K32+L32+M32</f>
        <v>81.666666666666657</v>
      </c>
      <c r="O32" s="5" t="str">
        <f>IF(N32&gt;=89.5, "A", IF(N32&gt;=79.5, "B", IF(N32&gt;=69.5, "C", IF(N32&gt;=59.5, "D", IF(N32&gt;=49.5, "E", "F")))))</f>
        <v>B</v>
      </c>
    </row>
    <row r="33" spans="1:15" x14ac:dyDescent="0.25">
      <c r="A33" s="5">
        <v>32</v>
      </c>
      <c r="B33" s="6" t="s">
        <v>78</v>
      </c>
      <c r="C33" s="7" t="s">
        <v>79</v>
      </c>
      <c r="D33" s="6" t="s">
        <v>17</v>
      </c>
      <c r="E33" s="5">
        <v>547</v>
      </c>
      <c r="F33" s="5">
        <v>4</v>
      </c>
      <c r="G33" s="5"/>
      <c r="H33" s="8">
        <f>G33/15*50</f>
        <v>0</v>
      </c>
      <c r="I33" s="8">
        <v>14</v>
      </c>
      <c r="J33" s="8">
        <f>I33/15*50</f>
        <v>46.666666666666664</v>
      </c>
      <c r="K33" s="8">
        <f>IF(J33&gt;H33,J33,H33)</f>
        <v>46.666666666666664</v>
      </c>
      <c r="L33" s="5">
        <v>20</v>
      </c>
      <c r="M33" s="5">
        <v>25</v>
      </c>
      <c r="N33" s="8">
        <f>K33+L33+M33</f>
        <v>91.666666666666657</v>
      </c>
      <c r="O33" s="5" t="str">
        <f>IF(N33&gt;=89.5, "A", IF(N33&gt;=79.5, "B", IF(N33&gt;=69.5, "C", IF(N33&gt;=59.5, "D", IF(N33&gt;=49.5, "E", "F")))))</f>
        <v>A</v>
      </c>
    </row>
    <row r="34" spans="1:15" x14ac:dyDescent="0.25">
      <c r="A34" s="5">
        <v>33</v>
      </c>
      <c r="B34" s="6" t="s">
        <v>80</v>
      </c>
      <c r="C34" s="7" t="s">
        <v>81</v>
      </c>
      <c r="D34" s="6" t="s">
        <v>17</v>
      </c>
      <c r="E34" s="5">
        <v>546</v>
      </c>
      <c r="F34" s="5">
        <v>4</v>
      </c>
      <c r="G34" s="5"/>
      <c r="H34" s="8">
        <f>G34/15*50</f>
        <v>0</v>
      </c>
      <c r="I34" s="8">
        <v>13.5</v>
      </c>
      <c r="J34" s="8">
        <f>I34/15*50</f>
        <v>45</v>
      </c>
      <c r="K34" s="8">
        <f>IF(J34&gt;H34,J34,H34)</f>
        <v>45</v>
      </c>
      <c r="L34" s="5">
        <v>15</v>
      </c>
      <c r="M34" s="5">
        <v>15</v>
      </c>
      <c r="N34" s="8">
        <f>K34+L34+M34</f>
        <v>75</v>
      </c>
      <c r="O34" s="5" t="str">
        <f>IF(N34&gt;=89.5, "A", IF(N34&gt;=79.5, "B", IF(N34&gt;=69.5, "C", IF(N34&gt;=59.5, "D", IF(N34&gt;=49.5, "E", "F")))))</f>
        <v>C</v>
      </c>
    </row>
    <row r="35" spans="1:15" x14ac:dyDescent="0.25">
      <c r="A35" s="5">
        <v>34</v>
      </c>
      <c r="B35" s="6" t="s">
        <v>82</v>
      </c>
      <c r="C35" s="7" t="s">
        <v>83</v>
      </c>
      <c r="D35" s="6" t="s">
        <v>17</v>
      </c>
      <c r="E35" s="5">
        <v>545</v>
      </c>
      <c r="F35" s="5">
        <v>3</v>
      </c>
      <c r="G35" s="5"/>
      <c r="H35" s="8">
        <f>G35/15*50</f>
        <v>0</v>
      </c>
      <c r="I35" s="8"/>
      <c r="J35" s="8">
        <f>I35/15*50</f>
        <v>0</v>
      </c>
      <c r="K35" s="8">
        <f>IF(J35&gt;H35,J35,H35)</f>
        <v>0</v>
      </c>
      <c r="L35" s="5">
        <v>15</v>
      </c>
      <c r="M35" s="5"/>
      <c r="N35" s="8">
        <f>K35+L35+M35</f>
        <v>15</v>
      </c>
      <c r="O35" s="5" t="str">
        <f>IF(N35&gt;=89.5, "A", IF(N35&gt;=79.5, "B", IF(N35&gt;=69.5, "C", IF(N35&gt;=59.5, "D", IF(N35&gt;=49.5, "E", "F")))))</f>
        <v>F</v>
      </c>
    </row>
    <row r="36" spans="1:15" x14ac:dyDescent="0.25">
      <c r="A36" s="5">
        <v>35</v>
      </c>
      <c r="B36" s="6" t="s">
        <v>84</v>
      </c>
      <c r="C36" s="7" t="s">
        <v>85</v>
      </c>
      <c r="D36" s="6" t="s">
        <v>17</v>
      </c>
      <c r="E36" s="5">
        <v>544</v>
      </c>
      <c r="F36" s="5">
        <v>4</v>
      </c>
      <c r="G36" s="5">
        <v>13.5</v>
      </c>
      <c r="H36" s="8">
        <f>G36/15*50</f>
        <v>45</v>
      </c>
      <c r="I36" s="8"/>
      <c r="J36" s="8">
        <f>I36/15*50</f>
        <v>0</v>
      </c>
      <c r="K36" s="8">
        <f>IF(J36&gt;H36,J36,H36)</f>
        <v>45</v>
      </c>
      <c r="L36" s="5">
        <v>15</v>
      </c>
      <c r="M36" s="5">
        <v>30</v>
      </c>
      <c r="N36" s="8">
        <f>K36+L36+M36</f>
        <v>90</v>
      </c>
      <c r="O36" s="5" t="str">
        <f>IF(N36&gt;=89.5, "A", IF(N36&gt;=79.5, "B", IF(N36&gt;=69.5, "C", IF(N36&gt;=59.5, "D", IF(N36&gt;=49.5, "E", "F")))))</f>
        <v>A</v>
      </c>
    </row>
    <row r="37" spans="1:15" x14ac:dyDescent="0.25">
      <c r="A37" s="5">
        <v>36</v>
      </c>
      <c r="B37" s="6" t="s">
        <v>86</v>
      </c>
      <c r="C37" s="7" t="s">
        <v>87</v>
      </c>
      <c r="D37" s="6" t="s">
        <v>17</v>
      </c>
      <c r="E37" s="5">
        <v>543</v>
      </c>
      <c r="F37" s="5">
        <v>4</v>
      </c>
      <c r="G37" s="5">
        <v>12.5</v>
      </c>
      <c r="H37" s="8">
        <f>G37/15*50</f>
        <v>41.666666666666671</v>
      </c>
      <c r="I37" s="8"/>
      <c r="J37" s="8">
        <f>I37/15*50</f>
        <v>0</v>
      </c>
      <c r="K37" s="8">
        <f>IF(J37&gt;H37,J37,H37)</f>
        <v>41.666666666666671</v>
      </c>
      <c r="L37" s="5">
        <v>15</v>
      </c>
      <c r="M37" s="5">
        <v>25</v>
      </c>
      <c r="N37" s="8">
        <f>K37+L37+M37</f>
        <v>81.666666666666671</v>
      </c>
      <c r="O37" s="5" t="str">
        <f>IF(N37&gt;=89.5, "A", IF(N37&gt;=79.5, "B", IF(N37&gt;=69.5, "C", IF(N37&gt;=59.5, "D", IF(N37&gt;=49.5, "E", "F")))))</f>
        <v>B</v>
      </c>
    </row>
    <row r="38" spans="1:15" x14ac:dyDescent="0.25">
      <c r="A38" s="5">
        <v>37</v>
      </c>
      <c r="B38" s="6" t="s">
        <v>88</v>
      </c>
      <c r="C38" s="7" t="s">
        <v>89</v>
      </c>
      <c r="D38" s="6" t="s">
        <v>17</v>
      </c>
      <c r="E38" s="5">
        <v>542</v>
      </c>
      <c r="F38" s="5">
        <v>3</v>
      </c>
      <c r="G38" s="5">
        <v>10.5</v>
      </c>
      <c r="H38" s="8">
        <f>G38/15*50</f>
        <v>35</v>
      </c>
      <c r="I38" s="8"/>
      <c r="J38" s="8">
        <f>I38/15*50</f>
        <v>0</v>
      </c>
      <c r="K38" s="8">
        <f>IF(J38&gt;H38,J38,H38)</f>
        <v>35</v>
      </c>
      <c r="L38" s="5">
        <v>15</v>
      </c>
      <c r="M38" s="5">
        <v>20</v>
      </c>
      <c r="N38" s="8">
        <f>K38+L38+M38</f>
        <v>70</v>
      </c>
      <c r="O38" s="5" t="str">
        <f>IF(N38&gt;=89.5, "A", IF(N38&gt;=79.5, "B", IF(N38&gt;=69.5, "C", IF(N38&gt;=59.5, "D", IF(N38&gt;=49.5, "E", "F")))))</f>
        <v>C</v>
      </c>
    </row>
    <row r="39" spans="1:15" x14ac:dyDescent="0.25">
      <c r="A39" s="5">
        <v>38</v>
      </c>
      <c r="B39" s="6" t="s">
        <v>90</v>
      </c>
      <c r="C39" s="7" t="s">
        <v>91</v>
      </c>
      <c r="D39" s="6" t="s">
        <v>17</v>
      </c>
      <c r="E39" s="5">
        <v>541</v>
      </c>
      <c r="F39" s="5"/>
      <c r="G39" s="5">
        <v>9.5</v>
      </c>
      <c r="H39" s="8">
        <f>G39/15*50</f>
        <v>31.666666666666664</v>
      </c>
      <c r="I39" s="8"/>
      <c r="J39" s="8">
        <f>I39/15*50</f>
        <v>0</v>
      </c>
      <c r="K39" s="8">
        <f>IF(J39&gt;H39,J39,H39)</f>
        <v>31.666666666666664</v>
      </c>
      <c r="L39" s="5">
        <v>15</v>
      </c>
      <c r="M39" s="5">
        <v>25</v>
      </c>
      <c r="N39" s="8">
        <f>K39+L39+M39</f>
        <v>71.666666666666657</v>
      </c>
      <c r="O39" s="5" t="str">
        <f>IF(N39&gt;=89.5, "A", IF(N39&gt;=79.5, "B", IF(N39&gt;=69.5, "C", IF(N39&gt;=59.5, "D", IF(N39&gt;=49.5, "E", "F")))))</f>
        <v>C</v>
      </c>
    </row>
    <row r="40" spans="1:15" x14ac:dyDescent="0.25">
      <c r="A40" s="5">
        <v>39</v>
      </c>
      <c r="B40" s="6" t="s">
        <v>92</v>
      </c>
      <c r="C40" s="7" t="s">
        <v>93</v>
      </c>
      <c r="D40" s="6" t="s">
        <v>17</v>
      </c>
      <c r="E40" s="5">
        <v>540</v>
      </c>
      <c r="F40" s="5">
        <v>2</v>
      </c>
      <c r="G40" s="5">
        <v>5</v>
      </c>
      <c r="H40" s="8">
        <f>G40/15*50</f>
        <v>16.666666666666664</v>
      </c>
      <c r="I40" s="8"/>
      <c r="J40" s="8">
        <v>30</v>
      </c>
      <c r="K40" s="8">
        <f>IF(J40&gt;H40,J40,H40)</f>
        <v>30</v>
      </c>
      <c r="L40" s="5">
        <v>10</v>
      </c>
      <c r="M40" s="5">
        <v>25</v>
      </c>
      <c r="N40" s="8">
        <f>K40+L40+M40</f>
        <v>65</v>
      </c>
      <c r="O40" s="5" t="str">
        <f>IF(N40&gt;=89.5, "A", IF(N40&gt;=79.5, "B", IF(N40&gt;=69.5, "C", IF(N40&gt;=59.5, "D", IF(N40&gt;=49.5, "E", "F")))))</f>
        <v>D</v>
      </c>
    </row>
    <row r="41" spans="1:15" x14ac:dyDescent="0.25">
      <c r="A41" s="5">
        <v>40</v>
      </c>
      <c r="B41" s="6" t="s">
        <v>94</v>
      </c>
      <c r="C41" s="7" t="s">
        <v>95</v>
      </c>
      <c r="D41" s="6" t="s">
        <v>17</v>
      </c>
      <c r="E41" s="5">
        <v>539</v>
      </c>
      <c r="F41" s="5">
        <v>3</v>
      </c>
      <c r="G41" s="5">
        <v>5.5</v>
      </c>
      <c r="H41" s="8">
        <f>G41/15*50</f>
        <v>18.333333333333332</v>
      </c>
      <c r="I41" s="8">
        <v>13</v>
      </c>
      <c r="J41" s="8">
        <f>I41/15*50</f>
        <v>43.333333333333336</v>
      </c>
      <c r="K41" s="8">
        <f>IF(J41&gt;H41,J41,H41)</f>
        <v>43.333333333333336</v>
      </c>
      <c r="L41" s="5">
        <v>20</v>
      </c>
      <c r="M41" s="5">
        <v>30</v>
      </c>
      <c r="N41" s="8">
        <f>K41+L41+M41</f>
        <v>93.333333333333343</v>
      </c>
      <c r="O41" s="5" t="str">
        <f>IF(N41&gt;=89.5, "A", IF(N41&gt;=79.5, "B", IF(N41&gt;=69.5, "C", IF(N41&gt;=59.5, "D", IF(N41&gt;=49.5, "E", "F")))))</f>
        <v>A</v>
      </c>
    </row>
    <row r="42" spans="1:15" x14ac:dyDescent="0.25">
      <c r="A42" s="5">
        <v>41</v>
      </c>
      <c r="B42" s="6" t="s">
        <v>96</v>
      </c>
      <c r="C42" s="7" t="s">
        <v>97</v>
      </c>
      <c r="D42" s="6" t="s">
        <v>17</v>
      </c>
      <c r="E42" s="5">
        <v>538</v>
      </c>
      <c r="F42" s="5">
        <v>3</v>
      </c>
      <c r="G42" s="5">
        <v>6</v>
      </c>
      <c r="H42" s="8">
        <f>G42/15*50</f>
        <v>20</v>
      </c>
      <c r="I42" s="8">
        <v>12.5</v>
      </c>
      <c r="J42" s="8">
        <f>I42/15*50</f>
        <v>41.666666666666671</v>
      </c>
      <c r="K42" s="8">
        <f>IF(J42&gt;H42,J42,H42)</f>
        <v>41.666666666666671</v>
      </c>
      <c r="L42" s="5">
        <v>20</v>
      </c>
      <c r="M42" s="5">
        <v>30</v>
      </c>
      <c r="N42" s="8">
        <f>K42+L42+M42</f>
        <v>91.666666666666671</v>
      </c>
      <c r="O42" s="5" t="str">
        <f>IF(N42&gt;=89.5, "A", IF(N42&gt;=79.5, "B", IF(N42&gt;=69.5, "C", IF(N42&gt;=59.5, "D", IF(N42&gt;=49.5, "E", "F")))))</f>
        <v>A</v>
      </c>
    </row>
    <row r="43" spans="1:15" x14ac:dyDescent="0.25">
      <c r="A43" s="5">
        <v>42</v>
      </c>
      <c r="B43" s="6" t="s">
        <v>98</v>
      </c>
      <c r="C43" s="7" t="s">
        <v>99</v>
      </c>
      <c r="D43" s="6" t="s">
        <v>17</v>
      </c>
      <c r="E43" s="5">
        <v>537</v>
      </c>
      <c r="F43" s="5">
        <v>4</v>
      </c>
      <c r="G43" s="5">
        <v>10.5</v>
      </c>
      <c r="H43" s="8">
        <f>G43/15*50</f>
        <v>35</v>
      </c>
      <c r="I43" s="8"/>
      <c r="J43" s="8">
        <f>I43/15*50</f>
        <v>0</v>
      </c>
      <c r="K43" s="8">
        <f>IF(J43&gt;H43,J43,H43)</f>
        <v>35</v>
      </c>
      <c r="L43" s="5">
        <v>15</v>
      </c>
      <c r="M43" s="5">
        <v>30</v>
      </c>
      <c r="N43" s="8">
        <f>K43+L43+M43</f>
        <v>80</v>
      </c>
      <c r="O43" s="5" t="str">
        <f>IF(N43&gt;=89.5, "A", IF(N43&gt;=79.5, "B", IF(N43&gt;=69.5, "C", IF(N43&gt;=59.5, "D", IF(N43&gt;=49.5, "E", "F")))))</f>
        <v>B</v>
      </c>
    </row>
    <row r="44" spans="1:15" x14ac:dyDescent="0.25">
      <c r="A44" s="5">
        <v>43</v>
      </c>
      <c r="B44" s="6" t="s">
        <v>100</v>
      </c>
      <c r="C44" s="7" t="s">
        <v>101</v>
      </c>
      <c r="D44" s="6" t="s">
        <v>17</v>
      </c>
      <c r="E44" s="5">
        <v>536</v>
      </c>
      <c r="F44" s="5">
        <v>5</v>
      </c>
      <c r="G44" s="5">
        <v>12</v>
      </c>
      <c r="H44" s="8">
        <f>G44/15*50</f>
        <v>40</v>
      </c>
      <c r="I44" s="8"/>
      <c r="J44" s="8">
        <f>I44/15*50</f>
        <v>0</v>
      </c>
      <c r="K44" s="8">
        <f>IF(J44&gt;H44,J44,H44)</f>
        <v>40</v>
      </c>
      <c r="L44" s="5">
        <v>20</v>
      </c>
      <c r="M44" s="5">
        <v>15</v>
      </c>
      <c r="N44" s="8">
        <f>K44+L44+M44</f>
        <v>75</v>
      </c>
      <c r="O44" s="5" t="str">
        <f>IF(N44&gt;=89.5, "A", IF(N44&gt;=79.5, "B", IF(N44&gt;=69.5, "C", IF(N44&gt;=59.5, "D", IF(N44&gt;=49.5, "E", "F")))))</f>
        <v>C</v>
      </c>
    </row>
    <row r="45" spans="1:15" x14ac:dyDescent="0.25">
      <c r="A45" s="5">
        <v>44</v>
      </c>
      <c r="B45" s="6" t="s">
        <v>102</v>
      </c>
      <c r="C45" s="7" t="s">
        <v>103</v>
      </c>
      <c r="D45" s="6" t="s">
        <v>17</v>
      </c>
      <c r="E45" s="5">
        <v>535</v>
      </c>
      <c r="F45" s="5">
        <v>3</v>
      </c>
      <c r="G45" s="5">
        <v>12</v>
      </c>
      <c r="H45" s="8">
        <f>G45/15*50</f>
        <v>40</v>
      </c>
      <c r="I45" s="8"/>
      <c r="J45" s="8">
        <f>I45/15*50</f>
        <v>0</v>
      </c>
      <c r="K45" s="8">
        <f>IF(J45&gt;H45,J45,H45)</f>
        <v>40</v>
      </c>
      <c r="L45" s="5">
        <v>20</v>
      </c>
      <c r="M45" s="5">
        <v>30</v>
      </c>
      <c r="N45" s="8">
        <f>K45+L45+M45</f>
        <v>90</v>
      </c>
      <c r="O45" s="5" t="str">
        <f>IF(N45&gt;=89.5, "A", IF(N45&gt;=79.5, "B", IF(N45&gt;=69.5, "C", IF(N45&gt;=59.5, "D", IF(N45&gt;=49.5, "E", "F")))))</f>
        <v>A</v>
      </c>
    </row>
    <row r="46" spans="1:15" x14ac:dyDescent="0.25">
      <c r="A46" s="5">
        <v>45</v>
      </c>
      <c r="B46" s="6" t="s">
        <v>104</v>
      </c>
      <c r="C46" s="7" t="s">
        <v>105</v>
      </c>
      <c r="D46" s="6" t="s">
        <v>17</v>
      </c>
      <c r="E46" s="5">
        <v>534</v>
      </c>
      <c r="F46" s="5"/>
      <c r="G46" s="5"/>
      <c r="H46" s="8">
        <f>G46/15*50</f>
        <v>0</v>
      </c>
      <c r="I46" s="8">
        <v>13.5</v>
      </c>
      <c r="J46" s="8">
        <f>I46/15*50</f>
        <v>45</v>
      </c>
      <c r="K46" s="8">
        <f>IF(J46&gt;H46,J46,H46)</f>
        <v>45</v>
      </c>
      <c r="L46" s="5">
        <v>10</v>
      </c>
      <c r="M46" s="5"/>
      <c r="N46" s="8">
        <f>K46+L46+M46</f>
        <v>55</v>
      </c>
      <c r="O46" s="5" t="str">
        <f>IF(N46&gt;=89.5, "A", IF(N46&gt;=79.5, "B", IF(N46&gt;=69.5, "C", IF(N46&gt;=59.5, "D", IF(N46&gt;=49.5, "E", "F")))))</f>
        <v>E</v>
      </c>
    </row>
    <row r="47" spans="1:15" x14ac:dyDescent="0.25">
      <c r="A47" s="5">
        <v>46</v>
      </c>
      <c r="B47" s="6" t="s">
        <v>106</v>
      </c>
      <c r="C47" s="7" t="s">
        <v>107</v>
      </c>
      <c r="D47" s="6" t="s">
        <v>17</v>
      </c>
      <c r="E47" s="5">
        <v>533</v>
      </c>
      <c r="F47" s="5">
        <v>2</v>
      </c>
      <c r="G47" s="5">
        <v>11</v>
      </c>
      <c r="H47" s="8">
        <f>G47/15*50</f>
        <v>36.666666666666664</v>
      </c>
      <c r="I47" s="8"/>
      <c r="J47" s="8">
        <f>I47/15*50</f>
        <v>0</v>
      </c>
      <c r="K47" s="8">
        <f>IF(J47&gt;H47,J47,H47)</f>
        <v>36.666666666666664</v>
      </c>
      <c r="L47" s="5">
        <v>15</v>
      </c>
      <c r="M47" s="5">
        <v>20</v>
      </c>
      <c r="N47" s="8">
        <f>K47+L47+M47</f>
        <v>71.666666666666657</v>
      </c>
      <c r="O47" s="5" t="str">
        <f>IF(N47&gt;=89.5, "A", IF(N47&gt;=79.5, "B", IF(N47&gt;=69.5, "C", IF(N47&gt;=59.5, "D", IF(N47&gt;=49.5, "E", "F")))))</f>
        <v>C</v>
      </c>
    </row>
    <row r="48" spans="1:15" x14ac:dyDescent="0.25">
      <c r="A48" s="5">
        <v>47</v>
      </c>
      <c r="B48" s="6" t="s">
        <v>108</v>
      </c>
      <c r="C48" s="7" t="s">
        <v>109</v>
      </c>
      <c r="D48" s="6" t="s">
        <v>17</v>
      </c>
      <c r="E48" s="5">
        <v>532</v>
      </c>
      <c r="F48" s="5">
        <v>4</v>
      </c>
      <c r="G48" s="5">
        <v>11.5</v>
      </c>
      <c r="H48" s="8">
        <f>G48/15*50</f>
        <v>38.333333333333336</v>
      </c>
      <c r="I48" s="8"/>
      <c r="J48" s="8">
        <f>I48/15*50</f>
        <v>0</v>
      </c>
      <c r="K48" s="8">
        <f>IF(J48&gt;H48,J48,H48)</f>
        <v>38.333333333333336</v>
      </c>
      <c r="L48" s="5">
        <v>15</v>
      </c>
      <c r="M48" s="5">
        <v>20</v>
      </c>
      <c r="N48" s="8">
        <f>K48+L48+M48</f>
        <v>73.333333333333343</v>
      </c>
      <c r="O48" s="5" t="str">
        <f>IF(N48&gt;=89.5, "A", IF(N48&gt;=79.5, "B", IF(N48&gt;=69.5, "C", IF(N48&gt;=59.5, "D", IF(N48&gt;=49.5, "E", "F")))))</f>
        <v>C</v>
      </c>
    </row>
    <row r="49" spans="1:15" x14ac:dyDescent="0.25">
      <c r="A49" s="5">
        <v>48</v>
      </c>
      <c r="B49" s="6" t="s">
        <v>110</v>
      </c>
      <c r="C49" s="7" t="s">
        <v>111</v>
      </c>
      <c r="D49" s="6" t="s">
        <v>17</v>
      </c>
      <c r="E49" s="5">
        <v>531</v>
      </c>
      <c r="F49" s="5">
        <v>3</v>
      </c>
      <c r="G49" s="5">
        <v>9</v>
      </c>
      <c r="H49" s="8">
        <f>G49/15*50</f>
        <v>30</v>
      </c>
      <c r="I49" s="8"/>
      <c r="J49" s="8">
        <f>I49/15*50</f>
        <v>0</v>
      </c>
      <c r="K49" s="8">
        <f>IF(J49&gt;H49,J49,H49)</f>
        <v>30</v>
      </c>
      <c r="L49" s="5">
        <v>15</v>
      </c>
      <c r="M49" s="5">
        <v>25</v>
      </c>
      <c r="N49" s="8">
        <f>K49+L49+M49</f>
        <v>70</v>
      </c>
      <c r="O49" s="5" t="str">
        <f>IF(N49&gt;=89.5, "A", IF(N49&gt;=79.5, "B", IF(N49&gt;=69.5, "C", IF(N49&gt;=59.5, "D", IF(N49&gt;=49.5, "E", "F")))))</f>
        <v>C</v>
      </c>
    </row>
    <row r="50" spans="1:15" x14ac:dyDescent="0.25">
      <c r="A50" s="5">
        <v>49</v>
      </c>
      <c r="B50" s="6" t="s">
        <v>112</v>
      </c>
      <c r="C50" s="7" t="s">
        <v>113</v>
      </c>
      <c r="D50" s="6" t="s">
        <v>17</v>
      </c>
      <c r="E50" s="5">
        <v>530</v>
      </c>
      <c r="F50" s="5">
        <v>1</v>
      </c>
      <c r="G50" s="5">
        <v>11</v>
      </c>
      <c r="H50" s="8">
        <f>G50/15*50</f>
        <v>36.666666666666664</v>
      </c>
      <c r="I50" s="8"/>
      <c r="J50" s="8">
        <f>I50/15*50</f>
        <v>0</v>
      </c>
      <c r="K50" s="8">
        <f>IF(J50&gt;H50,J50,H50)</f>
        <v>36.666666666666664</v>
      </c>
      <c r="L50" s="5">
        <v>10</v>
      </c>
      <c r="M50" s="5"/>
      <c r="N50" s="8">
        <f>K50+L50+M50</f>
        <v>46.666666666666664</v>
      </c>
      <c r="O50" s="5" t="str">
        <f>IF(N50&gt;=89.5, "A", IF(N50&gt;=79.5, "B", IF(N50&gt;=69.5, "C", IF(N50&gt;=59.5, "D", IF(N50&gt;=49.5, "E", "F")))))</f>
        <v>F</v>
      </c>
    </row>
    <row r="51" spans="1:15" x14ac:dyDescent="0.25">
      <c r="A51" s="5">
        <v>50</v>
      </c>
      <c r="B51" s="6" t="s">
        <v>114</v>
      </c>
      <c r="C51" s="7" t="s">
        <v>115</v>
      </c>
      <c r="D51" s="6" t="s">
        <v>17</v>
      </c>
      <c r="E51" s="5">
        <v>529</v>
      </c>
      <c r="F51" s="5">
        <v>6</v>
      </c>
      <c r="G51" s="5">
        <v>13</v>
      </c>
      <c r="H51" s="8">
        <f>G51/15*50</f>
        <v>43.333333333333336</v>
      </c>
      <c r="I51" s="8"/>
      <c r="J51" s="8">
        <f>I51/15*50</f>
        <v>0</v>
      </c>
      <c r="K51" s="8">
        <f>IF(J51&gt;H51,J51,H51)</f>
        <v>43.333333333333336</v>
      </c>
      <c r="L51" s="5">
        <v>20</v>
      </c>
      <c r="M51" s="5">
        <v>30</v>
      </c>
      <c r="N51" s="8">
        <f>K51+L51+M51</f>
        <v>93.333333333333343</v>
      </c>
      <c r="O51" s="5" t="str">
        <f>IF(N51&gt;=89.5, "A", IF(N51&gt;=79.5, "B", IF(N51&gt;=69.5, "C", IF(N51&gt;=59.5, "D", IF(N51&gt;=49.5, "E", "F")))))</f>
        <v>A</v>
      </c>
    </row>
    <row r="52" spans="1:15" x14ac:dyDescent="0.25">
      <c r="A52" s="5">
        <v>51</v>
      </c>
      <c r="B52" s="6" t="s">
        <v>116</v>
      </c>
      <c r="C52" s="7" t="s">
        <v>117</v>
      </c>
      <c r="D52" s="6" t="s">
        <v>17</v>
      </c>
      <c r="E52" s="5">
        <v>528</v>
      </c>
      <c r="F52" s="5">
        <v>2</v>
      </c>
      <c r="G52" s="5"/>
      <c r="H52" s="8">
        <f>G52/15*50</f>
        <v>0</v>
      </c>
      <c r="I52" s="8">
        <v>13</v>
      </c>
      <c r="J52" s="8">
        <f>I52/15*50</f>
        <v>43.333333333333336</v>
      </c>
      <c r="K52" s="8">
        <f>IF(J52&gt;H52,J52,H52)</f>
        <v>43.333333333333336</v>
      </c>
      <c r="L52" s="5">
        <v>10</v>
      </c>
      <c r="M52" s="5">
        <v>20</v>
      </c>
      <c r="N52" s="8">
        <f>K52+L52+M52</f>
        <v>73.333333333333343</v>
      </c>
      <c r="O52" s="5" t="str">
        <f>IF(N52&gt;=89.5, "A", IF(N52&gt;=79.5, "B", IF(N52&gt;=69.5, "C", IF(N52&gt;=59.5, "D", IF(N52&gt;=49.5, "E", "F")))))</f>
        <v>C</v>
      </c>
    </row>
    <row r="53" spans="1:15" x14ac:dyDescent="0.25">
      <c r="A53" s="5">
        <v>52</v>
      </c>
      <c r="B53" s="6" t="s">
        <v>118</v>
      </c>
      <c r="C53" s="7" t="s">
        <v>119</v>
      </c>
      <c r="D53" s="6" t="s">
        <v>17</v>
      </c>
      <c r="E53" s="5">
        <v>527</v>
      </c>
      <c r="F53" s="5">
        <v>5</v>
      </c>
      <c r="G53" s="5">
        <v>11.5</v>
      </c>
      <c r="H53" s="8">
        <f>G53/15*50</f>
        <v>38.333333333333336</v>
      </c>
      <c r="I53" s="8"/>
      <c r="J53" s="8">
        <f>I53/15*50</f>
        <v>0</v>
      </c>
      <c r="K53" s="8">
        <f>IF(J53&gt;H53,J53,H53)</f>
        <v>38.333333333333336</v>
      </c>
      <c r="L53" s="5">
        <v>20</v>
      </c>
      <c r="M53" s="5">
        <v>25</v>
      </c>
      <c r="N53" s="8">
        <f>K53+L53+M53</f>
        <v>83.333333333333343</v>
      </c>
      <c r="O53" s="5" t="str">
        <f>IF(N53&gt;=89.5, "A", IF(N53&gt;=79.5, "B", IF(N53&gt;=69.5, "C", IF(N53&gt;=59.5, "D", IF(N53&gt;=49.5, "E", "F")))))</f>
        <v>B</v>
      </c>
    </row>
    <row r="54" spans="1:15" x14ac:dyDescent="0.25">
      <c r="A54" s="5">
        <v>53</v>
      </c>
      <c r="B54" s="6" t="s">
        <v>120</v>
      </c>
      <c r="C54" s="7" t="s">
        <v>121</v>
      </c>
      <c r="D54" s="6" t="s">
        <v>17</v>
      </c>
      <c r="E54" s="5">
        <v>526</v>
      </c>
      <c r="F54" s="5">
        <v>3</v>
      </c>
      <c r="G54" s="5">
        <v>12.5</v>
      </c>
      <c r="H54" s="8">
        <f>G54/15*50</f>
        <v>41.666666666666671</v>
      </c>
      <c r="I54" s="8"/>
      <c r="J54" s="8">
        <f>I54/15*50</f>
        <v>0</v>
      </c>
      <c r="K54" s="8">
        <f>IF(J54&gt;H54,J54,H54)</f>
        <v>41.666666666666671</v>
      </c>
      <c r="L54" s="5">
        <v>15</v>
      </c>
      <c r="M54" s="5">
        <v>30</v>
      </c>
      <c r="N54" s="8">
        <f>K54+L54+M54</f>
        <v>86.666666666666671</v>
      </c>
      <c r="O54" s="5" t="str">
        <f>IF(N54&gt;=89.5, "A", IF(N54&gt;=79.5, "B", IF(N54&gt;=69.5, "C", IF(N54&gt;=59.5, "D", IF(N54&gt;=49.5, "E", "F")))))</f>
        <v>B</v>
      </c>
    </row>
    <row r="55" spans="1:15" x14ac:dyDescent="0.25">
      <c r="A55" s="5">
        <v>54</v>
      </c>
      <c r="B55" s="6" t="s">
        <v>122</v>
      </c>
      <c r="C55" s="7" t="s">
        <v>123</v>
      </c>
      <c r="D55" s="6" t="s">
        <v>17</v>
      </c>
      <c r="E55" s="5">
        <v>525</v>
      </c>
      <c r="F55" s="5">
        <v>5</v>
      </c>
      <c r="G55" s="5">
        <v>12</v>
      </c>
      <c r="H55" s="8">
        <f>G55/15*50</f>
        <v>40</v>
      </c>
      <c r="I55" s="8"/>
      <c r="J55" s="8">
        <f>I55/15*50</f>
        <v>0</v>
      </c>
      <c r="K55" s="8">
        <f>IF(J55&gt;H55,J55,H55)</f>
        <v>40</v>
      </c>
      <c r="L55" s="5">
        <v>20</v>
      </c>
      <c r="M55" s="5">
        <v>30</v>
      </c>
      <c r="N55" s="8">
        <f>K55+L55+M55</f>
        <v>90</v>
      </c>
      <c r="O55" s="5" t="str">
        <f>IF(N55&gt;=89.5, "A", IF(N55&gt;=79.5, "B", IF(N55&gt;=69.5, "C", IF(N55&gt;=59.5, "D", IF(N55&gt;=49.5, "E", "F")))))</f>
        <v>A</v>
      </c>
    </row>
    <row r="56" spans="1:15" x14ac:dyDescent="0.25">
      <c r="A56" s="5">
        <v>55</v>
      </c>
      <c r="B56" s="6" t="s">
        <v>124</v>
      </c>
      <c r="C56" s="7" t="s">
        <v>125</v>
      </c>
      <c r="D56" s="6" t="s">
        <v>17</v>
      </c>
      <c r="E56" s="5">
        <v>524</v>
      </c>
      <c r="F56" s="5">
        <v>4</v>
      </c>
      <c r="G56" s="5">
        <v>9</v>
      </c>
      <c r="H56" s="8">
        <f>G56/15*50</f>
        <v>30</v>
      </c>
      <c r="I56" s="8">
        <v>13</v>
      </c>
      <c r="J56" s="8">
        <f>I56/15*50</f>
        <v>43.333333333333336</v>
      </c>
      <c r="K56" s="8">
        <f>IF(J56&gt;H56,J56,H56)</f>
        <v>43.333333333333336</v>
      </c>
      <c r="L56" s="5">
        <v>15</v>
      </c>
      <c r="M56" s="5">
        <v>20</v>
      </c>
      <c r="N56" s="8">
        <f>K56+L56+M56</f>
        <v>78.333333333333343</v>
      </c>
      <c r="O56" s="5" t="str">
        <f>IF(N56&gt;=89.5, "A", IF(N56&gt;=79.5, "B", IF(N56&gt;=69.5, "C", IF(N56&gt;=59.5, "D", IF(N56&gt;=49.5, "E", "F")))))</f>
        <v>C</v>
      </c>
    </row>
    <row r="57" spans="1:15" x14ac:dyDescent="0.25">
      <c r="A57" s="5">
        <v>56</v>
      </c>
      <c r="B57" s="6" t="s">
        <v>126</v>
      </c>
      <c r="C57" s="7" t="s">
        <v>127</v>
      </c>
      <c r="D57" s="6" t="s">
        <v>17</v>
      </c>
      <c r="E57" s="5">
        <v>523</v>
      </c>
      <c r="F57" s="5">
        <v>4</v>
      </c>
      <c r="G57" s="5"/>
      <c r="H57" s="8">
        <f>G57/15*50</f>
        <v>0</v>
      </c>
      <c r="I57" s="8">
        <v>14</v>
      </c>
      <c r="J57" s="8">
        <f>I57/15*50</f>
        <v>46.666666666666664</v>
      </c>
      <c r="K57" s="8">
        <f>IF(J57&gt;H57,J57,H57)</f>
        <v>46.666666666666664</v>
      </c>
      <c r="L57" s="5">
        <v>15</v>
      </c>
      <c r="M57" s="5">
        <v>30</v>
      </c>
      <c r="N57" s="8">
        <f>K57+L57+M57</f>
        <v>91.666666666666657</v>
      </c>
      <c r="O57" s="5" t="str">
        <f>IF(N57&gt;=89.5, "A", IF(N57&gt;=79.5, "B", IF(N57&gt;=69.5, "C", IF(N57&gt;=59.5, "D", IF(N57&gt;=49.5, "E", "F")))))</f>
        <v>A</v>
      </c>
    </row>
    <row r="58" spans="1:15" x14ac:dyDescent="0.25">
      <c r="A58" s="5">
        <v>57</v>
      </c>
      <c r="B58" s="6" t="s">
        <v>128</v>
      </c>
      <c r="C58" s="7" t="s">
        <v>129</v>
      </c>
      <c r="D58" s="6" t="s">
        <v>17</v>
      </c>
      <c r="E58" s="5">
        <v>522</v>
      </c>
      <c r="F58" s="5">
        <v>5</v>
      </c>
      <c r="G58" s="5">
        <v>12</v>
      </c>
      <c r="H58" s="8">
        <f>G58/15*50</f>
        <v>40</v>
      </c>
      <c r="I58" s="8"/>
      <c r="J58" s="8">
        <f>I58/15*50</f>
        <v>0</v>
      </c>
      <c r="K58" s="8">
        <f>IF(J58&gt;H58,J58,H58)</f>
        <v>40</v>
      </c>
      <c r="L58" s="5">
        <v>20</v>
      </c>
      <c r="M58" s="5">
        <v>30</v>
      </c>
      <c r="N58" s="8">
        <f>K58+L58+M58</f>
        <v>90</v>
      </c>
      <c r="O58" s="5" t="str">
        <f>IF(N58&gt;=89.5, "A", IF(N58&gt;=79.5, "B", IF(N58&gt;=69.5, "C", IF(N58&gt;=59.5, "D", IF(N58&gt;=49.5, "E", "F")))))</f>
        <v>A</v>
      </c>
    </row>
    <row r="59" spans="1:15" x14ac:dyDescent="0.25">
      <c r="A59" s="5">
        <v>58</v>
      </c>
      <c r="B59" s="6" t="s">
        <v>130</v>
      </c>
      <c r="C59" s="7" t="s">
        <v>131</v>
      </c>
      <c r="D59" s="6" t="s">
        <v>17</v>
      </c>
      <c r="E59" s="5">
        <v>521</v>
      </c>
      <c r="F59" s="5"/>
      <c r="G59" s="5">
        <v>5</v>
      </c>
      <c r="H59" s="8">
        <f>G59/15*50</f>
        <v>16.666666666666664</v>
      </c>
      <c r="I59" s="8">
        <v>14</v>
      </c>
      <c r="J59" s="8">
        <f>I59/15*50</f>
        <v>46.666666666666664</v>
      </c>
      <c r="K59" s="8">
        <f>IF(J59&gt;H59,J59,H59)</f>
        <v>46.666666666666664</v>
      </c>
      <c r="L59" s="5">
        <v>20</v>
      </c>
      <c r="M59" s="5">
        <v>30</v>
      </c>
      <c r="N59" s="8">
        <f>K59+L59+M59</f>
        <v>96.666666666666657</v>
      </c>
      <c r="O59" s="5" t="str">
        <f>IF(N59&gt;=89.5, "A", IF(N59&gt;=79.5, "B", IF(N59&gt;=69.5, "C", IF(N59&gt;=59.5, "D", IF(N59&gt;=49.5, "E", "F")))))</f>
        <v>A</v>
      </c>
    </row>
    <row r="60" spans="1:15" x14ac:dyDescent="0.25">
      <c r="A60" s="5">
        <v>59</v>
      </c>
      <c r="B60" s="6" t="s">
        <v>132</v>
      </c>
      <c r="C60" s="7" t="s">
        <v>133</v>
      </c>
      <c r="D60" s="6" t="s">
        <v>17</v>
      </c>
      <c r="E60" s="5">
        <v>520</v>
      </c>
      <c r="F60" s="5">
        <v>3</v>
      </c>
      <c r="G60" s="5">
        <v>12.5</v>
      </c>
      <c r="H60" s="8">
        <f>G60/15*50</f>
        <v>41.666666666666671</v>
      </c>
      <c r="I60" s="8"/>
      <c r="J60" s="8">
        <f>I60/15*50</f>
        <v>0</v>
      </c>
      <c r="K60" s="8">
        <f>IF(J60&gt;H60,J60,H60)</f>
        <v>41.666666666666671</v>
      </c>
      <c r="L60" s="5">
        <v>15</v>
      </c>
      <c r="M60" s="5"/>
      <c r="N60" s="8">
        <f>K60+L60+M60</f>
        <v>56.666666666666671</v>
      </c>
      <c r="O60" s="5" t="str">
        <f>IF(N60&gt;=89.5, "A", IF(N60&gt;=79.5, "B", IF(N60&gt;=69.5, "C", IF(N60&gt;=59.5, "D", IF(N60&gt;=49.5, "E", "F")))))</f>
        <v>E</v>
      </c>
    </row>
    <row r="61" spans="1:15" x14ac:dyDescent="0.25">
      <c r="A61" s="5">
        <v>60</v>
      </c>
      <c r="B61" s="6" t="s">
        <v>134</v>
      </c>
      <c r="C61" s="7" t="s">
        <v>135</v>
      </c>
      <c r="D61" s="6" t="s">
        <v>17</v>
      </c>
      <c r="E61" s="5">
        <v>519</v>
      </c>
      <c r="F61" s="5">
        <v>3</v>
      </c>
      <c r="G61" s="5">
        <v>12.5</v>
      </c>
      <c r="H61" s="8">
        <f>G61/15*50</f>
        <v>41.666666666666671</v>
      </c>
      <c r="I61" s="8"/>
      <c r="J61" s="8">
        <f>I61/15*50</f>
        <v>0</v>
      </c>
      <c r="K61" s="8">
        <f>IF(J61&gt;H61,J61,H61)</f>
        <v>41.666666666666671</v>
      </c>
      <c r="L61" s="5">
        <v>20</v>
      </c>
      <c r="M61" s="5">
        <v>30</v>
      </c>
      <c r="N61" s="8">
        <f>K61+L61+M61</f>
        <v>91.666666666666671</v>
      </c>
      <c r="O61" s="5" t="str">
        <f>IF(N61&gt;=89.5, "A", IF(N61&gt;=79.5, "B", IF(N61&gt;=69.5, "C", IF(N61&gt;=59.5, "D", IF(N61&gt;=49.5, "E", "F")))))</f>
        <v>A</v>
      </c>
    </row>
    <row r="62" spans="1:15" x14ac:dyDescent="0.25">
      <c r="A62" s="5">
        <v>61</v>
      </c>
      <c r="B62" s="6" t="s">
        <v>136</v>
      </c>
      <c r="C62" s="7" t="s">
        <v>137</v>
      </c>
      <c r="D62" s="6" t="s">
        <v>17</v>
      </c>
      <c r="E62" s="5">
        <v>518</v>
      </c>
      <c r="F62" s="5">
        <v>3</v>
      </c>
      <c r="G62" s="5"/>
      <c r="H62" s="8">
        <f>G62/15*50</f>
        <v>0</v>
      </c>
      <c r="I62" s="8">
        <v>13</v>
      </c>
      <c r="J62" s="8">
        <f>I62/15*50</f>
        <v>43.333333333333336</v>
      </c>
      <c r="K62" s="8">
        <f>IF(J62&gt;H62,J62,H62)</f>
        <v>43.333333333333336</v>
      </c>
      <c r="L62" s="5">
        <v>15</v>
      </c>
      <c r="M62" s="5">
        <v>25</v>
      </c>
      <c r="N62" s="8">
        <f>K62+L62+M62</f>
        <v>83.333333333333343</v>
      </c>
      <c r="O62" s="5" t="str">
        <f>IF(N62&gt;=89.5, "A", IF(N62&gt;=79.5, "B", IF(N62&gt;=69.5, "C", IF(N62&gt;=59.5, "D", IF(N62&gt;=49.5, "E", "F")))))</f>
        <v>B</v>
      </c>
    </row>
    <row r="63" spans="1:15" x14ac:dyDescent="0.25">
      <c r="A63" s="5">
        <v>62</v>
      </c>
      <c r="B63" s="6" t="s">
        <v>138</v>
      </c>
      <c r="C63" s="7" t="s">
        <v>139</v>
      </c>
      <c r="D63" s="6" t="s">
        <v>17</v>
      </c>
      <c r="E63" s="5">
        <v>517</v>
      </c>
      <c r="F63" s="5">
        <v>4</v>
      </c>
      <c r="G63" s="5">
        <v>14</v>
      </c>
      <c r="H63" s="8">
        <f>G63/15*50</f>
        <v>46.666666666666664</v>
      </c>
      <c r="I63" s="8"/>
      <c r="J63" s="8">
        <f>I63/15*50</f>
        <v>0</v>
      </c>
      <c r="K63" s="8">
        <f>IF(J63&gt;H63,J63,H63)</f>
        <v>46.666666666666664</v>
      </c>
      <c r="L63" s="5">
        <v>15</v>
      </c>
      <c r="M63" s="5"/>
      <c r="N63" s="8">
        <f>K63+L63+M63</f>
        <v>61.666666666666664</v>
      </c>
      <c r="O63" s="5" t="str">
        <f>IF(N63&gt;=89.5, "A", IF(N63&gt;=79.5, "B", IF(N63&gt;=69.5, "C", IF(N63&gt;=59.5, "D", IF(N63&gt;=49.5, "E", "F")))))</f>
        <v>D</v>
      </c>
    </row>
    <row r="64" spans="1:15" x14ac:dyDescent="0.25">
      <c r="A64" s="5">
        <v>63</v>
      </c>
      <c r="B64" s="6" t="s">
        <v>140</v>
      </c>
      <c r="C64" s="7" t="s">
        <v>141</v>
      </c>
      <c r="D64" s="6" t="s">
        <v>17</v>
      </c>
      <c r="E64" s="5">
        <v>516</v>
      </c>
      <c r="F64" s="5">
        <v>3</v>
      </c>
      <c r="G64" s="5">
        <v>9</v>
      </c>
      <c r="H64" s="8">
        <f>G64/15*50</f>
        <v>30</v>
      </c>
      <c r="I64" s="8"/>
      <c r="J64" s="8">
        <f>I64/15*50</f>
        <v>0</v>
      </c>
      <c r="K64" s="8">
        <f>IF(J64&gt;H64,J64,H64)</f>
        <v>30</v>
      </c>
      <c r="L64" s="5">
        <v>15</v>
      </c>
      <c r="M64" s="5">
        <v>30</v>
      </c>
      <c r="N64" s="8">
        <f>K64+L64+M64</f>
        <v>75</v>
      </c>
      <c r="O64" s="5" t="str">
        <f>IF(N64&gt;=89.5, "A", IF(N64&gt;=79.5, "B", IF(N64&gt;=69.5, "C", IF(N64&gt;=59.5, "D", IF(N64&gt;=49.5, "E", "F")))))</f>
        <v>C</v>
      </c>
    </row>
    <row r="65" spans="1:15" x14ac:dyDescent="0.25">
      <c r="A65" s="5">
        <v>64</v>
      </c>
      <c r="B65" s="6" t="s">
        <v>142</v>
      </c>
      <c r="C65" s="7" t="s">
        <v>143</v>
      </c>
      <c r="D65" s="6" t="s">
        <v>17</v>
      </c>
      <c r="E65" s="5">
        <v>515</v>
      </c>
      <c r="F65" s="5">
        <v>3</v>
      </c>
      <c r="G65" s="5">
        <v>14</v>
      </c>
      <c r="H65" s="8">
        <f>G65/15*50</f>
        <v>46.666666666666664</v>
      </c>
      <c r="I65" s="8"/>
      <c r="J65" s="8">
        <f>I65/15*50</f>
        <v>0</v>
      </c>
      <c r="K65" s="8">
        <f>IF(J65&gt;H65,J65,H65)</f>
        <v>46.666666666666664</v>
      </c>
      <c r="L65" s="5">
        <v>15</v>
      </c>
      <c r="M65" s="5"/>
      <c r="N65" s="8">
        <f>K65+L65+M65</f>
        <v>61.666666666666664</v>
      </c>
      <c r="O65" s="5" t="str">
        <f>IF(N65&gt;=89.5, "A", IF(N65&gt;=79.5, "B", IF(N65&gt;=69.5, "C", IF(N65&gt;=59.5, "D", IF(N65&gt;=49.5, "E", "F")))))</f>
        <v>D</v>
      </c>
    </row>
    <row r="66" spans="1:15" x14ac:dyDescent="0.25">
      <c r="A66" s="5">
        <v>65</v>
      </c>
      <c r="B66" s="6" t="s">
        <v>144</v>
      </c>
      <c r="C66" s="7" t="s">
        <v>145</v>
      </c>
      <c r="D66" s="6" t="s">
        <v>17</v>
      </c>
      <c r="E66" s="5">
        <v>514</v>
      </c>
      <c r="F66" s="5"/>
      <c r="G66" s="5"/>
      <c r="H66" s="8">
        <f>G66/15*50</f>
        <v>0</v>
      </c>
      <c r="I66" s="8"/>
      <c r="J66" s="8">
        <f>I66/15*50</f>
        <v>0</v>
      </c>
      <c r="K66" s="8">
        <f>IF(J66&gt;H66,J66,H66)</f>
        <v>0</v>
      </c>
      <c r="L66" s="5">
        <v>10</v>
      </c>
      <c r="M66" s="5"/>
      <c r="N66" s="8">
        <f>K66+L66+M66</f>
        <v>10</v>
      </c>
      <c r="O66" s="5" t="str">
        <f>IF(N66&gt;=89.5, "A", IF(N66&gt;=79.5, "B", IF(N66&gt;=69.5, "C", IF(N66&gt;=59.5, "D", IF(N66&gt;=49.5, "E", "F")))))</f>
        <v>F</v>
      </c>
    </row>
    <row r="67" spans="1:15" x14ac:dyDescent="0.25">
      <c r="A67" s="5">
        <v>66</v>
      </c>
      <c r="B67" s="6" t="s">
        <v>146</v>
      </c>
      <c r="C67" s="7" t="s">
        <v>147</v>
      </c>
      <c r="D67" s="6" t="s">
        <v>17</v>
      </c>
      <c r="E67" s="5">
        <v>513</v>
      </c>
      <c r="F67" s="5">
        <v>4</v>
      </c>
      <c r="G67" s="5">
        <v>13.5</v>
      </c>
      <c r="H67" s="8">
        <f>G67/15*50</f>
        <v>45</v>
      </c>
      <c r="I67" s="8"/>
      <c r="J67" s="8">
        <f>I67/15*50</f>
        <v>0</v>
      </c>
      <c r="K67" s="8">
        <f>IF(J67&gt;H67,J67,H67)</f>
        <v>45</v>
      </c>
      <c r="L67" s="5">
        <v>15</v>
      </c>
      <c r="M67" s="5"/>
      <c r="N67" s="8">
        <f>K67+L67+M67</f>
        <v>60</v>
      </c>
      <c r="O67" s="5" t="str">
        <f>IF(N67&gt;=89.5, "A", IF(N67&gt;=79.5, "B", IF(N67&gt;=69.5, "C", IF(N67&gt;=59.5, "D", IF(N67&gt;=49.5, "E", "F")))))</f>
        <v>D</v>
      </c>
    </row>
    <row r="68" spans="1:15" x14ac:dyDescent="0.25">
      <c r="A68" s="5">
        <v>67</v>
      </c>
      <c r="B68" s="6" t="s">
        <v>148</v>
      </c>
      <c r="C68" s="7" t="s">
        <v>149</v>
      </c>
      <c r="D68" s="6" t="s">
        <v>17</v>
      </c>
      <c r="E68" s="5">
        <v>512</v>
      </c>
      <c r="F68" s="5">
        <v>3</v>
      </c>
      <c r="G68" s="5">
        <v>11</v>
      </c>
      <c r="H68" s="8">
        <f>G68/15*50</f>
        <v>36.666666666666664</v>
      </c>
      <c r="I68" s="8"/>
      <c r="J68" s="8">
        <f>I68/15*50</f>
        <v>0</v>
      </c>
      <c r="K68" s="8">
        <f>IF(J68&gt;H68,J68,H68)</f>
        <v>36.666666666666664</v>
      </c>
      <c r="L68" s="5">
        <v>15</v>
      </c>
      <c r="M68" s="5">
        <v>20</v>
      </c>
      <c r="N68" s="8">
        <f>K68+L68+M68</f>
        <v>71.666666666666657</v>
      </c>
      <c r="O68" s="5" t="str">
        <f>IF(N68&gt;=89.5, "A", IF(N68&gt;=79.5, "B", IF(N68&gt;=69.5, "C", IF(N68&gt;=59.5, "D", IF(N68&gt;=49.5, "E", "F")))))</f>
        <v>C</v>
      </c>
    </row>
    <row r="69" spans="1:15" x14ac:dyDescent="0.25">
      <c r="A69" s="5">
        <v>68</v>
      </c>
      <c r="B69" s="6" t="s">
        <v>150</v>
      </c>
      <c r="C69" s="7" t="s">
        <v>151</v>
      </c>
      <c r="D69" s="6" t="s">
        <v>17</v>
      </c>
      <c r="E69" s="5">
        <v>511</v>
      </c>
      <c r="F69" s="5">
        <v>2</v>
      </c>
      <c r="G69" s="5">
        <v>12.5</v>
      </c>
      <c r="H69" s="8">
        <f>G69/15*50</f>
        <v>41.666666666666671</v>
      </c>
      <c r="I69" s="8"/>
      <c r="J69" s="8">
        <f>I69/15*50</f>
        <v>0</v>
      </c>
      <c r="K69" s="8">
        <f>IF(J69&gt;H69,J69,H69)</f>
        <v>41.666666666666671</v>
      </c>
      <c r="L69" s="5">
        <v>20</v>
      </c>
      <c r="M69" s="5">
        <v>30</v>
      </c>
      <c r="N69" s="8">
        <f>K69+L69+M69</f>
        <v>91.666666666666671</v>
      </c>
      <c r="O69" s="5" t="str">
        <f>IF(N69&gt;=89.5, "A", IF(N69&gt;=79.5, "B", IF(N69&gt;=69.5, "C", IF(N69&gt;=59.5, "D", IF(N69&gt;=49.5, "E", "F")))))</f>
        <v>A</v>
      </c>
    </row>
    <row r="70" spans="1:15" x14ac:dyDescent="0.25">
      <c r="A70" s="5">
        <v>69</v>
      </c>
      <c r="B70" s="6" t="s">
        <v>152</v>
      </c>
      <c r="C70" s="7" t="s">
        <v>153</v>
      </c>
      <c r="D70" s="6" t="s">
        <v>17</v>
      </c>
      <c r="E70" s="5">
        <v>510</v>
      </c>
      <c r="F70" s="5">
        <v>5</v>
      </c>
      <c r="G70" s="5">
        <v>11</v>
      </c>
      <c r="H70" s="8">
        <f>G70/15*50</f>
        <v>36.666666666666664</v>
      </c>
      <c r="I70" s="8">
        <v>12.5</v>
      </c>
      <c r="J70" s="8">
        <f>I70/15*50</f>
        <v>41.666666666666671</v>
      </c>
      <c r="K70" s="8">
        <f>IF(J70&gt;H70,J70,H70)</f>
        <v>41.666666666666671</v>
      </c>
      <c r="L70" s="5">
        <v>20</v>
      </c>
      <c r="M70" s="5"/>
      <c r="N70" s="8">
        <f>K70+L70+M70</f>
        <v>61.666666666666671</v>
      </c>
      <c r="O70" s="5" t="str">
        <f>IF(N70&gt;=89.5, "A", IF(N70&gt;=79.5, "B", IF(N70&gt;=69.5, "C", IF(N70&gt;=59.5, "D", IF(N70&gt;=49.5, "E", "F")))))</f>
        <v>D</v>
      </c>
    </row>
    <row r="71" spans="1:15" x14ac:dyDescent="0.25">
      <c r="A71" s="5">
        <v>70</v>
      </c>
      <c r="B71" s="6" t="s">
        <v>154</v>
      </c>
      <c r="C71" s="7" t="s">
        <v>155</v>
      </c>
      <c r="D71" s="6" t="s">
        <v>17</v>
      </c>
      <c r="E71" s="5">
        <v>509</v>
      </c>
      <c r="F71" s="5">
        <v>2</v>
      </c>
      <c r="G71" s="5">
        <v>14.5</v>
      </c>
      <c r="H71" s="8">
        <f>G71/15*50</f>
        <v>48.333333333333336</v>
      </c>
      <c r="I71" s="8"/>
      <c r="J71" s="8">
        <f>I71/15*50</f>
        <v>0</v>
      </c>
      <c r="K71" s="8">
        <f>IF(J71&gt;H71,J71,H71)</f>
        <v>48.333333333333336</v>
      </c>
      <c r="L71" s="5">
        <v>15</v>
      </c>
      <c r="M71" s="5">
        <v>30</v>
      </c>
      <c r="N71" s="8">
        <f>K71+L71+M71</f>
        <v>93.333333333333343</v>
      </c>
      <c r="O71" s="5" t="str">
        <f>IF(N71&gt;=89.5, "A", IF(N71&gt;=79.5, "B", IF(N71&gt;=69.5, "C", IF(N71&gt;=59.5, "D", IF(N71&gt;=49.5, "E", "F")))))</f>
        <v>A</v>
      </c>
    </row>
    <row r="72" spans="1:15" x14ac:dyDescent="0.25">
      <c r="A72" s="5">
        <v>71</v>
      </c>
      <c r="B72" s="6" t="s">
        <v>156</v>
      </c>
      <c r="C72" s="7" t="s">
        <v>157</v>
      </c>
      <c r="D72" s="6" t="s">
        <v>17</v>
      </c>
      <c r="E72" s="5">
        <v>508</v>
      </c>
      <c r="F72" s="5">
        <v>4</v>
      </c>
      <c r="G72" s="5"/>
      <c r="H72" s="8">
        <f>G72/15*50</f>
        <v>0</v>
      </c>
      <c r="I72" s="8">
        <v>12.5</v>
      </c>
      <c r="J72" s="8">
        <f>I72/15*50</f>
        <v>41.666666666666671</v>
      </c>
      <c r="K72" s="8">
        <f>IF(J72&gt;H72,J72,H72)</f>
        <v>41.666666666666671</v>
      </c>
      <c r="L72" s="5">
        <v>20</v>
      </c>
      <c r="M72" s="5">
        <v>25</v>
      </c>
      <c r="N72" s="8">
        <f>K72+L72+M72</f>
        <v>86.666666666666671</v>
      </c>
      <c r="O72" s="5" t="str">
        <f>IF(N72&gt;=89.5, "A", IF(N72&gt;=79.5, "B", IF(N72&gt;=69.5, "C", IF(N72&gt;=59.5, "D", IF(N72&gt;=49.5, "E", "F")))))</f>
        <v>B</v>
      </c>
    </row>
    <row r="73" spans="1:15" x14ac:dyDescent="0.25">
      <c r="A73" s="5">
        <v>72</v>
      </c>
      <c r="B73" s="6" t="s">
        <v>158</v>
      </c>
      <c r="C73" s="7" t="s">
        <v>159</v>
      </c>
      <c r="D73" s="6" t="s">
        <v>17</v>
      </c>
      <c r="E73" s="5">
        <v>507</v>
      </c>
      <c r="F73" s="5">
        <v>11</v>
      </c>
      <c r="G73" s="5"/>
      <c r="H73" s="8">
        <f>G73/15*50</f>
        <v>0</v>
      </c>
      <c r="I73" s="8">
        <v>15</v>
      </c>
      <c r="J73" s="8">
        <f>I73/15*50</f>
        <v>50</v>
      </c>
      <c r="K73" s="8">
        <f>IF(J73&gt;H73,J73,H73)</f>
        <v>50</v>
      </c>
      <c r="L73" s="5">
        <v>20</v>
      </c>
      <c r="M73" s="5">
        <v>30</v>
      </c>
      <c r="N73" s="8">
        <f>K73+L73+M73</f>
        <v>100</v>
      </c>
      <c r="O73" s="5" t="str">
        <f>IF(N73&gt;=89.5, "A", IF(N73&gt;=79.5, "B", IF(N73&gt;=69.5, "C", IF(N73&gt;=59.5, "D", IF(N73&gt;=49.5, "E", "F")))))</f>
        <v>A</v>
      </c>
    </row>
    <row r="74" spans="1:15" x14ac:dyDescent="0.25">
      <c r="A74" s="5">
        <v>73</v>
      </c>
      <c r="B74" s="6" t="s">
        <v>160</v>
      </c>
      <c r="C74" s="7" t="s">
        <v>161</v>
      </c>
      <c r="D74" s="6" t="s">
        <v>17</v>
      </c>
      <c r="E74" s="5">
        <v>506</v>
      </c>
      <c r="F74" s="5">
        <v>6</v>
      </c>
      <c r="G74" s="5"/>
      <c r="H74" s="8">
        <f>G74/15*50</f>
        <v>0</v>
      </c>
      <c r="I74" s="8">
        <v>13</v>
      </c>
      <c r="J74" s="8">
        <f>I74/15*50</f>
        <v>43.333333333333336</v>
      </c>
      <c r="K74" s="8">
        <f>IF(J74&gt;H74,J74,H74)</f>
        <v>43.333333333333336</v>
      </c>
      <c r="L74" s="5">
        <v>20</v>
      </c>
      <c r="M74" s="5">
        <v>30</v>
      </c>
      <c r="N74" s="8">
        <f>K74+L74+M74</f>
        <v>93.333333333333343</v>
      </c>
      <c r="O74" s="5" t="str">
        <f>IF(N74&gt;=89.5, "A", IF(N74&gt;=79.5, "B", IF(N74&gt;=69.5, "C", IF(N74&gt;=59.5, "D", IF(N74&gt;=49.5, "E", "F")))))</f>
        <v>A</v>
      </c>
    </row>
    <row r="75" spans="1:15" x14ac:dyDescent="0.25">
      <c r="A75" s="5">
        <v>74</v>
      </c>
      <c r="B75" s="6" t="s">
        <v>162</v>
      </c>
      <c r="C75" s="7" t="s">
        <v>163</v>
      </c>
      <c r="D75" s="6" t="s">
        <v>17</v>
      </c>
      <c r="E75" s="5">
        <v>505</v>
      </c>
      <c r="F75" s="5"/>
      <c r="G75" s="5"/>
      <c r="H75" s="8">
        <f>G75/15*50</f>
        <v>0</v>
      </c>
      <c r="I75" s="8">
        <v>9</v>
      </c>
      <c r="J75" s="8">
        <f>I75/15*50</f>
        <v>30</v>
      </c>
      <c r="K75" s="8">
        <f>IF(J75&gt;H75,J75,H75)</f>
        <v>30</v>
      </c>
      <c r="L75" s="5">
        <v>20</v>
      </c>
      <c r="M75" s="5">
        <v>25</v>
      </c>
      <c r="N75" s="8">
        <f>K75+L75+M75</f>
        <v>75</v>
      </c>
      <c r="O75" s="5" t="str">
        <f>IF(N75&gt;=89.5, "A", IF(N75&gt;=79.5, "B", IF(N75&gt;=69.5, "C", IF(N75&gt;=59.5, "D", IF(N75&gt;=49.5, "E", "F")))))</f>
        <v>C</v>
      </c>
    </row>
    <row r="76" spans="1:15" x14ac:dyDescent="0.25">
      <c r="A76" s="5">
        <v>75</v>
      </c>
      <c r="B76" s="6" t="s">
        <v>164</v>
      </c>
      <c r="C76" s="7" t="s">
        <v>165</v>
      </c>
      <c r="D76" s="6" t="s">
        <v>17</v>
      </c>
      <c r="E76" s="5">
        <v>504</v>
      </c>
      <c r="F76" s="5">
        <v>3</v>
      </c>
      <c r="G76" s="5">
        <v>11.5</v>
      </c>
      <c r="H76" s="8">
        <f>G76/15*50</f>
        <v>38.333333333333336</v>
      </c>
      <c r="I76" s="8">
        <v>14</v>
      </c>
      <c r="J76" s="8">
        <f>I76/15*50</f>
        <v>46.666666666666664</v>
      </c>
      <c r="K76" s="8">
        <f>IF(J76&gt;H76,J76,H76)</f>
        <v>46.666666666666664</v>
      </c>
      <c r="L76" s="5">
        <v>15</v>
      </c>
      <c r="M76" s="5">
        <v>30</v>
      </c>
      <c r="N76" s="8">
        <f>K76+L76+M76</f>
        <v>91.666666666666657</v>
      </c>
      <c r="O76" s="5" t="str">
        <f>IF(N76&gt;=89.5, "A", IF(N76&gt;=79.5, "B", IF(N76&gt;=69.5, "C", IF(N76&gt;=59.5, "D", IF(N76&gt;=49.5, "E", "F")))))</f>
        <v>A</v>
      </c>
    </row>
    <row r="77" spans="1:15" x14ac:dyDescent="0.25">
      <c r="A77" s="5">
        <v>76</v>
      </c>
      <c r="B77" s="6" t="s">
        <v>166</v>
      </c>
      <c r="C77" s="7" t="s">
        <v>167</v>
      </c>
      <c r="D77" s="6" t="s">
        <v>17</v>
      </c>
      <c r="E77" s="5">
        <v>503</v>
      </c>
      <c r="F77" s="5">
        <v>2</v>
      </c>
      <c r="G77" s="5">
        <v>14.5</v>
      </c>
      <c r="H77" s="8">
        <f>G77/15*50</f>
        <v>48.333333333333336</v>
      </c>
      <c r="I77" s="8"/>
      <c r="J77" s="8">
        <f>I77/15*50</f>
        <v>0</v>
      </c>
      <c r="K77" s="8">
        <f>IF(J77&gt;H77,J77,H77)</f>
        <v>48.333333333333336</v>
      </c>
      <c r="L77" s="5">
        <v>15</v>
      </c>
      <c r="M77" s="5"/>
      <c r="N77" s="8">
        <f>K77+L77+M77</f>
        <v>63.333333333333336</v>
      </c>
      <c r="O77" s="5" t="str">
        <f>IF(N77&gt;=89.5, "A", IF(N77&gt;=79.5, "B", IF(N77&gt;=69.5, "C", IF(N77&gt;=59.5, "D", IF(N77&gt;=49.5, "E", "F")))))</f>
        <v>D</v>
      </c>
    </row>
    <row r="78" spans="1:15" x14ac:dyDescent="0.25">
      <c r="A78" s="5">
        <v>77</v>
      </c>
      <c r="B78" s="6" t="s">
        <v>168</v>
      </c>
      <c r="C78" s="7" t="s">
        <v>169</v>
      </c>
      <c r="D78" s="6" t="s">
        <v>17</v>
      </c>
      <c r="E78" s="5">
        <v>502</v>
      </c>
      <c r="F78" s="5">
        <v>2</v>
      </c>
      <c r="G78" s="5">
        <v>4.5</v>
      </c>
      <c r="H78" s="8">
        <f>G78/15*50</f>
        <v>15</v>
      </c>
      <c r="I78" s="8">
        <v>12.5</v>
      </c>
      <c r="J78" s="8">
        <f>I78/15*50</f>
        <v>41.666666666666671</v>
      </c>
      <c r="K78" s="8">
        <f>IF(J78&gt;H78,J78,H78)</f>
        <v>41.666666666666671</v>
      </c>
      <c r="L78" s="5">
        <v>20</v>
      </c>
      <c r="M78" s="5"/>
      <c r="N78" s="8">
        <f>K78+L78+M78</f>
        <v>61.666666666666671</v>
      </c>
      <c r="O78" s="5" t="str">
        <f>IF(N78&gt;=89.5, "A", IF(N78&gt;=79.5, "B", IF(N78&gt;=69.5, "C", IF(N78&gt;=59.5, "D", IF(N78&gt;=49.5, "E", "F")))))</f>
        <v>D</v>
      </c>
    </row>
    <row r="79" spans="1:15" x14ac:dyDescent="0.25">
      <c r="A79" s="5">
        <v>78</v>
      </c>
      <c r="B79" s="6" t="s">
        <v>170</v>
      </c>
      <c r="C79" s="7" t="s">
        <v>171</v>
      </c>
      <c r="D79" s="6" t="s">
        <v>17</v>
      </c>
      <c r="E79" s="5">
        <v>501</v>
      </c>
      <c r="F79" s="5">
        <v>4</v>
      </c>
      <c r="G79" s="5">
        <v>12.5</v>
      </c>
      <c r="H79" s="8">
        <f>G79/15*50</f>
        <v>41.666666666666671</v>
      </c>
      <c r="I79" s="8"/>
      <c r="J79" s="8">
        <f>I79/15*50</f>
        <v>0</v>
      </c>
      <c r="K79" s="8">
        <f>IF(J79&gt;H79,J79,H79)</f>
        <v>41.666666666666671</v>
      </c>
      <c r="L79" s="5">
        <v>20</v>
      </c>
      <c r="M79" s="5">
        <v>30</v>
      </c>
      <c r="N79" s="8">
        <f>K79+L79+M79</f>
        <v>91.666666666666671</v>
      </c>
      <c r="O79" s="5" t="str">
        <f>IF(N79&gt;=89.5, "A", IF(N79&gt;=79.5, "B", IF(N79&gt;=69.5, "C", IF(N79&gt;=59.5, "D", IF(N79&gt;=49.5, "E", "F")))))</f>
        <v>A</v>
      </c>
    </row>
    <row r="80" spans="1:15" x14ac:dyDescent="0.25">
      <c r="A80" s="5">
        <v>79</v>
      </c>
      <c r="B80" s="6" t="s">
        <v>172</v>
      </c>
      <c r="C80" s="7" t="s">
        <v>173</v>
      </c>
      <c r="D80" s="6" t="s">
        <v>17</v>
      </c>
      <c r="E80" s="5">
        <v>500</v>
      </c>
      <c r="F80" s="5">
        <v>3</v>
      </c>
      <c r="G80" s="5">
        <v>3</v>
      </c>
      <c r="H80" s="8">
        <f>G80/15*50</f>
        <v>10</v>
      </c>
      <c r="I80" s="8">
        <v>11.5</v>
      </c>
      <c r="J80" s="8">
        <f>I80/15*50</f>
        <v>38.333333333333336</v>
      </c>
      <c r="K80" s="8">
        <f>IF(J80&gt;H80,J80,H80)</f>
        <v>38.333333333333336</v>
      </c>
      <c r="L80" s="5">
        <v>20</v>
      </c>
      <c r="M80" s="5">
        <v>25</v>
      </c>
      <c r="N80" s="8">
        <f>K80+L80+M80</f>
        <v>83.333333333333343</v>
      </c>
      <c r="O80" s="5" t="str">
        <f>IF(N80&gt;=89.5, "A", IF(N80&gt;=79.5, "B", IF(N80&gt;=69.5, "C", IF(N80&gt;=59.5, "D", IF(N80&gt;=49.5, "E", "F")))))</f>
        <v>B</v>
      </c>
    </row>
    <row r="81" spans="1:15" x14ac:dyDescent="0.25">
      <c r="A81" s="5">
        <v>80</v>
      </c>
      <c r="B81" s="6" t="s">
        <v>174</v>
      </c>
      <c r="C81" s="7" t="s">
        <v>175</v>
      </c>
      <c r="D81" s="6" t="s">
        <v>17</v>
      </c>
      <c r="E81" s="5">
        <v>499</v>
      </c>
      <c r="F81" s="5">
        <v>5</v>
      </c>
      <c r="G81" s="5"/>
      <c r="H81" s="8">
        <f>G81/15*50</f>
        <v>0</v>
      </c>
      <c r="I81" s="8"/>
      <c r="J81" s="8">
        <f>I81/15*50</f>
        <v>0</v>
      </c>
      <c r="K81" s="8">
        <f>IF(J81&gt;H81,J81,H81)</f>
        <v>0</v>
      </c>
      <c r="L81" s="5">
        <v>20</v>
      </c>
      <c r="M81" s="5"/>
      <c r="N81" s="8">
        <f>K81+L81+M81</f>
        <v>20</v>
      </c>
      <c r="O81" s="5" t="str">
        <f>IF(N81&gt;=89.5, "A", IF(N81&gt;=79.5, "B", IF(N81&gt;=69.5, "C", IF(N81&gt;=59.5, "D", IF(N81&gt;=49.5, "E", "F")))))</f>
        <v>F</v>
      </c>
    </row>
    <row r="82" spans="1:15" x14ac:dyDescent="0.25">
      <c r="A82" s="5">
        <v>81</v>
      </c>
      <c r="B82" s="6" t="s">
        <v>176</v>
      </c>
      <c r="C82" s="7" t="s">
        <v>177</v>
      </c>
      <c r="D82" s="6" t="s">
        <v>17</v>
      </c>
      <c r="E82" s="5">
        <v>498</v>
      </c>
      <c r="F82" s="5">
        <v>3</v>
      </c>
      <c r="G82" s="5"/>
      <c r="H82" s="8">
        <f>G82/15*50</f>
        <v>0</v>
      </c>
      <c r="I82" s="8">
        <v>13.5</v>
      </c>
      <c r="J82" s="8">
        <f>I82/15*50</f>
        <v>45</v>
      </c>
      <c r="K82" s="8">
        <f>IF(J82&gt;H82,J82,H82)</f>
        <v>45</v>
      </c>
      <c r="L82" s="5">
        <v>15</v>
      </c>
      <c r="M82" s="5">
        <v>30</v>
      </c>
      <c r="N82" s="8">
        <f>K82+L82+M82</f>
        <v>90</v>
      </c>
      <c r="O82" s="5" t="str">
        <f>IF(N82&gt;=89.5, "A", IF(N82&gt;=79.5, "B", IF(N82&gt;=69.5, "C", IF(N82&gt;=59.5, "D", IF(N82&gt;=49.5, "E", "F")))))</f>
        <v>A</v>
      </c>
    </row>
    <row r="83" spans="1:15" x14ac:dyDescent="0.25">
      <c r="A83" s="5">
        <v>82</v>
      </c>
      <c r="B83" s="6" t="s">
        <v>178</v>
      </c>
      <c r="C83" s="7" t="s">
        <v>179</v>
      </c>
      <c r="D83" s="6" t="s">
        <v>17</v>
      </c>
      <c r="E83" s="5">
        <v>497</v>
      </c>
      <c r="F83" s="5">
        <v>3</v>
      </c>
      <c r="G83" s="5"/>
      <c r="H83" s="8">
        <f>G83/15*50</f>
        <v>0</v>
      </c>
      <c r="I83" s="8">
        <v>12.5</v>
      </c>
      <c r="J83" s="8">
        <f>I83/15*50</f>
        <v>41.666666666666671</v>
      </c>
      <c r="K83" s="8">
        <f>IF(J83&gt;H83,J83,H83)</f>
        <v>41.666666666666671</v>
      </c>
      <c r="L83" s="5">
        <v>15</v>
      </c>
      <c r="M83" s="5">
        <v>25</v>
      </c>
      <c r="N83" s="8">
        <f>K83+L83+M83</f>
        <v>81.666666666666671</v>
      </c>
      <c r="O83" s="5" t="str">
        <f>IF(N83&gt;=89.5, "A", IF(N83&gt;=79.5, "B", IF(N83&gt;=69.5, "C", IF(N83&gt;=59.5, "D", IF(N83&gt;=49.5, "E", "F")))))</f>
        <v>B</v>
      </c>
    </row>
    <row r="84" spans="1:15" x14ac:dyDescent="0.25">
      <c r="A84" s="5">
        <v>83</v>
      </c>
      <c r="B84" s="6" t="s">
        <v>180</v>
      </c>
      <c r="C84" s="7" t="s">
        <v>181</v>
      </c>
      <c r="D84" s="6" t="s">
        <v>17</v>
      </c>
      <c r="E84" s="5">
        <v>496</v>
      </c>
      <c r="F84" s="5">
        <v>3</v>
      </c>
      <c r="G84" s="5">
        <v>3.5</v>
      </c>
      <c r="H84" s="8">
        <f>G84/15*50</f>
        <v>11.666666666666666</v>
      </c>
      <c r="I84" s="8">
        <v>12</v>
      </c>
      <c r="J84" s="8">
        <f>I84/15*50</f>
        <v>40</v>
      </c>
      <c r="K84" s="8">
        <f>IF(J84&gt;H84,J84,H84)</f>
        <v>40</v>
      </c>
      <c r="L84" s="5">
        <v>15</v>
      </c>
      <c r="M84" s="5">
        <v>30</v>
      </c>
      <c r="N84" s="8">
        <f>K84+L84+M84</f>
        <v>85</v>
      </c>
      <c r="O84" s="5" t="str">
        <f>IF(N84&gt;=89.5, "A", IF(N84&gt;=79.5, "B", IF(N84&gt;=69.5, "C", IF(N84&gt;=59.5, "D", IF(N84&gt;=49.5, "E", "F")))))</f>
        <v>B</v>
      </c>
    </row>
    <row r="85" spans="1:15" x14ac:dyDescent="0.25">
      <c r="A85" s="5">
        <v>84</v>
      </c>
      <c r="B85" s="6" t="s">
        <v>182</v>
      </c>
      <c r="C85" s="7" t="s">
        <v>183</v>
      </c>
      <c r="D85" s="6" t="s">
        <v>17</v>
      </c>
      <c r="E85" s="5">
        <v>495</v>
      </c>
      <c r="F85" s="5">
        <v>10</v>
      </c>
      <c r="G85" s="5"/>
      <c r="H85" s="8">
        <f>G85/15*50</f>
        <v>0</v>
      </c>
      <c r="I85" s="8">
        <v>11</v>
      </c>
      <c r="J85" s="8">
        <f>I85/15*50</f>
        <v>36.666666666666664</v>
      </c>
      <c r="K85" s="8">
        <f>IF(J85&gt;H85,J85,H85)</f>
        <v>36.666666666666664</v>
      </c>
      <c r="L85" s="5">
        <v>20</v>
      </c>
      <c r="M85" s="5">
        <v>30</v>
      </c>
      <c r="N85" s="8">
        <f>K85+L85+M85</f>
        <v>86.666666666666657</v>
      </c>
      <c r="O85" s="5" t="str">
        <f>IF(N85&gt;=89.5, "A", IF(N85&gt;=79.5, "B", IF(N85&gt;=69.5, "C", IF(N85&gt;=59.5, "D", IF(N85&gt;=49.5, "E", "F")))))</f>
        <v>B</v>
      </c>
    </row>
    <row r="86" spans="1:15" x14ac:dyDescent="0.25">
      <c r="A86" s="5">
        <v>85</v>
      </c>
      <c r="B86" s="6" t="s">
        <v>184</v>
      </c>
      <c r="C86" s="7" t="s">
        <v>185</v>
      </c>
      <c r="D86" s="6" t="s">
        <v>17</v>
      </c>
      <c r="E86" s="5">
        <v>494</v>
      </c>
      <c r="F86" s="5"/>
      <c r="G86" s="5"/>
      <c r="H86" s="8">
        <f>G86/15*50</f>
        <v>0</v>
      </c>
      <c r="I86" s="8"/>
      <c r="J86" s="8">
        <f>I86/15*50</f>
        <v>0</v>
      </c>
      <c r="K86" s="8">
        <f>IF(J86&gt;H86,J86,H86)</f>
        <v>0</v>
      </c>
      <c r="L86" s="5">
        <v>20</v>
      </c>
      <c r="M86" s="5"/>
      <c r="N86" s="8">
        <f>K86+L86+M86</f>
        <v>20</v>
      </c>
      <c r="O86" s="5" t="str">
        <f>IF(N86&gt;=89.5, "A", IF(N86&gt;=79.5, "B", IF(N86&gt;=69.5, "C", IF(N86&gt;=59.5, "D", IF(N86&gt;=49.5, "E", "F")))))</f>
        <v>F</v>
      </c>
    </row>
    <row r="87" spans="1:15" x14ac:dyDescent="0.25">
      <c r="A87" s="5">
        <v>86</v>
      </c>
      <c r="B87" s="6" t="s">
        <v>186</v>
      </c>
      <c r="C87" s="7" t="s">
        <v>187</v>
      </c>
      <c r="D87" s="6" t="s">
        <v>17</v>
      </c>
      <c r="E87" s="5">
        <v>493</v>
      </c>
      <c r="F87" s="5">
        <v>3</v>
      </c>
      <c r="G87" s="5">
        <v>11.5</v>
      </c>
      <c r="H87" s="8">
        <f>G87/15*50</f>
        <v>38.333333333333336</v>
      </c>
      <c r="I87" s="8"/>
      <c r="J87" s="8">
        <f>I87/15*50</f>
        <v>0</v>
      </c>
      <c r="K87" s="8">
        <f>IF(J87&gt;H87,J87,H87)</f>
        <v>38.333333333333336</v>
      </c>
      <c r="L87" s="5">
        <v>20</v>
      </c>
      <c r="M87" s="5">
        <v>30</v>
      </c>
      <c r="N87" s="8">
        <f>K87+L87+M87</f>
        <v>88.333333333333343</v>
      </c>
      <c r="O87" s="5" t="str">
        <f>IF(N87&gt;=89.5, "A", IF(N87&gt;=79.5, "B", IF(N87&gt;=69.5, "C", IF(N87&gt;=59.5, "D", IF(N87&gt;=49.5, "E", "F")))))</f>
        <v>B</v>
      </c>
    </row>
    <row r="88" spans="1:15" x14ac:dyDescent="0.25">
      <c r="A88" s="5">
        <v>87</v>
      </c>
      <c r="B88" s="6" t="s">
        <v>188</v>
      </c>
      <c r="C88" s="7" t="s">
        <v>189</v>
      </c>
      <c r="D88" s="6" t="s">
        <v>17</v>
      </c>
      <c r="E88" s="5">
        <v>492</v>
      </c>
      <c r="F88" s="5"/>
      <c r="G88" s="5">
        <v>3</v>
      </c>
      <c r="H88" s="8">
        <f>G88/15*50</f>
        <v>10</v>
      </c>
      <c r="I88" s="8">
        <v>13.5</v>
      </c>
      <c r="J88" s="8">
        <f>I88/15*50</f>
        <v>45</v>
      </c>
      <c r="K88" s="8">
        <f>IF(J88&gt;H88,J88,H88)</f>
        <v>45</v>
      </c>
      <c r="L88" s="5">
        <v>10</v>
      </c>
      <c r="M88" s="5">
        <v>20</v>
      </c>
      <c r="N88" s="8">
        <f>K88+L88+M88</f>
        <v>75</v>
      </c>
      <c r="O88" s="5" t="str">
        <f>IF(N88&gt;=89.5, "A", IF(N88&gt;=79.5, "B", IF(N88&gt;=69.5, "C", IF(N88&gt;=59.5, "D", IF(N88&gt;=49.5, "E", "F")))))</f>
        <v>C</v>
      </c>
    </row>
    <row r="89" spans="1:15" x14ac:dyDescent="0.25">
      <c r="A89" s="5">
        <v>88</v>
      </c>
      <c r="B89" s="6" t="s">
        <v>190</v>
      </c>
      <c r="C89" s="7" t="s">
        <v>191</v>
      </c>
      <c r="D89" s="6" t="s">
        <v>17</v>
      </c>
      <c r="E89" s="5">
        <v>491</v>
      </c>
      <c r="F89" s="5"/>
      <c r="G89" s="5"/>
      <c r="H89" s="8">
        <f>G89/15*50</f>
        <v>0</v>
      </c>
      <c r="I89" s="8"/>
      <c r="J89" s="8">
        <f>I89/15*50</f>
        <v>0</v>
      </c>
      <c r="K89" s="8">
        <f>IF(J89&gt;H89,J89,H89)</f>
        <v>0</v>
      </c>
      <c r="L89" s="5">
        <v>0</v>
      </c>
      <c r="M89" s="5"/>
      <c r="N89" s="8">
        <f>K89+L89+M89</f>
        <v>0</v>
      </c>
      <c r="O89" s="5" t="str">
        <f>IF(N89&gt;=89.5, "A", IF(N89&gt;=79.5, "B", IF(N89&gt;=69.5, "C", IF(N89&gt;=59.5, "D", IF(N89&gt;=49.5, "E", "F")))))</f>
        <v>F</v>
      </c>
    </row>
    <row r="90" spans="1:15" x14ac:dyDescent="0.25">
      <c r="A90" s="5">
        <v>89</v>
      </c>
      <c r="B90" s="6" t="s">
        <v>192</v>
      </c>
      <c r="C90" s="7" t="s">
        <v>193</v>
      </c>
      <c r="D90" s="6" t="s">
        <v>17</v>
      </c>
      <c r="E90" s="5">
        <v>490</v>
      </c>
      <c r="F90" s="5"/>
      <c r="G90" s="5"/>
      <c r="H90" s="8">
        <f>G90/15*50</f>
        <v>0</v>
      </c>
      <c r="I90" s="8">
        <v>8.5</v>
      </c>
      <c r="J90" s="8">
        <f>I90/15*50</f>
        <v>28.333333333333332</v>
      </c>
      <c r="K90" s="8">
        <f>IF(J90&gt;H90,J90,H90)</f>
        <v>28.333333333333332</v>
      </c>
      <c r="L90" s="5">
        <v>10</v>
      </c>
      <c r="M90" s="5"/>
      <c r="N90" s="8">
        <f>K90+L90+M90</f>
        <v>38.333333333333329</v>
      </c>
      <c r="O90" s="5" t="str">
        <f>IF(N90&gt;=89.5, "A", IF(N90&gt;=79.5, "B", IF(N90&gt;=69.5, "C", IF(N90&gt;=59.5, "D", IF(N90&gt;=49.5, "E", "F")))))</f>
        <v>F</v>
      </c>
    </row>
    <row r="91" spans="1:15" x14ac:dyDescent="0.25">
      <c r="A91" s="5">
        <v>90</v>
      </c>
      <c r="B91" s="6" t="s">
        <v>194</v>
      </c>
      <c r="C91" s="7" t="s">
        <v>195</v>
      </c>
      <c r="D91" s="6" t="s">
        <v>17</v>
      </c>
      <c r="E91" s="5">
        <v>489</v>
      </c>
      <c r="F91" s="5"/>
      <c r="G91" s="5"/>
      <c r="H91" s="8">
        <f>G91/15*50</f>
        <v>0</v>
      </c>
      <c r="I91" s="8">
        <v>11</v>
      </c>
      <c r="J91" s="8">
        <f>I91/15*50</f>
        <v>36.666666666666664</v>
      </c>
      <c r="K91" s="8">
        <f>IF(J91&gt;H91,J91,H91)</f>
        <v>36.666666666666664</v>
      </c>
      <c r="L91" s="5">
        <v>10</v>
      </c>
      <c r="M91" s="5">
        <v>20</v>
      </c>
      <c r="N91" s="8">
        <f>K91+L91+M91</f>
        <v>66.666666666666657</v>
      </c>
      <c r="O91" s="5" t="str">
        <f>IF(N91&gt;=89.5, "A", IF(N91&gt;=79.5, "B", IF(N91&gt;=69.5, "C", IF(N91&gt;=59.5, "D", IF(N91&gt;=49.5, "E", "F")))))</f>
        <v>D</v>
      </c>
    </row>
    <row r="92" spans="1:15" x14ac:dyDescent="0.25">
      <c r="A92" s="5">
        <v>91</v>
      </c>
      <c r="B92" s="6" t="s">
        <v>196</v>
      </c>
      <c r="C92" s="7" t="s">
        <v>197</v>
      </c>
      <c r="D92" s="6" t="s">
        <v>17</v>
      </c>
      <c r="E92" s="5">
        <v>488</v>
      </c>
      <c r="F92" s="5">
        <v>10</v>
      </c>
      <c r="G92" s="5">
        <v>13.5</v>
      </c>
      <c r="H92" s="8">
        <f>G92/15*50</f>
        <v>45</v>
      </c>
      <c r="I92" s="8"/>
      <c r="J92" s="8">
        <f>I92/15*50</f>
        <v>0</v>
      </c>
      <c r="K92" s="8">
        <f>IF(J92&gt;H92,J92,H92)</f>
        <v>45</v>
      </c>
      <c r="L92" s="5">
        <v>20</v>
      </c>
      <c r="M92" s="5">
        <v>30</v>
      </c>
      <c r="N92" s="8">
        <f>K92+L92+M92</f>
        <v>95</v>
      </c>
      <c r="O92" s="5" t="str">
        <f>IF(N92&gt;=89.5, "A", IF(N92&gt;=79.5, "B", IF(N92&gt;=69.5, "C", IF(N92&gt;=59.5, "D", IF(N92&gt;=49.5, "E", "F")))))</f>
        <v>A</v>
      </c>
    </row>
    <row r="93" spans="1:15" x14ac:dyDescent="0.25">
      <c r="A93" s="5">
        <v>92</v>
      </c>
      <c r="B93" s="6" t="s">
        <v>198</v>
      </c>
      <c r="C93" s="7" t="s">
        <v>199</v>
      </c>
      <c r="D93" s="6" t="s">
        <v>17</v>
      </c>
      <c r="E93" s="5">
        <v>487</v>
      </c>
      <c r="F93" s="5"/>
      <c r="G93" s="5">
        <v>8.5</v>
      </c>
      <c r="H93" s="8">
        <f>G93/15*50</f>
        <v>28.333333333333332</v>
      </c>
      <c r="I93" s="8"/>
      <c r="J93" s="8">
        <f>I93/15*50</f>
        <v>0</v>
      </c>
      <c r="K93" s="8">
        <f>IF(J93&gt;H93,J93,H93)</f>
        <v>28.333333333333332</v>
      </c>
      <c r="L93" s="5">
        <v>20</v>
      </c>
      <c r="M93" s="5"/>
      <c r="N93" s="8">
        <f>K93+L93+M93</f>
        <v>48.333333333333329</v>
      </c>
      <c r="O93" s="5" t="str">
        <f>IF(N93&gt;=89.5, "A", IF(N93&gt;=79.5, "B", IF(N93&gt;=69.5, "C", IF(N93&gt;=59.5, "D", IF(N93&gt;=49.5, "E", "F")))))</f>
        <v>F</v>
      </c>
    </row>
    <row r="94" spans="1:15" x14ac:dyDescent="0.25">
      <c r="A94" s="5">
        <v>93</v>
      </c>
      <c r="B94" s="6" t="s">
        <v>200</v>
      </c>
      <c r="C94" s="7" t="s">
        <v>201</v>
      </c>
      <c r="D94" s="6" t="s">
        <v>17</v>
      </c>
      <c r="E94" s="5">
        <v>486</v>
      </c>
      <c r="F94" s="5"/>
      <c r="G94" s="5"/>
      <c r="H94" s="8">
        <f>G94/15*50</f>
        <v>0</v>
      </c>
      <c r="I94" s="8"/>
      <c r="J94" s="8">
        <f>I94/15*50</f>
        <v>0</v>
      </c>
      <c r="K94" s="8">
        <f>IF(J94&gt;H94,J94,H94)</f>
        <v>0</v>
      </c>
      <c r="L94" s="5"/>
      <c r="M94" s="5"/>
      <c r="N94" s="8">
        <f>K94+L94+M94</f>
        <v>0</v>
      </c>
      <c r="O94" s="5" t="str">
        <f>IF(N94&gt;=89.5, "A", IF(N94&gt;=79.5, "B", IF(N94&gt;=69.5, "C", IF(N94&gt;=59.5, "D", IF(N94&gt;=49.5, "E", "F")))))</f>
        <v>F</v>
      </c>
    </row>
    <row r="95" spans="1:15" x14ac:dyDescent="0.25">
      <c r="A95" s="5">
        <v>94</v>
      </c>
      <c r="B95" s="6" t="s">
        <v>202</v>
      </c>
      <c r="C95" s="7" t="s">
        <v>203</v>
      </c>
      <c r="D95" s="6" t="s">
        <v>17</v>
      </c>
      <c r="E95" s="5">
        <v>485</v>
      </c>
      <c r="F95" s="5"/>
      <c r="G95" s="5">
        <v>14.5</v>
      </c>
      <c r="H95" s="8">
        <f>G95/15*50</f>
        <v>48.333333333333336</v>
      </c>
      <c r="I95" s="8"/>
      <c r="J95" s="8">
        <f>I95/15*50</f>
        <v>0</v>
      </c>
      <c r="K95" s="8">
        <f>IF(J95&gt;H95,J95,H95)</f>
        <v>48.333333333333336</v>
      </c>
      <c r="L95" s="5"/>
      <c r="M95" s="5"/>
      <c r="N95" s="8">
        <f>K95+L95+M95</f>
        <v>48.333333333333336</v>
      </c>
      <c r="O95" s="5" t="str">
        <f>IF(N95&gt;=89.5, "A", IF(N95&gt;=79.5, "B", IF(N95&gt;=69.5, "C", IF(N95&gt;=59.5, "D", IF(N95&gt;=49.5, "E", "F")))))</f>
        <v>F</v>
      </c>
    </row>
    <row r="96" spans="1:15" x14ac:dyDescent="0.25">
      <c r="A96" s="5">
        <v>95</v>
      </c>
      <c r="B96" s="6" t="s">
        <v>204</v>
      </c>
      <c r="C96" s="7" t="s">
        <v>205</v>
      </c>
      <c r="D96" s="6"/>
      <c r="E96" s="6"/>
      <c r="F96" s="6"/>
      <c r="G96" s="5">
        <v>4</v>
      </c>
      <c r="H96" s="8">
        <f>G96/15*50</f>
        <v>13.333333333333334</v>
      </c>
      <c r="I96" s="8">
        <v>12</v>
      </c>
      <c r="J96" s="8">
        <f>I96/15*50</f>
        <v>40</v>
      </c>
      <c r="K96" s="8">
        <f>IF(J96&gt;H96,J96,H96)</f>
        <v>40</v>
      </c>
      <c r="L96" s="5">
        <v>10</v>
      </c>
      <c r="M96" s="5"/>
      <c r="N96" s="8">
        <f>K96+L96+M96</f>
        <v>50</v>
      </c>
      <c r="O96" s="5" t="str">
        <f>IF(N96&gt;=89.5, "A", IF(N96&gt;=79.5, "B", IF(N96&gt;=69.5, "C", IF(N96&gt;=59.5, "D", IF(N96&gt;=49.5, "E", "F")))))</f>
        <v>E</v>
      </c>
    </row>
    <row r="97" spans="1:15" x14ac:dyDescent="0.25">
      <c r="A97" s="5">
        <v>96</v>
      </c>
      <c r="B97" s="6" t="s">
        <v>206</v>
      </c>
      <c r="C97" s="7" t="s">
        <v>207</v>
      </c>
      <c r="D97" s="6" t="s">
        <v>17</v>
      </c>
      <c r="E97" s="6"/>
      <c r="F97" s="6"/>
      <c r="G97" s="5"/>
      <c r="H97" s="8">
        <f>G97/15*50</f>
        <v>0</v>
      </c>
      <c r="I97" s="8"/>
      <c r="J97" s="8">
        <f>I97/15*50</f>
        <v>0</v>
      </c>
      <c r="K97" s="8">
        <f>IF(J97&gt;H97,J97,H97)</f>
        <v>0</v>
      </c>
      <c r="L97" s="5"/>
      <c r="M97" s="5"/>
      <c r="N97" s="8">
        <f>K97+L97+M97</f>
        <v>0</v>
      </c>
      <c r="O97" s="5" t="str">
        <f>IF(N97&gt;=89.5, "A", IF(N97&gt;=79.5, "B", IF(N97&gt;=69.5, "C", IF(N97&gt;=59.5, "D", IF(N97&gt;=49.5, "E", "F")))))</f>
        <v>F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zoomScaleNormal="100" workbookViewId="0">
      <selection activeCell="O1" sqref="O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16.5703125" style="9" hidden="1" customWidth="1"/>
    <col min="5" max="6" width="14.140625" style="9" hidden="1" customWidth="1"/>
    <col min="7" max="7" width="5.140625" style="9" hidden="1" customWidth="1"/>
    <col min="8" max="8" width="14.28515625" style="4" customWidth="1"/>
    <col min="9" max="9" width="6" style="4" hidden="1" customWidth="1"/>
    <col min="10" max="10" width="12.85546875" style="4" customWidth="1"/>
    <col min="11" max="11" width="17.140625" style="4" customWidth="1"/>
    <col min="12" max="13" width="13.28515625" style="4" customWidth="1"/>
    <col min="14" max="14" width="9" style="4" customWidth="1"/>
    <col min="15" max="15" width="7.140625" style="4" customWidth="1"/>
  </cols>
  <sheetData>
    <row r="1" spans="1:15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5">
        <v>1</v>
      </c>
      <c r="B2" s="6" t="s">
        <v>208</v>
      </c>
      <c r="C2" s="7" t="s">
        <v>209</v>
      </c>
      <c r="D2" s="6" t="s">
        <v>210</v>
      </c>
      <c r="E2" s="5">
        <v>483</v>
      </c>
      <c r="F2" s="5">
        <v>3</v>
      </c>
      <c r="G2" s="5">
        <v>6.5</v>
      </c>
      <c r="H2" s="8">
        <f>G2/15*50</f>
        <v>21.666666666666668</v>
      </c>
      <c r="I2" s="8"/>
      <c r="J2" s="8">
        <f>I2/15*50</f>
        <v>0</v>
      </c>
      <c r="K2" s="8">
        <f>IF(H2&gt;J2,H2,J2)</f>
        <v>21.666666666666668</v>
      </c>
      <c r="L2" s="5">
        <v>20</v>
      </c>
      <c r="M2" s="8">
        <v>30</v>
      </c>
      <c r="N2" s="8">
        <f>K2+L2+M2</f>
        <v>71.666666666666671</v>
      </c>
      <c r="O2" s="5" t="str">
        <f>IF(N2&gt;=89.5, "A", IF(N2&gt;=79.5, "B", IF(N2&gt;=69.5, "C", IF(N2&gt;=59.5, "D", IF(N2&gt;=49.5, "E", "F")))))</f>
        <v>C</v>
      </c>
    </row>
    <row r="3" spans="1:15" x14ac:dyDescent="0.25">
      <c r="A3" s="5">
        <v>2</v>
      </c>
      <c r="B3" s="6" t="s">
        <v>211</v>
      </c>
      <c r="C3" s="7" t="s">
        <v>212</v>
      </c>
      <c r="D3" s="6" t="s">
        <v>210</v>
      </c>
      <c r="E3" s="5">
        <v>482</v>
      </c>
      <c r="F3" s="5"/>
      <c r="G3" s="5">
        <v>5</v>
      </c>
      <c r="H3" s="8">
        <f>G3/15*50</f>
        <v>16.666666666666664</v>
      </c>
      <c r="I3" s="8"/>
      <c r="J3" s="8">
        <f>I3/15*50</f>
        <v>0</v>
      </c>
      <c r="K3" s="8">
        <f>IF(H3&gt;J3,H3,J3)</f>
        <v>16.666666666666664</v>
      </c>
      <c r="L3" s="5">
        <v>10</v>
      </c>
      <c r="M3" s="8">
        <v>25</v>
      </c>
      <c r="N3" s="8">
        <f>K3+L3+M3</f>
        <v>51.666666666666664</v>
      </c>
      <c r="O3" s="5" t="str">
        <f>IF(N3&gt;=89.5, "A", IF(N3&gt;=79.5, "B", IF(N3&gt;=69.5, "C", IF(N3&gt;=59.5, "D", IF(N3&gt;=49.5, "E", "F")))))</f>
        <v>E</v>
      </c>
    </row>
    <row r="4" spans="1:15" x14ac:dyDescent="0.25">
      <c r="A4" s="5">
        <v>3</v>
      </c>
      <c r="B4" s="6" t="s">
        <v>213</v>
      </c>
      <c r="C4" s="7" t="s">
        <v>214</v>
      </c>
      <c r="D4" s="6" t="s">
        <v>210</v>
      </c>
      <c r="E4" s="5">
        <v>481</v>
      </c>
      <c r="F4" s="5">
        <v>3</v>
      </c>
      <c r="G4" s="5">
        <v>13.5</v>
      </c>
      <c r="H4" s="8">
        <f>G4/15*50</f>
        <v>45</v>
      </c>
      <c r="I4" s="8"/>
      <c r="J4" s="8">
        <f>I4/15*50</f>
        <v>0</v>
      </c>
      <c r="K4" s="8">
        <f>IF(H4&gt;J4,H4,J4)</f>
        <v>45</v>
      </c>
      <c r="L4" s="5">
        <v>15</v>
      </c>
      <c r="M4" s="8">
        <v>30</v>
      </c>
      <c r="N4" s="8">
        <f>K4+L4+M4</f>
        <v>90</v>
      </c>
      <c r="O4" s="5" t="str">
        <f>IF(N4&gt;=89.5, "A", IF(N4&gt;=79.5, "B", IF(N4&gt;=69.5, "C", IF(N4&gt;=59.5, "D", IF(N4&gt;=49.5, "E", "F")))))</f>
        <v>A</v>
      </c>
    </row>
    <row r="5" spans="1:15" x14ac:dyDescent="0.25">
      <c r="A5" s="5">
        <v>4</v>
      </c>
      <c r="B5" s="6" t="s">
        <v>15</v>
      </c>
      <c r="C5" s="7" t="s">
        <v>215</v>
      </c>
      <c r="D5" s="6" t="s">
        <v>210</v>
      </c>
      <c r="E5" s="5">
        <v>480</v>
      </c>
      <c r="F5" s="5">
        <v>4</v>
      </c>
      <c r="G5" s="5">
        <v>12.5</v>
      </c>
      <c r="H5" s="8">
        <f>G5/15*50</f>
        <v>41.666666666666671</v>
      </c>
      <c r="I5" s="8"/>
      <c r="J5" s="8">
        <f>I5/15*50</f>
        <v>0</v>
      </c>
      <c r="K5" s="8">
        <f>IF(H5&gt;J5,H5,J5)</f>
        <v>41.666666666666671</v>
      </c>
      <c r="L5" s="5">
        <v>20</v>
      </c>
      <c r="M5" s="8">
        <v>25</v>
      </c>
      <c r="N5" s="8">
        <f>K5+L5+M5</f>
        <v>86.666666666666671</v>
      </c>
      <c r="O5" s="5" t="str">
        <f>IF(N5&gt;=89.5, "A", IF(N5&gt;=79.5, "B", IF(N5&gt;=69.5, "C", IF(N5&gt;=59.5, "D", IF(N5&gt;=49.5, "E", "F")))))</f>
        <v>B</v>
      </c>
    </row>
    <row r="6" spans="1:15" x14ac:dyDescent="0.25">
      <c r="A6" s="5">
        <v>5</v>
      </c>
      <c r="B6" s="6" t="s">
        <v>18</v>
      </c>
      <c r="C6" s="7" t="s">
        <v>216</v>
      </c>
      <c r="D6" s="6" t="s">
        <v>210</v>
      </c>
      <c r="E6" s="5">
        <v>479</v>
      </c>
      <c r="F6" s="5">
        <v>4</v>
      </c>
      <c r="G6" s="5">
        <v>11.5</v>
      </c>
      <c r="H6" s="8">
        <f>G6/15*50</f>
        <v>38.333333333333336</v>
      </c>
      <c r="I6" s="8"/>
      <c r="J6" s="8">
        <f>I6/15*50</f>
        <v>0</v>
      </c>
      <c r="K6" s="8">
        <f>IF(H6&gt;J6,H6,J6)</f>
        <v>38.333333333333336</v>
      </c>
      <c r="L6" s="5">
        <v>20</v>
      </c>
      <c r="M6" s="8">
        <v>25</v>
      </c>
      <c r="N6" s="8">
        <f>K6+L6+M6</f>
        <v>83.333333333333343</v>
      </c>
      <c r="O6" s="5" t="str">
        <f>IF(N6&gt;=89.5, "A", IF(N6&gt;=79.5, "B", IF(N6&gt;=69.5, "C", IF(N6&gt;=59.5, "D", IF(N6&gt;=49.5, "E", "F")))))</f>
        <v>B</v>
      </c>
    </row>
    <row r="7" spans="1:15" x14ac:dyDescent="0.25">
      <c r="A7" s="5">
        <v>6</v>
      </c>
      <c r="B7" s="6" t="s">
        <v>217</v>
      </c>
      <c r="C7" s="7" t="s">
        <v>218</v>
      </c>
      <c r="D7" s="6" t="s">
        <v>210</v>
      </c>
      <c r="E7" s="5">
        <v>478</v>
      </c>
      <c r="F7" s="5">
        <v>4</v>
      </c>
      <c r="G7" s="5">
        <v>13.5</v>
      </c>
      <c r="H7" s="8">
        <f>G7/15*50</f>
        <v>45</v>
      </c>
      <c r="I7" s="8"/>
      <c r="J7" s="8">
        <f>I7/15*50</f>
        <v>0</v>
      </c>
      <c r="K7" s="8">
        <f>IF(H7&gt;J7,H7,J7)</f>
        <v>45</v>
      </c>
      <c r="L7" s="5">
        <v>20</v>
      </c>
      <c r="M7" s="8">
        <v>20</v>
      </c>
      <c r="N7" s="8">
        <f>K7+L7+M7</f>
        <v>85</v>
      </c>
      <c r="O7" s="5" t="str">
        <f>IF(N7&gt;=89.5, "A", IF(N7&gt;=79.5, "B", IF(N7&gt;=69.5, "C", IF(N7&gt;=59.5, "D", IF(N7&gt;=49.5, "E", "F")))))</f>
        <v>B</v>
      </c>
    </row>
    <row r="8" spans="1:15" x14ac:dyDescent="0.25">
      <c r="A8" s="5">
        <v>7</v>
      </c>
      <c r="B8" s="6" t="s">
        <v>219</v>
      </c>
      <c r="C8" s="7" t="s">
        <v>220</v>
      </c>
      <c r="D8" s="6" t="s">
        <v>210</v>
      </c>
      <c r="E8" s="5">
        <v>477</v>
      </c>
      <c r="F8" s="5">
        <v>2</v>
      </c>
      <c r="G8" s="5">
        <v>12.5</v>
      </c>
      <c r="H8" s="8">
        <f>G8/15*50</f>
        <v>41.666666666666671</v>
      </c>
      <c r="I8" s="8"/>
      <c r="J8" s="8">
        <f>I8/15*50</f>
        <v>0</v>
      </c>
      <c r="K8" s="8">
        <f>IF(H8&gt;J8,H8,J8)</f>
        <v>41.666666666666671</v>
      </c>
      <c r="L8" s="5">
        <v>10</v>
      </c>
      <c r="M8" s="8">
        <v>20</v>
      </c>
      <c r="N8" s="8">
        <f>K8+L8+M8</f>
        <v>71.666666666666671</v>
      </c>
      <c r="O8" s="5" t="str">
        <f>IF(N8&gt;=89.5, "A", IF(N8&gt;=79.5, "B", IF(N8&gt;=69.5, "C", IF(N8&gt;=59.5, "D", IF(N8&gt;=49.5, "E", "F")))))</f>
        <v>C</v>
      </c>
    </row>
    <row r="9" spans="1:15" x14ac:dyDescent="0.25">
      <c r="A9" s="5">
        <v>8</v>
      </c>
      <c r="B9" s="6" t="s">
        <v>20</v>
      </c>
      <c r="C9" s="7" t="s">
        <v>221</v>
      </c>
      <c r="D9" s="6" t="s">
        <v>210</v>
      </c>
      <c r="E9" s="5">
        <v>476</v>
      </c>
      <c r="F9" s="5">
        <v>3</v>
      </c>
      <c r="G9" s="5">
        <v>3</v>
      </c>
      <c r="H9" s="8">
        <f>G9/15*50</f>
        <v>10</v>
      </c>
      <c r="I9" s="8">
        <v>10</v>
      </c>
      <c r="J9" s="8">
        <f>I9/15*50</f>
        <v>33.333333333333329</v>
      </c>
      <c r="K9" s="8">
        <f>IF(H9&gt;J9,H9,J9)</f>
        <v>33.333333333333329</v>
      </c>
      <c r="L9" s="5">
        <v>20</v>
      </c>
      <c r="M9" s="8">
        <v>30</v>
      </c>
      <c r="N9" s="8">
        <f>K9+L9+M9</f>
        <v>83.333333333333329</v>
      </c>
      <c r="O9" s="5" t="str">
        <f>IF(N9&gt;=89.5, "A", IF(N9&gt;=79.5, "B", IF(N9&gt;=69.5, "C", IF(N9&gt;=59.5, "D", IF(N9&gt;=49.5, "E", "F")))))</f>
        <v>B</v>
      </c>
    </row>
    <row r="10" spans="1:15" x14ac:dyDescent="0.25">
      <c r="A10" s="5">
        <v>9</v>
      </c>
      <c r="B10" s="6" t="s">
        <v>222</v>
      </c>
      <c r="C10" s="7" t="s">
        <v>223</v>
      </c>
      <c r="D10" s="6" t="s">
        <v>210</v>
      </c>
      <c r="E10" s="5">
        <v>475</v>
      </c>
      <c r="F10" s="5">
        <v>4</v>
      </c>
      <c r="G10" s="5">
        <v>11</v>
      </c>
      <c r="H10" s="8">
        <f>G10/15*50</f>
        <v>36.666666666666664</v>
      </c>
      <c r="I10" s="8"/>
      <c r="J10" s="8">
        <f>I10/15*50</f>
        <v>0</v>
      </c>
      <c r="K10" s="8">
        <f>IF(H10&gt;J10,H10,J10)</f>
        <v>36.666666666666664</v>
      </c>
      <c r="L10" s="5">
        <v>20</v>
      </c>
      <c r="M10" s="8">
        <v>30</v>
      </c>
      <c r="N10" s="8">
        <f>K10+L10+M10</f>
        <v>86.666666666666657</v>
      </c>
      <c r="O10" s="5" t="str">
        <f>IF(N10&gt;=89.5, "A", IF(N10&gt;=79.5, "B", IF(N10&gt;=69.5, "C", IF(N10&gt;=59.5, "D", IF(N10&gt;=49.5, "E", "F")))))</f>
        <v>B</v>
      </c>
    </row>
    <row r="11" spans="1:15" x14ac:dyDescent="0.25">
      <c r="A11" s="5">
        <v>10</v>
      </c>
      <c r="B11" s="6" t="s">
        <v>22</v>
      </c>
      <c r="C11" s="7" t="s">
        <v>224</v>
      </c>
      <c r="D11" s="6" t="s">
        <v>210</v>
      </c>
      <c r="E11" s="5">
        <v>474</v>
      </c>
      <c r="F11" s="5">
        <v>3</v>
      </c>
      <c r="G11" s="5"/>
      <c r="H11" s="8">
        <f>G11/15*50</f>
        <v>0</v>
      </c>
      <c r="I11" s="8">
        <v>11</v>
      </c>
      <c r="J11" s="8">
        <f>I11/15*50</f>
        <v>36.666666666666664</v>
      </c>
      <c r="K11" s="8">
        <f>IF(H11&gt;J11,H11,J11)</f>
        <v>36.666666666666664</v>
      </c>
      <c r="L11" s="5">
        <v>15</v>
      </c>
      <c r="M11" s="8"/>
      <c r="N11" s="8">
        <f>K11+L11+M11</f>
        <v>51.666666666666664</v>
      </c>
      <c r="O11" s="5" t="str">
        <f>IF(N11&gt;=89.5, "A", IF(N11&gt;=79.5, "B", IF(N11&gt;=69.5, "C", IF(N11&gt;=59.5, "D", IF(N11&gt;=49.5, "E", "F")))))</f>
        <v>E</v>
      </c>
    </row>
    <row r="12" spans="1:15" x14ac:dyDescent="0.25">
      <c r="A12" s="5">
        <v>11</v>
      </c>
      <c r="B12" s="6" t="s">
        <v>225</v>
      </c>
      <c r="C12" s="7" t="s">
        <v>226</v>
      </c>
      <c r="D12" s="6" t="s">
        <v>210</v>
      </c>
      <c r="E12" s="5">
        <v>473</v>
      </c>
      <c r="F12" s="5"/>
      <c r="G12" s="5">
        <v>15</v>
      </c>
      <c r="H12" s="8">
        <f>G12/15*50</f>
        <v>50</v>
      </c>
      <c r="I12" s="8"/>
      <c r="J12" s="8">
        <f>I12/15*50</f>
        <v>0</v>
      </c>
      <c r="K12" s="8">
        <f>IF(H12&gt;J12,H12,J12)</f>
        <v>50</v>
      </c>
      <c r="L12" s="5">
        <v>20</v>
      </c>
      <c r="M12" s="8"/>
      <c r="N12" s="8">
        <f>K12+L12+M12</f>
        <v>70</v>
      </c>
      <c r="O12" s="5" t="str">
        <f>IF(N12&gt;=89.5, "A", IF(N12&gt;=79.5, "B", IF(N12&gt;=69.5, "C", IF(N12&gt;=59.5, "D", IF(N12&gt;=49.5, "E", "F")))))</f>
        <v>C</v>
      </c>
    </row>
    <row r="13" spans="1:15" x14ac:dyDescent="0.25">
      <c r="A13" s="5">
        <v>12</v>
      </c>
      <c r="B13" s="6" t="s">
        <v>24</v>
      </c>
      <c r="C13" s="7" t="s">
        <v>227</v>
      </c>
      <c r="D13" s="6" t="s">
        <v>210</v>
      </c>
      <c r="E13" s="5">
        <v>472</v>
      </c>
      <c r="F13" s="5">
        <v>3</v>
      </c>
      <c r="G13" s="5"/>
      <c r="H13" s="8">
        <f>G13/15*50</f>
        <v>0</v>
      </c>
      <c r="I13" s="8">
        <v>7.5</v>
      </c>
      <c r="J13" s="8">
        <f>I13/15*50</f>
        <v>25</v>
      </c>
      <c r="K13" s="8">
        <f>IF(H13&gt;J13,H13,J13)</f>
        <v>25</v>
      </c>
      <c r="L13" s="5">
        <v>15</v>
      </c>
      <c r="M13" s="8">
        <v>25</v>
      </c>
      <c r="N13" s="8">
        <f>K13+L13+M13</f>
        <v>65</v>
      </c>
      <c r="O13" s="5" t="str">
        <f>IF(N13&gt;=89.5, "A", IF(N13&gt;=79.5, "B", IF(N13&gt;=69.5, "C", IF(N13&gt;=59.5, "D", IF(N13&gt;=49.5, "E", "F")))))</f>
        <v>D</v>
      </c>
    </row>
    <row r="14" spans="1:15" x14ac:dyDescent="0.25">
      <c r="A14" s="5">
        <v>13</v>
      </c>
      <c r="B14" s="6" t="s">
        <v>28</v>
      </c>
      <c r="C14" s="7" t="s">
        <v>228</v>
      </c>
      <c r="D14" s="6" t="s">
        <v>210</v>
      </c>
      <c r="E14" s="5">
        <v>471</v>
      </c>
      <c r="F14" s="5">
        <v>3</v>
      </c>
      <c r="G14" s="5">
        <v>5</v>
      </c>
      <c r="H14" s="8">
        <f>G14/15*50</f>
        <v>16.666666666666664</v>
      </c>
      <c r="I14" s="8">
        <v>8.5</v>
      </c>
      <c r="J14" s="8">
        <f>I14/15*50</f>
        <v>28.333333333333332</v>
      </c>
      <c r="K14" s="8">
        <f>IF(H14&gt;J14,H14,J14)</f>
        <v>28.333333333333332</v>
      </c>
      <c r="L14" s="5">
        <v>15</v>
      </c>
      <c r="M14" s="8">
        <v>30</v>
      </c>
      <c r="N14" s="8">
        <f>K14+L14+M14</f>
        <v>73.333333333333329</v>
      </c>
      <c r="O14" s="5" t="str">
        <f>IF(N14&gt;=89.5, "A", IF(N14&gt;=79.5, "B", IF(N14&gt;=69.5, "C", IF(N14&gt;=59.5, "D", IF(N14&gt;=49.5, "E", "F")))))</f>
        <v>C</v>
      </c>
    </row>
    <row r="15" spans="1:15" x14ac:dyDescent="0.25">
      <c r="A15" s="5">
        <v>14</v>
      </c>
      <c r="B15" s="6" t="s">
        <v>229</v>
      </c>
      <c r="C15" s="7" t="s">
        <v>230</v>
      </c>
      <c r="D15" s="6" t="s">
        <v>210</v>
      </c>
      <c r="E15" s="5">
        <v>470</v>
      </c>
      <c r="F15" s="5">
        <v>3</v>
      </c>
      <c r="G15" s="5"/>
      <c r="H15" s="8">
        <f>G15/15*50</f>
        <v>0</v>
      </c>
      <c r="I15" s="8">
        <v>14</v>
      </c>
      <c r="J15" s="8">
        <f>I15/15*50</f>
        <v>46.666666666666664</v>
      </c>
      <c r="K15" s="8">
        <f>IF(H15&gt;J15,H15,J15)</f>
        <v>46.666666666666664</v>
      </c>
      <c r="L15" s="5">
        <v>15</v>
      </c>
      <c r="M15" s="8">
        <v>20</v>
      </c>
      <c r="N15" s="8">
        <f>K15+L15+M15</f>
        <v>81.666666666666657</v>
      </c>
      <c r="O15" s="5" t="str">
        <f>IF(N15&gt;=89.5, "A", IF(N15&gt;=79.5, "B", IF(N15&gt;=69.5, "C", IF(N15&gt;=59.5, "D", IF(N15&gt;=49.5, "E", "F")))))</f>
        <v>B</v>
      </c>
    </row>
    <row r="16" spans="1:15" x14ac:dyDescent="0.25">
      <c r="A16" s="5">
        <v>15</v>
      </c>
      <c r="B16" s="6" t="s">
        <v>231</v>
      </c>
      <c r="C16" s="7" t="s">
        <v>232</v>
      </c>
      <c r="D16" s="6" t="s">
        <v>210</v>
      </c>
      <c r="E16" s="5">
        <v>469</v>
      </c>
      <c r="F16" s="5"/>
      <c r="G16" s="5">
        <v>14.5</v>
      </c>
      <c r="H16" s="8">
        <f>G16/15*50</f>
        <v>48.333333333333336</v>
      </c>
      <c r="I16" s="8"/>
      <c r="J16" s="8">
        <f>I16/15*50</f>
        <v>0</v>
      </c>
      <c r="K16" s="8">
        <f>IF(H16&gt;J16,H16,J16)</f>
        <v>48.333333333333336</v>
      </c>
      <c r="L16" s="5">
        <v>10</v>
      </c>
      <c r="M16" s="8"/>
      <c r="N16" s="8">
        <f>K16+L16+M16</f>
        <v>58.333333333333336</v>
      </c>
      <c r="O16" s="5" t="str">
        <f>IF(N16&gt;=89.5, "A", IF(N16&gt;=79.5, "B", IF(N16&gt;=69.5, "C", IF(N16&gt;=59.5, "D", IF(N16&gt;=49.5, "E", "F")))))</f>
        <v>E</v>
      </c>
    </row>
    <row r="17" spans="1:15" x14ac:dyDescent="0.25">
      <c r="A17" s="5">
        <v>16</v>
      </c>
      <c r="B17" s="6" t="s">
        <v>30</v>
      </c>
      <c r="C17" s="7" t="s">
        <v>233</v>
      </c>
      <c r="D17" s="6" t="s">
        <v>210</v>
      </c>
      <c r="E17" s="5">
        <v>468</v>
      </c>
      <c r="F17" s="5"/>
      <c r="G17" s="5">
        <v>10</v>
      </c>
      <c r="H17" s="8">
        <f>G17/15*50</f>
        <v>33.333333333333329</v>
      </c>
      <c r="I17" s="8"/>
      <c r="J17" s="8">
        <f>I17/15*50</f>
        <v>0</v>
      </c>
      <c r="K17" s="8">
        <f>IF(H17&gt;J17,H17,J17)</f>
        <v>33.333333333333329</v>
      </c>
      <c r="L17" s="5">
        <v>15</v>
      </c>
      <c r="M17" s="8">
        <v>30</v>
      </c>
      <c r="N17" s="8">
        <f>K17+L17+M17</f>
        <v>78.333333333333329</v>
      </c>
      <c r="O17" s="5" t="str">
        <f>IF(N17&gt;=89.5, "A", IF(N17&gt;=79.5, "B", IF(N17&gt;=69.5, "C", IF(N17&gt;=59.5, "D", IF(N17&gt;=49.5, "E", "F")))))</f>
        <v>C</v>
      </c>
    </row>
    <row r="18" spans="1:15" x14ac:dyDescent="0.25">
      <c r="A18" s="5">
        <v>17</v>
      </c>
      <c r="B18" s="6" t="s">
        <v>32</v>
      </c>
      <c r="C18" s="7" t="s">
        <v>234</v>
      </c>
      <c r="D18" s="6" t="s">
        <v>210</v>
      </c>
      <c r="E18" s="5">
        <v>467</v>
      </c>
      <c r="F18" s="5">
        <v>4</v>
      </c>
      <c r="G18" s="5">
        <v>13</v>
      </c>
      <c r="H18" s="8">
        <f>G18/15*50</f>
        <v>43.333333333333336</v>
      </c>
      <c r="I18" s="8"/>
      <c r="J18" s="8">
        <f>I18/15*50</f>
        <v>0</v>
      </c>
      <c r="K18" s="8">
        <f>IF(H18&gt;J18,H18,J18)</f>
        <v>43.333333333333336</v>
      </c>
      <c r="L18" s="5">
        <v>20</v>
      </c>
      <c r="M18" s="8">
        <v>20</v>
      </c>
      <c r="N18" s="8">
        <f>K18+L18+M18</f>
        <v>83.333333333333343</v>
      </c>
      <c r="O18" s="5" t="str">
        <f>IF(N18&gt;=89.5, "A", IF(N18&gt;=79.5, "B", IF(N18&gt;=69.5, "C", IF(N18&gt;=59.5, "D", IF(N18&gt;=49.5, "E", "F")))))</f>
        <v>B</v>
      </c>
    </row>
    <row r="19" spans="1:15" x14ac:dyDescent="0.25">
      <c r="A19" s="5">
        <v>18</v>
      </c>
      <c r="B19" s="6" t="s">
        <v>34</v>
      </c>
      <c r="C19" s="7" t="s">
        <v>235</v>
      </c>
      <c r="D19" s="6" t="s">
        <v>210</v>
      </c>
      <c r="E19" s="5">
        <v>466</v>
      </c>
      <c r="F19" s="5">
        <v>4</v>
      </c>
      <c r="G19" s="5">
        <v>9</v>
      </c>
      <c r="H19" s="8">
        <f>G19/15*50</f>
        <v>30</v>
      </c>
      <c r="I19" s="8">
        <v>14</v>
      </c>
      <c r="J19" s="8">
        <f>I19/15*50</f>
        <v>46.666666666666664</v>
      </c>
      <c r="K19" s="8">
        <f>IF(H19&gt;J19,H19,J19)</f>
        <v>46.666666666666664</v>
      </c>
      <c r="L19" s="5">
        <v>20</v>
      </c>
      <c r="M19" s="8">
        <v>20</v>
      </c>
      <c r="N19" s="8">
        <f>K19+L19+M19</f>
        <v>86.666666666666657</v>
      </c>
      <c r="O19" s="5" t="str">
        <f>IF(N19&gt;=89.5, "A", IF(N19&gt;=79.5, "B", IF(N19&gt;=69.5, "C", IF(N19&gt;=59.5, "D", IF(N19&gt;=49.5, "E", "F")))))</f>
        <v>B</v>
      </c>
    </row>
    <row r="20" spans="1:15" x14ac:dyDescent="0.25">
      <c r="A20" s="5">
        <v>19</v>
      </c>
      <c r="B20" s="6" t="s">
        <v>236</v>
      </c>
      <c r="C20" s="7" t="s">
        <v>63</v>
      </c>
      <c r="D20" s="6" t="s">
        <v>210</v>
      </c>
      <c r="E20" s="5">
        <v>465</v>
      </c>
      <c r="F20" s="5">
        <v>5</v>
      </c>
      <c r="G20" s="5">
        <v>2</v>
      </c>
      <c r="H20" s="8">
        <f>G20/15*50</f>
        <v>6.666666666666667</v>
      </c>
      <c r="I20" s="8">
        <v>10.5</v>
      </c>
      <c r="J20" s="8">
        <f>I20/15*50</f>
        <v>35</v>
      </c>
      <c r="K20" s="8">
        <f>IF(H20&gt;J20,H20,J20)</f>
        <v>35</v>
      </c>
      <c r="L20" s="5">
        <v>20</v>
      </c>
      <c r="M20" s="8">
        <v>30</v>
      </c>
      <c r="N20" s="8">
        <f>K20+L20+M20</f>
        <v>85</v>
      </c>
      <c r="O20" s="5" t="str">
        <f>IF(N20&gt;=89.5, "A", IF(N20&gt;=79.5, "B", IF(N20&gt;=69.5, "C", IF(N20&gt;=59.5, "D", IF(N20&gt;=49.5, "E", "F")))))</f>
        <v>B</v>
      </c>
    </row>
    <row r="21" spans="1:15" x14ac:dyDescent="0.25">
      <c r="A21" s="5">
        <v>20</v>
      </c>
      <c r="B21" s="6" t="s">
        <v>237</v>
      </c>
      <c r="C21" s="7" t="s">
        <v>238</v>
      </c>
      <c r="D21" s="6" t="s">
        <v>210</v>
      </c>
      <c r="E21" s="5">
        <v>464</v>
      </c>
      <c r="F21" s="5">
        <v>3</v>
      </c>
      <c r="G21" s="5"/>
      <c r="H21" s="8">
        <f>G21/15*50</f>
        <v>0</v>
      </c>
      <c r="I21" s="8">
        <v>9.5</v>
      </c>
      <c r="J21" s="8">
        <f>I21/15*50</f>
        <v>31.666666666666664</v>
      </c>
      <c r="K21" s="8">
        <f>IF(H21&gt;J21,H21,J21)</f>
        <v>31.666666666666664</v>
      </c>
      <c r="L21" s="5">
        <v>15</v>
      </c>
      <c r="M21" s="8">
        <v>30</v>
      </c>
      <c r="N21" s="8">
        <f>K21+L21+M21</f>
        <v>76.666666666666657</v>
      </c>
      <c r="O21" s="5" t="str">
        <f>IF(N21&gt;=89.5, "A", IF(N21&gt;=79.5, "B", IF(N21&gt;=69.5, "C", IF(N21&gt;=59.5, "D", IF(N21&gt;=49.5, "E", "F")))))</f>
        <v>C</v>
      </c>
    </row>
    <row r="22" spans="1:15" x14ac:dyDescent="0.25">
      <c r="A22" s="5">
        <v>21</v>
      </c>
      <c r="B22" s="6" t="s">
        <v>38</v>
      </c>
      <c r="C22" s="7" t="s">
        <v>239</v>
      </c>
      <c r="D22" s="6" t="s">
        <v>210</v>
      </c>
      <c r="E22" s="5">
        <v>463</v>
      </c>
      <c r="F22" s="5">
        <v>3</v>
      </c>
      <c r="G22" s="5"/>
      <c r="H22" s="8">
        <f>G22/15*50</f>
        <v>0</v>
      </c>
      <c r="I22" s="8">
        <v>12</v>
      </c>
      <c r="J22" s="8">
        <f>I22/15*50</f>
        <v>40</v>
      </c>
      <c r="K22" s="8">
        <f>IF(H22&gt;J22,H22,J22)</f>
        <v>40</v>
      </c>
      <c r="L22" s="5">
        <v>20</v>
      </c>
      <c r="M22" s="8">
        <v>30</v>
      </c>
      <c r="N22" s="8">
        <f>K22+L22+M22</f>
        <v>90</v>
      </c>
      <c r="O22" s="5" t="str">
        <f>IF(N22&gt;=89.5, "A", IF(N22&gt;=79.5, "B", IF(N22&gt;=69.5, "C", IF(N22&gt;=59.5, "D", IF(N22&gt;=49.5, "E", "F")))))</f>
        <v>A</v>
      </c>
    </row>
    <row r="23" spans="1:15" x14ac:dyDescent="0.25">
      <c r="A23" s="5">
        <v>22</v>
      </c>
      <c r="B23" s="6" t="s">
        <v>40</v>
      </c>
      <c r="C23" s="7" t="s">
        <v>240</v>
      </c>
      <c r="D23" s="6" t="s">
        <v>210</v>
      </c>
      <c r="E23" s="5">
        <v>462</v>
      </c>
      <c r="F23" s="5">
        <v>3</v>
      </c>
      <c r="G23" s="5">
        <v>10</v>
      </c>
      <c r="H23" s="8">
        <f>G23/15*50</f>
        <v>33.333333333333329</v>
      </c>
      <c r="I23" s="8"/>
      <c r="J23" s="8">
        <f>I23/15*50</f>
        <v>0</v>
      </c>
      <c r="K23" s="8">
        <f>IF(H23&gt;J23,H23,J23)</f>
        <v>33.333333333333329</v>
      </c>
      <c r="L23" s="5">
        <v>20</v>
      </c>
      <c r="M23" s="8">
        <v>30</v>
      </c>
      <c r="N23" s="8">
        <f>K23+L23+M23</f>
        <v>83.333333333333329</v>
      </c>
      <c r="O23" s="5" t="str">
        <f>IF(N23&gt;=89.5, "A", IF(N23&gt;=79.5, "B", IF(N23&gt;=69.5, "C", IF(N23&gt;=59.5, "D", IF(N23&gt;=49.5, "E", "F")))))</f>
        <v>B</v>
      </c>
    </row>
    <row r="24" spans="1:15" x14ac:dyDescent="0.25">
      <c r="A24" s="5">
        <v>23</v>
      </c>
      <c r="B24" s="6" t="s">
        <v>42</v>
      </c>
      <c r="C24" s="7" t="s">
        <v>241</v>
      </c>
      <c r="D24" s="6" t="s">
        <v>210</v>
      </c>
      <c r="E24" s="5">
        <v>461</v>
      </c>
      <c r="F24" s="5">
        <v>3</v>
      </c>
      <c r="G24" s="5">
        <v>6</v>
      </c>
      <c r="H24" s="8">
        <f>G24/15*50</f>
        <v>20</v>
      </c>
      <c r="I24" s="8">
        <v>14</v>
      </c>
      <c r="J24" s="8">
        <f>I24/15*50</f>
        <v>46.666666666666664</v>
      </c>
      <c r="K24" s="8">
        <f>IF(H24&gt;J24,H24,J24)</f>
        <v>46.666666666666664</v>
      </c>
      <c r="L24" s="5">
        <v>15</v>
      </c>
      <c r="M24" s="8"/>
      <c r="N24" s="8">
        <f>K24+L24+M24</f>
        <v>61.666666666666664</v>
      </c>
      <c r="O24" s="5" t="str">
        <f>IF(N24&gt;=89.5, "A", IF(N24&gt;=79.5, "B", IF(N24&gt;=69.5, "C", IF(N24&gt;=59.5, "D", IF(N24&gt;=49.5, "E", "F")))))</f>
        <v>D</v>
      </c>
    </row>
    <row r="25" spans="1:15" x14ac:dyDescent="0.25">
      <c r="A25" s="5">
        <v>24</v>
      </c>
      <c r="B25" s="6" t="s">
        <v>44</v>
      </c>
      <c r="C25" s="7" t="s">
        <v>242</v>
      </c>
      <c r="D25" s="6" t="s">
        <v>210</v>
      </c>
      <c r="E25" s="5">
        <v>460</v>
      </c>
      <c r="F25" s="5">
        <v>1</v>
      </c>
      <c r="G25" s="5"/>
      <c r="H25" s="8">
        <f>G25/15*50</f>
        <v>0</v>
      </c>
      <c r="I25" s="8">
        <v>12</v>
      </c>
      <c r="J25" s="8">
        <f>I25/15*50</f>
        <v>40</v>
      </c>
      <c r="K25" s="8">
        <f>IF(H25&gt;J25,H25,J25)</f>
        <v>40</v>
      </c>
      <c r="L25" s="5">
        <v>10</v>
      </c>
      <c r="M25" s="8">
        <v>20</v>
      </c>
      <c r="N25" s="8">
        <f>K25+L25+M25</f>
        <v>70</v>
      </c>
      <c r="O25" s="5" t="str">
        <f>IF(N25&gt;=89.5, "A", IF(N25&gt;=79.5, "B", IF(N25&gt;=69.5, "C", IF(N25&gt;=59.5, "D", IF(N25&gt;=49.5, "E", "F")))))</f>
        <v>C</v>
      </c>
    </row>
    <row r="26" spans="1:15" x14ac:dyDescent="0.25">
      <c r="A26" s="5">
        <v>25</v>
      </c>
      <c r="B26" s="6" t="s">
        <v>243</v>
      </c>
      <c r="C26" s="7" t="s">
        <v>244</v>
      </c>
      <c r="D26" s="6" t="s">
        <v>210</v>
      </c>
      <c r="E26" s="5">
        <v>459</v>
      </c>
      <c r="F26" s="5">
        <v>4</v>
      </c>
      <c r="G26" s="5">
        <v>8.5</v>
      </c>
      <c r="H26" s="8">
        <f>G26/15*50</f>
        <v>28.333333333333332</v>
      </c>
      <c r="I26" s="8"/>
      <c r="J26" s="8">
        <f>I26/15*50</f>
        <v>0</v>
      </c>
      <c r="K26" s="8">
        <f>IF(H26&gt;J26,H26,J26)</f>
        <v>28.333333333333332</v>
      </c>
      <c r="L26" s="5">
        <v>20</v>
      </c>
      <c r="M26" s="8">
        <v>25</v>
      </c>
      <c r="N26" s="8">
        <f>K26+L26+M26</f>
        <v>73.333333333333329</v>
      </c>
      <c r="O26" s="5" t="str">
        <f>IF(N26&gt;=89.5, "A", IF(N26&gt;=79.5, "B", IF(N26&gt;=69.5, "C", IF(N26&gt;=59.5, "D", IF(N26&gt;=49.5, "E", "F")))))</f>
        <v>C</v>
      </c>
    </row>
    <row r="27" spans="1:15" x14ac:dyDescent="0.25">
      <c r="A27" s="5">
        <v>26</v>
      </c>
      <c r="B27" s="6" t="s">
        <v>245</v>
      </c>
      <c r="C27" s="7" t="s">
        <v>246</v>
      </c>
      <c r="D27" s="6" t="s">
        <v>210</v>
      </c>
      <c r="E27" s="5">
        <v>458</v>
      </c>
      <c r="F27" s="5">
        <v>10</v>
      </c>
      <c r="G27" s="5">
        <v>6</v>
      </c>
      <c r="H27" s="8">
        <f>G27/15*50</f>
        <v>20</v>
      </c>
      <c r="I27" s="8">
        <v>12.5</v>
      </c>
      <c r="J27" s="8">
        <f>I27/15*50</f>
        <v>41.666666666666671</v>
      </c>
      <c r="K27" s="8">
        <f>IF(H27&gt;J27,H27,J27)</f>
        <v>41.666666666666671</v>
      </c>
      <c r="L27" s="5">
        <v>20</v>
      </c>
      <c r="M27" s="8">
        <v>20</v>
      </c>
      <c r="N27" s="8">
        <f>K27+L27+M27</f>
        <v>81.666666666666671</v>
      </c>
      <c r="O27" s="5" t="str">
        <f>IF(N27&gt;=89.5, "A", IF(N27&gt;=79.5, "B", IF(N27&gt;=69.5, "C", IF(N27&gt;=59.5, "D", IF(N27&gt;=49.5, "E", "F")))))</f>
        <v>B</v>
      </c>
    </row>
    <row r="28" spans="1:15" x14ac:dyDescent="0.25">
      <c r="A28" s="5">
        <v>27</v>
      </c>
      <c r="B28" s="6" t="s">
        <v>247</v>
      </c>
      <c r="C28" s="7" t="s">
        <v>248</v>
      </c>
      <c r="D28" s="6" t="s">
        <v>210</v>
      </c>
      <c r="E28" s="5">
        <v>457</v>
      </c>
      <c r="F28" s="5">
        <v>7</v>
      </c>
      <c r="G28" s="5">
        <v>6.5</v>
      </c>
      <c r="H28" s="8">
        <f>G28/15*50</f>
        <v>21.666666666666668</v>
      </c>
      <c r="I28" s="8">
        <v>10</v>
      </c>
      <c r="J28" s="8">
        <f>I28/15*50</f>
        <v>33.333333333333329</v>
      </c>
      <c r="K28" s="8">
        <f>IF(H28&gt;J28,H28,J28)</f>
        <v>33.333333333333329</v>
      </c>
      <c r="L28" s="5">
        <v>20</v>
      </c>
      <c r="M28" s="8">
        <v>30</v>
      </c>
      <c r="N28" s="8">
        <f>K28+L28+M28</f>
        <v>83.333333333333329</v>
      </c>
      <c r="O28" s="5" t="str">
        <f>IF(N28&gt;=89.5, "A", IF(N28&gt;=79.5, "B", IF(N28&gt;=69.5, "C", IF(N28&gt;=59.5, "D", IF(N28&gt;=49.5, "E", "F")))))</f>
        <v>B</v>
      </c>
    </row>
    <row r="29" spans="1:15" x14ac:dyDescent="0.25">
      <c r="A29" s="5">
        <v>28</v>
      </c>
      <c r="B29" s="6" t="s">
        <v>249</v>
      </c>
      <c r="C29" s="7" t="s">
        <v>250</v>
      </c>
      <c r="D29" s="6" t="s">
        <v>210</v>
      </c>
      <c r="E29" s="5">
        <v>456</v>
      </c>
      <c r="F29" s="5">
        <v>2</v>
      </c>
      <c r="G29" s="5">
        <v>6</v>
      </c>
      <c r="H29" s="8">
        <f>G29/15*50</f>
        <v>20</v>
      </c>
      <c r="I29" s="8">
        <v>11.5</v>
      </c>
      <c r="J29" s="8">
        <f>I29/15*50</f>
        <v>38.333333333333336</v>
      </c>
      <c r="K29" s="8">
        <f>IF(H29&gt;J29,H29,J29)</f>
        <v>38.333333333333336</v>
      </c>
      <c r="L29" s="5">
        <v>10</v>
      </c>
      <c r="M29" s="8"/>
      <c r="N29" s="8">
        <f>K29+L29+M29</f>
        <v>48.333333333333336</v>
      </c>
      <c r="O29" s="5" t="str">
        <f>IF(N29&gt;=89.5, "A", IF(N29&gt;=79.5, "B", IF(N29&gt;=69.5, "C", IF(N29&gt;=59.5, "D", IF(N29&gt;=49.5, "E", "F")))))</f>
        <v>F</v>
      </c>
    </row>
    <row r="30" spans="1:15" x14ac:dyDescent="0.25">
      <c r="A30" s="5">
        <v>29</v>
      </c>
      <c r="B30" s="6" t="s">
        <v>54</v>
      </c>
      <c r="C30" s="7" t="s">
        <v>251</v>
      </c>
      <c r="D30" s="6" t="s">
        <v>210</v>
      </c>
      <c r="E30" s="5">
        <v>455</v>
      </c>
      <c r="F30" s="5">
        <v>3</v>
      </c>
      <c r="G30" s="5">
        <v>3.5</v>
      </c>
      <c r="H30" s="8">
        <f>G30/15*50</f>
        <v>11.666666666666666</v>
      </c>
      <c r="I30" s="8">
        <v>10.5</v>
      </c>
      <c r="J30" s="8">
        <f>I30/15*50</f>
        <v>35</v>
      </c>
      <c r="K30" s="8">
        <f>IF(H30&gt;J30,H30,J30)</f>
        <v>35</v>
      </c>
      <c r="L30" s="5">
        <v>20</v>
      </c>
      <c r="M30" s="8">
        <v>25</v>
      </c>
      <c r="N30" s="8">
        <f>K30+L30+M30</f>
        <v>80</v>
      </c>
      <c r="O30" s="5" t="str">
        <f>IF(N30&gt;=89.5, "A", IF(N30&gt;=79.5, "B", IF(N30&gt;=69.5, "C", IF(N30&gt;=59.5, "D", IF(N30&gt;=49.5, "E", "F")))))</f>
        <v>B</v>
      </c>
    </row>
    <row r="31" spans="1:15" x14ac:dyDescent="0.25">
      <c r="A31" s="5">
        <v>30</v>
      </c>
      <c r="B31" s="6" t="s">
        <v>252</v>
      </c>
      <c r="C31" s="7" t="s">
        <v>253</v>
      </c>
      <c r="D31" s="6" t="s">
        <v>210</v>
      </c>
      <c r="E31" s="5">
        <v>454</v>
      </c>
      <c r="F31" s="5"/>
      <c r="G31" s="5"/>
      <c r="H31" s="8">
        <f>G31/15*50</f>
        <v>0</v>
      </c>
      <c r="I31" s="8"/>
      <c r="J31" s="8">
        <f>I31/15*50</f>
        <v>0</v>
      </c>
      <c r="K31" s="8">
        <f>IF(H31&gt;J31,H31,J31)</f>
        <v>0</v>
      </c>
      <c r="L31" s="5">
        <v>10</v>
      </c>
      <c r="M31" s="8"/>
      <c r="N31" s="8">
        <f>K31+L31+M31</f>
        <v>10</v>
      </c>
      <c r="O31" s="5" t="str">
        <f>IF(N31&gt;=89.5, "A", IF(N31&gt;=79.5, "B", IF(N31&gt;=69.5, "C", IF(N31&gt;=59.5, "D", IF(N31&gt;=49.5, "E", "F")))))</f>
        <v>F</v>
      </c>
    </row>
    <row r="32" spans="1:15" x14ac:dyDescent="0.25">
      <c r="A32" s="5">
        <v>31</v>
      </c>
      <c r="B32" s="6" t="s">
        <v>56</v>
      </c>
      <c r="C32" s="7" t="s">
        <v>254</v>
      </c>
      <c r="D32" s="6" t="s">
        <v>210</v>
      </c>
      <c r="E32" s="5">
        <v>453</v>
      </c>
      <c r="F32" s="5">
        <v>3</v>
      </c>
      <c r="G32" s="5">
        <v>13.5</v>
      </c>
      <c r="H32" s="8">
        <f>G32/15*50</f>
        <v>45</v>
      </c>
      <c r="I32" s="8"/>
      <c r="J32" s="8">
        <f>I32/15*50</f>
        <v>0</v>
      </c>
      <c r="K32" s="8">
        <f>IF(H32&gt;J32,H32,J32)</f>
        <v>45</v>
      </c>
      <c r="L32" s="5">
        <v>20</v>
      </c>
      <c r="M32" s="8">
        <v>25</v>
      </c>
      <c r="N32" s="8">
        <f>K32+L32+M32</f>
        <v>90</v>
      </c>
      <c r="O32" s="5" t="str">
        <f>IF(N32&gt;=89.5, "A", IF(N32&gt;=79.5, "B", IF(N32&gt;=69.5, "C", IF(N32&gt;=59.5, "D", IF(N32&gt;=49.5, "E", "F")))))</f>
        <v>A</v>
      </c>
    </row>
    <row r="33" spans="1:15" x14ac:dyDescent="0.25">
      <c r="A33" s="5">
        <v>32</v>
      </c>
      <c r="B33" s="6" t="s">
        <v>255</v>
      </c>
      <c r="C33" s="7" t="s">
        <v>256</v>
      </c>
      <c r="D33" s="6" t="s">
        <v>210</v>
      </c>
      <c r="E33" s="5">
        <v>452</v>
      </c>
      <c r="F33" s="5">
        <v>1</v>
      </c>
      <c r="G33" s="5">
        <v>5</v>
      </c>
      <c r="H33" s="8">
        <f>G33/15*50</f>
        <v>16.666666666666664</v>
      </c>
      <c r="I33" s="8">
        <v>12.5</v>
      </c>
      <c r="J33" s="8">
        <f>I33/15*50</f>
        <v>41.666666666666671</v>
      </c>
      <c r="K33" s="8">
        <f>IF(H33&gt;J33,H33,J33)</f>
        <v>41.666666666666671</v>
      </c>
      <c r="L33" s="5">
        <v>20</v>
      </c>
      <c r="M33" s="8">
        <v>30</v>
      </c>
      <c r="N33" s="8">
        <f>K33+L33+M33</f>
        <v>91.666666666666671</v>
      </c>
      <c r="O33" s="5" t="str">
        <f>IF(N33&gt;=89.5, "A", IF(N33&gt;=79.5, "B", IF(N33&gt;=69.5, "C", IF(N33&gt;=59.5, "D", IF(N33&gt;=49.5, "E", "F")))))</f>
        <v>A</v>
      </c>
    </row>
    <row r="34" spans="1:15" x14ac:dyDescent="0.25">
      <c r="A34" s="5">
        <v>33</v>
      </c>
      <c r="B34" s="6" t="s">
        <v>257</v>
      </c>
      <c r="C34" s="7" t="s">
        <v>258</v>
      </c>
      <c r="D34" s="6" t="s">
        <v>210</v>
      </c>
      <c r="E34" s="5">
        <v>451</v>
      </c>
      <c r="F34" s="5">
        <v>3</v>
      </c>
      <c r="G34" s="5">
        <v>9.5</v>
      </c>
      <c r="H34" s="8">
        <f>G34/15*50</f>
        <v>31.666666666666664</v>
      </c>
      <c r="I34" s="8"/>
      <c r="J34" s="8">
        <f>I34/15*50</f>
        <v>0</v>
      </c>
      <c r="K34" s="8">
        <f>IF(H34&gt;J34,H34,J34)</f>
        <v>31.666666666666664</v>
      </c>
      <c r="L34" s="5">
        <v>20</v>
      </c>
      <c r="M34" s="8">
        <v>30</v>
      </c>
      <c r="N34" s="8">
        <f>K34+L34+M34</f>
        <v>81.666666666666657</v>
      </c>
      <c r="O34" s="5" t="str">
        <f>IF(N34&gt;=89.5, "A", IF(N34&gt;=79.5, "B", IF(N34&gt;=69.5, "C", IF(N34&gt;=59.5, "D", IF(N34&gt;=49.5, "E", "F")))))</f>
        <v>B</v>
      </c>
    </row>
    <row r="35" spans="1:15" x14ac:dyDescent="0.25">
      <c r="A35" s="5">
        <v>34</v>
      </c>
      <c r="B35" s="6" t="s">
        <v>259</v>
      </c>
      <c r="C35" s="7" t="s">
        <v>260</v>
      </c>
      <c r="D35" s="6" t="s">
        <v>210</v>
      </c>
      <c r="E35" s="5">
        <v>450</v>
      </c>
      <c r="F35" s="5">
        <v>2</v>
      </c>
      <c r="G35" s="5">
        <v>2.5</v>
      </c>
      <c r="H35" s="8">
        <f>G35/15*50</f>
        <v>8.3333333333333321</v>
      </c>
      <c r="I35" s="8">
        <v>11</v>
      </c>
      <c r="J35" s="8">
        <f>I35/15*50</f>
        <v>36.666666666666664</v>
      </c>
      <c r="K35" s="8">
        <f>IF(H35&gt;J35,H35,J35)</f>
        <v>36.666666666666664</v>
      </c>
      <c r="L35" s="5">
        <v>20</v>
      </c>
      <c r="M35" s="8">
        <v>25</v>
      </c>
      <c r="N35" s="8">
        <f>K35+L35+M35</f>
        <v>81.666666666666657</v>
      </c>
      <c r="O35" s="5" t="str">
        <f>IF(N35&gt;=89.5, "A", IF(N35&gt;=79.5, "B", IF(N35&gt;=69.5, "C", IF(N35&gt;=59.5, "D", IF(N35&gt;=49.5, "E", "F")))))</f>
        <v>B</v>
      </c>
    </row>
    <row r="36" spans="1:15" x14ac:dyDescent="0.25">
      <c r="A36" s="5">
        <v>35</v>
      </c>
      <c r="B36" s="6" t="s">
        <v>60</v>
      </c>
      <c r="C36" s="7" t="s">
        <v>261</v>
      </c>
      <c r="D36" s="6" t="s">
        <v>210</v>
      </c>
      <c r="E36" s="5">
        <v>449</v>
      </c>
      <c r="F36" s="5"/>
      <c r="G36" s="5">
        <v>10</v>
      </c>
      <c r="H36" s="8">
        <f>G36/15*50</f>
        <v>33.333333333333329</v>
      </c>
      <c r="I36" s="8">
        <v>14</v>
      </c>
      <c r="J36" s="8">
        <f>I36/15*50</f>
        <v>46.666666666666664</v>
      </c>
      <c r="K36" s="8">
        <f>IF(H36&gt;J36,H36,J36)</f>
        <v>46.666666666666664</v>
      </c>
      <c r="L36" s="5">
        <v>10</v>
      </c>
      <c r="M36" s="8">
        <v>20</v>
      </c>
      <c r="N36" s="8">
        <f>K36+L36+M36</f>
        <v>76.666666666666657</v>
      </c>
      <c r="O36" s="5" t="str">
        <f>IF(N36&gt;=89.5, "A", IF(N36&gt;=79.5, "B", IF(N36&gt;=69.5, "C", IF(N36&gt;=59.5, "D", IF(N36&gt;=49.5, "E", "F")))))</f>
        <v>C</v>
      </c>
    </row>
    <row r="37" spans="1:15" x14ac:dyDescent="0.25">
      <c r="A37" s="5">
        <v>36</v>
      </c>
      <c r="B37" s="6" t="s">
        <v>262</v>
      </c>
      <c r="C37" s="7" t="s">
        <v>263</v>
      </c>
      <c r="D37" s="6" t="s">
        <v>210</v>
      </c>
      <c r="E37" s="5">
        <v>448</v>
      </c>
      <c r="F37" s="5">
        <v>3</v>
      </c>
      <c r="G37" s="5">
        <v>3</v>
      </c>
      <c r="H37" s="8">
        <f>G37/15*50</f>
        <v>10</v>
      </c>
      <c r="I37" s="8">
        <v>11</v>
      </c>
      <c r="J37" s="8">
        <f>I37/15*50</f>
        <v>36.666666666666664</v>
      </c>
      <c r="K37" s="8">
        <f>IF(H37&gt;J37,H37,J37)</f>
        <v>36.666666666666664</v>
      </c>
      <c r="L37" s="5">
        <v>20</v>
      </c>
      <c r="M37" s="8">
        <v>25</v>
      </c>
      <c r="N37" s="8">
        <f>K37+L37+M37</f>
        <v>81.666666666666657</v>
      </c>
      <c r="O37" s="5" t="str">
        <f>IF(N37&gt;=89.5, "A", IF(N37&gt;=79.5, "B", IF(N37&gt;=69.5, "C", IF(N37&gt;=59.5, "D", IF(N37&gt;=49.5, "E", "F")))))</f>
        <v>B</v>
      </c>
    </row>
    <row r="38" spans="1:15" x14ac:dyDescent="0.25">
      <c r="A38" s="5">
        <v>37</v>
      </c>
      <c r="B38" s="6" t="s">
        <v>62</v>
      </c>
      <c r="C38" s="7" t="s">
        <v>264</v>
      </c>
      <c r="D38" s="6" t="s">
        <v>210</v>
      </c>
      <c r="E38" s="5">
        <v>447</v>
      </c>
      <c r="F38" s="5">
        <v>1</v>
      </c>
      <c r="G38" s="5">
        <v>7</v>
      </c>
      <c r="H38" s="8">
        <f>G38/15*50</f>
        <v>23.333333333333332</v>
      </c>
      <c r="I38" s="8"/>
      <c r="J38" s="8">
        <f>I38/15*50</f>
        <v>0</v>
      </c>
      <c r="K38" s="8">
        <f>IF(H38&gt;J38,H38,J38)</f>
        <v>23.333333333333332</v>
      </c>
      <c r="L38" s="5">
        <v>20</v>
      </c>
      <c r="M38" s="8">
        <v>30</v>
      </c>
      <c r="N38" s="8">
        <f>K38+L38+M38</f>
        <v>73.333333333333329</v>
      </c>
      <c r="O38" s="5" t="str">
        <f>IF(N38&gt;=89.5, "A", IF(N38&gt;=79.5, "B", IF(N38&gt;=69.5, "C", IF(N38&gt;=59.5, "D", IF(N38&gt;=49.5, "E", "F")))))</f>
        <v>C</v>
      </c>
    </row>
    <row r="39" spans="1:15" x14ac:dyDescent="0.25">
      <c r="A39" s="5">
        <v>38</v>
      </c>
      <c r="B39" s="6" t="s">
        <v>265</v>
      </c>
      <c r="C39" s="7" t="s">
        <v>266</v>
      </c>
      <c r="D39" s="6" t="s">
        <v>210</v>
      </c>
      <c r="E39" s="5">
        <v>446</v>
      </c>
      <c r="F39" s="5">
        <v>3</v>
      </c>
      <c r="G39" s="5"/>
      <c r="H39" s="8">
        <f>G39/15*50</f>
        <v>0</v>
      </c>
      <c r="I39" s="8">
        <v>9.5</v>
      </c>
      <c r="J39" s="8">
        <f>I39/15*50</f>
        <v>31.666666666666664</v>
      </c>
      <c r="K39" s="8">
        <f>IF(H39&gt;J39,H39,J39)</f>
        <v>31.666666666666664</v>
      </c>
      <c r="L39" s="5">
        <v>15</v>
      </c>
      <c r="M39" s="8">
        <v>25</v>
      </c>
      <c r="N39" s="8">
        <f>K39+L39+M39</f>
        <v>71.666666666666657</v>
      </c>
      <c r="O39" s="5" t="str">
        <f>IF(N39&gt;=89.5, "A", IF(N39&gt;=79.5, "B", IF(N39&gt;=69.5, "C", IF(N39&gt;=59.5, "D", IF(N39&gt;=49.5, "E", "F")))))</f>
        <v>C</v>
      </c>
    </row>
    <row r="40" spans="1:15" x14ac:dyDescent="0.25">
      <c r="A40" s="5">
        <v>39</v>
      </c>
      <c r="B40" s="6" t="s">
        <v>267</v>
      </c>
      <c r="C40" s="7" t="s">
        <v>268</v>
      </c>
      <c r="D40" s="6" t="s">
        <v>210</v>
      </c>
      <c r="E40" s="5">
        <v>445</v>
      </c>
      <c r="F40" s="5">
        <v>1</v>
      </c>
      <c r="G40" s="5">
        <v>8.5</v>
      </c>
      <c r="H40" s="8">
        <f>G40/15*50</f>
        <v>28.333333333333332</v>
      </c>
      <c r="I40" s="8"/>
      <c r="J40" s="8">
        <f>I40/15*50</f>
        <v>0</v>
      </c>
      <c r="K40" s="8">
        <f>IF(H40&gt;J40,H40,J40)</f>
        <v>28.333333333333332</v>
      </c>
      <c r="L40" s="5">
        <v>10</v>
      </c>
      <c r="M40" s="8">
        <v>25</v>
      </c>
      <c r="N40" s="8">
        <f>K40+L40+M40</f>
        <v>63.333333333333329</v>
      </c>
      <c r="O40" s="5" t="str">
        <f>IF(N40&gt;=89.5, "A", IF(N40&gt;=79.5, "B", IF(N40&gt;=69.5, "C", IF(N40&gt;=59.5, "D", IF(N40&gt;=49.5, "E", "F")))))</f>
        <v>D</v>
      </c>
    </row>
    <row r="41" spans="1:15" x14ac:dyDescent="0.25">
      <c r="A41" s="5">
        <v>40</v>
      </c>
      <c r="B41" s="6" t="s">
        <v>68</v>
      </c>
      <c r="C41" s="7" t="s">
        <v>269</v>
      </c>
      <c r="D41" s="6" t="s">
        <v>210</v>
      </c>
      <c r="E41" s="5">
        <v>444</v>
      </c>
      <c r="F41" s="5">
        <v>3</v>
      </c>
      <c r="G41" s="5"/>
      <c r="H41" s="8">
        <f>G41/15*50</f>
        <v>0</v>
      </c>
      <c r="I41" s="8">
        <v>14</v>
      </c>
      <c r="J41" s="8">
        <f>I41/15*50</f>
        <v>46.666666666666664</v>
      </c>
      <c r="K41" s="8">
        <f>IF(H41&gt;J41,H41,J41)</f>
        <v>46.666666666666664</v>
      </c>
      <c r="L41" s="5">
        <v>15</v>
      </c>
      <c r="M41" s="8">
        <v>20</v>
      </c>
      <c r="N41" s="8">
        <f>K41+L41+M41</f>
        <v>81.666666666666657</v>
      </c>
      <c r="O41" s="5" t="str">
        <f>IF(N41&gt;=89.5, "A", IF(N41&gt;=79.5, "B", IF(N41&gt;=69.5, "C", IF(N41&gt;=59.5, "D", IF(N41&gt;=49.5, "E", "F")))))</f>
        <v>B</v>
      </c>
    </row>
    <row r="42" spans="1:15" x14ac:dyDescent="0.25">
      <c r="A42" s="5">
        <v>41</v>
      </c>
      <c r="B42" s="6" t="s">
        <v>270</v>
      </c>
      <c r="C42" s="7" t="s">
        <v>271</v>
      </c>
      <c r="D42" s="6" t="s">
        <v>210</v>
      </c>
      <c r="E42" s="5">
        <v>443</v>
      </c>
      <c r="F42" s="5"/>
      <c r="G42" s="5"/>
      <c r="H42" s="8">
        <f>G42/15*50</f>
        <v>0</v>
      </c>
      <c r="I42" s="8"/>
      <c r="J42" s="8">
        <f>I42/15*50</f>
        <v>0</v>
      </c>
      <c r="K42" s="8">
        <f>IF(H42&gt;J42,H42,J42)</f>
        <v>0</v>
      </c>
      <c r="L42" s="5">
        <v>10</v>
      </c>
      <c r="M42" s="8"/>
      <c r="N42" s="8">
        <f>K42+L42+M42</f>
        <v>10</v>
      </c>
      <c r="O42" s="5" t="str">
        <f>IF(N42&gt;=89.5, "A", IF(N42&gt;=79.5, "B", IF(N42&gt;=69.5, "C", IF(N42&gt;=59.5, "D", IF(N42&gt;=49.5, "E", "F")))))</f>
        <v>F</v>
      </c>
    </row>
    <row r="43" spans="1:15" x14ac:dyDescent="0.25">
      <c r="A43" s="5">
        <v>42</v>
      </c>
      <c r="B43" s="6" t="s">
        <v>272</v>
      </c>
      <c r="C43" s="7" t="s">
        <v>273</v>
      </c>
      <c r="D43" s="6" t="s">
        <v>210</v>
      </c>
      <c r="E43" s="5">
        <v>442</v>
      </c>
      <c r="F43" s="5">
        <v>4</v>
      </c>
      <c r="G43" s="5">
        <v>10</v>
      </c>
      <c r="H43" s="8">
        <f>G43/15*50</f>
        <v>33.333333333333329</v>
      </c>
      <c r="I43" s="8"/>
      <c r="J43" s="8">
        <f>I43/15*50</f>
        <v>0</v>
      </c>
      <c r="K43" s="8">
        <f>IF(H43&gt;J43,H43,J43)</f>
        <v>33.333333333333329</v>
      </c>
      <c r="L43" s="5">
        <v>20</v>
      </c>
      <c r="M43" s="8">
        <v>20</v>
      </c>
      <c r="N43" s="8">
        <f>K43+L43+M43</f>
        <v>73.333333333333329</v>
      </c>
      <c r="O43" s="5" t="str">
        <f>IF(N43&gt;=89.5, "A", IF(N43&gt;=79.5, "B", IF(N43&gt;=69.5, "C", IF(N43&gt;=59.5, "D", IF(N43&gt;=49.5, "E", "F")))))</f>
        <v>C</v>
      </c>
    </row>
    <row r="44" spans="1:15" x14ac:dyDescent="0.25">
      <c r="A44" s="5">
        <v>43</v>
      </c>
      <c r="B44" s="6" t="s">
        <v>72</v>
      </c>
      <c r="C44" s="7" t="s">
        <v>274</v>
      </c>
      <c r="D44" s="6" t="s">
        <v>210</v>
      </c>
      <c r="E44" s="5">
        <v>441</v>
      </c>
      <c r="F44" s="5">
        <v>3</v>
      </c>
      <c r="G44" s="5">
        <v>4</v>
      </c>
      <c r="H44" s="8">
        <f>G44/15*50</f>
        <v>13.333333333333334</v>
      </c>
      <c r="I44" s="8"/>
      <c r="J44" s="8">
        <f>I44/15*50</f>
        <v>0</v>
      </c>
      <c r="K44" s="8">
        <f>IF(H44&gt;J44,H44,J44)</f>
        <v>13.333333333333334</v>
      </c>
      <c r="L44" s="5">
        <v>15</v>
      </c>
      <c r="M44" s="8">
        <v>25</v>
      </c>
      <c r="N44" s="8">
        <f>K44+L44+M44</f>
        <v>53.333333333333336</v>
      </c>
      <c r="O44" s="5" t="str">
        <f>IF(N44&gt;=89.5, "A", IF(N44&gt;=79.5, "B", IF(N44&gt;=69.5, "C", IF(N44&gt;=59.5, "D", IF(N44&gt;=49.5, "E", "F")))))</f>
        <v>E</v>
      </c>
    </row>
    <row r="45" spans="1:15" x14ac:dyDescent="0.25">
      <c r="A45" s="5">
        <v>44</v>
      </c>
      <c r="B45" s="6" t="s">
        <v>74</v>
      </c>
      <c r="C45" s="7" t="s">
        <v>275</v>
      </c>
      <c r="D45" s="6" t="s">
        <v>210</v>
      </c>
      <c r="E45" s="5">
        <v>440</v>
      </c>
      <c r="F45" s="5">
        <v>4</v>
      </c>
      <c r="G45" s="5"/>
      <c r="H45" s="8">
        <f>G45/15*50</f>
        <v>0</v>
      </c>
      <c r="I45" s="8">
        <v>7</v>
      </c>
      <c r="J45" s="8">
        <f>I45/15*50</f>
        <v>23.333333333333332</v>
      </c>
      <c r="K45" s="8">
        <f>IF(H45&gt;J45,H45,J45)</f>
        <v>23.333333333333332</v>
      </c>
      <c r="L45" s="5">
        <v>20</v>
      </c>
      <c r="M45" s="8"/>
      <c r="N45" s="8">
        <f>K45+L45+M45</f>
        <v>43.333333333333329</v>
      </c>
      <c r="O45" s="5" t="str">
        <f>IF(N45&gt;=89.5, "A", IF(N45&gt;=79.5, "B", IF(N45&gt;=69.5, "C", IF(N45&gt;=59.5, "D", IF(N45&gt;=49.5, "E", "F")))))</f>
        <v>F</v>
      </c>
    </row>
    <row r="46" spans="1:15" x14ac:dyDescent="0.25">
      <c r="A46" s="5">
        <v>45</v>
      </c>
      <c r="B46" s="6" t="s">
        <v>76</v>
      </c>
      <c r="C46" s="7" t="s">
        <v>276</v>
      </c>
      <c r="D46" s="6" t="s">
        <v>210</v>
      </c>
      <c r="E46" s="5">
        <v>439</v>
      </c>
      <c r="F46" s="5">
        <v>3</v>
      </c>
      <c r="G46" s="5">
        <v>6.5</v>
      </c>
      <c r="H46" s="8">
        <f>G46/15*50</f>
        <v>21.666666666666668</v>
      </c>
      <c r="I46" s="8">
        <v>10</v>
      </c>
      <c r="J46" s="8">
        <f>I46/15*50</f>
        <v>33.333333333333329</v>
      </c>
      <c r="K46" s="8">
        <f>IF(H46&gt;J46,H46,J46)</f>
        <v>33.333333333333329</v>
      </c>
      <c r="L46" s="5">
        <v>20</v>
      </c>
      <c r="M46" s="8">
        <v>30</v>
      </c>
      <c r="N46" s="8">
        <f>K46+L46+M46</f>
        <v>83.333333333333329</v>
      </c>
      <c r="O46" s="5" t="str">
        <f>IF(N46&gt;=89.5, "A", IF(N46&gt;=79.5, "B", IF(N46&gt;=69.5, "C", IF(N46&gt;=59.5, "D", IF(N46&gt;=49.5, "E", "F")))))</f>
        <v>B</v>
      </c>
    </row>
    <row r="47" spans="1:15" x14ac:dyDescent="0.25">
      <c r="A47" s="5">
        <v>46</v>
      </c>
      <c r="B47" s="6" t="s">
        <v>80</v>
      </c>
      <c r="C47" s="7" t="s">
        <v>277</v>
      </c>
      <c r="D47" s="6" t="s">
        <v>210</v>
      </c>
      <c r="E47" s="5">
        <v>438</v>
      </c>
      <c r="F47" s="5">
        <v>3</v>
      </c>
      <c r="G47" s="5">
        <v>14.5</v>
      </c>
      <c r="H47" s="8">
        <f>G47/15*50</f>
        <v>48.333333333333336</v>
      </c>
      <c r="I47" s="8"/>
      <c r="J47" s="8">
        <f>I47/15*50</f>
        <v>0</v>
      </c>
      <c r="K47" s="8">
        <f>IF(H47&gt;J47,H47,J47)</f>
        <v>48.333333333333336</v>
      </c>
      <c r="L47" s="5">
        <v>15</v>
      </c>
      <c r="M47" s="8"/>
      <c r="N47" s="8">
        <f>K47+L47+M47</f>
        <v>63.333333333333336</v>
      </c>
      <c r="O47" s="5" t="str">
        <f>IF(N47&gt;=89.5, "A", IF(N47&gt;=79.5, "B", IF(N47&gt;=69.5, "C", IF(N47&gt;=59.5, "D", IF(N47&gt;=49.5, "E", "F")))))</f>
        <v>D</v>
      </c>
    </row>
    <row r="48" spans="1:15" x14ac:dyDescent="0.25">
      <c r="A48" s="5">
        <v>47</v>
      </c>
      <c r="B48" s="6" t="s">
        <v>278</v>
      </c>
      <c r="C48" s="7" t="s">
        <v>279</v>
      </c>
      <c r="D48" s="6" t="s">
        <v>210</v>
      </c>
      <c r="E48" s="5">
        <v>437</v>
      </c>
      <c r="F48" s="5">
        <v>3</v>
      </c>
      <c r="G48" s="5">
        <v>6</v>
      </c>
      <c r="H48" s="8">
        <f>G48/15*50</f>
        <v>20</v>
      </c>
      <c r="I48" s="8"/>
      <c r="J48" s="8">
        <f>I48/15*50</f>
        <v>0</v>
      </c>
      <c r="K48" s="8">
        <f>IF(H48&gt;J48,H48,J48)</f>
        <v>20</v>
      </c>
      <c r="L48" s="5">
        <v>20</v>
      </c>
      <c r="M48" s="8">
        <v>30</v>
      </c>
      <c r="N48" s="8">
        <f>K48+L48+M48</f>
        <v>70</v>
      </c>
      <c r="O48" s="5" t="str">
        <f>IF(N48&gt;=89.5, "A", IF(N48&gt;=79.5, "B", IF(N48&gt;=69.5, "C", IF(N48&gt;=59.5, "D", IF(N48&gt;=49.5, "E", "F")))))</f>
        <v>C</v>
      </c>
    </row>
    <row r="49" spans="1:15" x14ac:dyDescent="0.25">
      <c r="A49" s="5">
        <v>48</v>
      </c>
      <c r="B49" s="6" t="s">
        <v>280</v>
      </c>
      <c r="C49" s="7" t="s">
        <v>281</v>
      </c>
      <c r="D49" s="6" t="s">
        <v>210</v>
      </c>
      <c r="E49" s="5">
        <v>436</v>
      </c>
      <c r="F49" s="5">
        <v>2</v>
      </c>
      <c r="G49" s="5">
        <v>14</v>
      </c>
      <c r="H49" s="8">
        <f>G49/15*50</f>
        <v>46.666666666666664</v>
      </c>
      <c r="I49" s="8"/>
      <c r="J49" s="8">
        <f>I49/15*50</f>
        <v>0</v>
      </c>
      <c r="K49" s="8">
        <f>IF(H49&gt;J49,H49,J49)</f>
        <v>46.666666666666664</v>
      </c>
      <c r="L49" s="5">
        <v>10</v>
      </c>
      <c r="M49" s="8"/>
      <c r="N49" s="8">
        <f>K49+L49+M49</f>
        <v>56.666666666666664</v>
      </c>
      <c r="O49" s="5" t="str">
        <f>IF(N49&gt;=89.5, "A", IF(N49&gt;=79.5, "B", IF(N49&gt;=69.5, "C", IF(N49&gt;=59.5, "D", IF(N49&gt;=49.5, "E", "F")))))</f>
        <v>E</v>
      </c>
    </row>
    <row r="50" spans="1:15" x14ac:dyDescent="0.25">
      <c r="A50" s="5">
        <v>49</v>
      </c>
      <c r="B50" s="6" t="s">
        <v>282</v>
      </c>
      <c r="C50" s="7" t="s">
        <v>283</v>
      </c>
      <c r="D50" s="6" t="s">
        <v>210</v>
      </c>
      <c r="E50" s="5">
        <v>435</v>
      </c>
      <c r="F50" s="5">
        <v>3</v>
      </c>
      <c r="G50" s="5">
        <v>14</v>
      </c>
      <c r="H50" s="8">
        <f>G50/15*50</f>
        <v>46.666666666666664</v>
      </c>
      <c r="I50" s="8"/>
      <c r="J50" s="8">
        <f>I50/15*50</f>
        <v>0</v>
      </c>
      <c r="K50" s="8">
        <f>IF(H50&gt;J50,H50,J50)</f>
        <v>46.666666666666664</v>
      </c>
      <c r="L50" s="5">
        <v>15</v>
      </c>
      <c r="M50" s="8"/>
      <c r="N50" s="8">
        <f>K50+L50+M50</f>
        <v>61.666666666666664</v>
      </c>
      <c r="O50" s="5" t="str">
        <f>IF(N50&gt;=89.5, "A", IF(N50&gt;=79.5, "B", IF(N50&gt;=69.5, "C", IF(N50&gt;=59.5, "D", IF(N50&gt;=49.5, "E", "F")))))</f>
        <v>D</v>
      </c>
    </row>
    <row r="51" spans="1:15" x14ac:dyDescent="0.25">
      <c r="A51" s="5">
        <v>50</v>
      </c>
      <c r="B51" s="6" t="s">
        <v>284</v>
      </c>
      <c r="C51" s="7" t="s">
        <v>285</v>
      </c>
      <c r="D51" s="6" t="s">
        <v>210</v>
      </c>
      <c r="E51" s="5">
        <v>434</v>
      </c>
      <c r="F51" s="5">
        <v>3</v>
      </c>
      <c r="G51" s="5"/>
      <c r="H51" s="8">
        <f>G51/15*50</f>
        <v>0</v>
      </c>
      <c r="I51" s="8">
        <v>10.5</v>
      </c>
      <c r="J51" s="8">
        <f>I51/15*50</f>
        <v>35</v>
      </c>
      <c r="K51" s="8">
        <f>IF(H51&gt;J51,H51,J51)</f>
        <v>35</v>
      </c>
      <c r="L51" s="5">
        <v>15</v>
      </c>
      <c r="M51" s="8">
        <v>20</v>
      </c>
      <c r="N51" s="8">
        <f>K51+L51+M51</f>
        <v>70</v>
      </c>
      <c r="O51" s="5" t="str">
        <f>IF(N51&gt;=89.5, "A", IF(N51&gt;=79.5, "B", IF(N51&gt;=69.5, "C", IF(N51&gt;=59.5, "D", IF(N51&gt;=49.5, "E", "F")))))</f>
        <v>C</v>
      </c>
    </row>
    <row r="52" spans="1:15" x14ac:dyDescent="0.25">
      <c r="A52" s="5">
        <v>51</v>
      </c>
      <c r="B52" s="6" t="s">
        <v>84</v>
      </c>
      <c r="C52" s="7" t="s">
        <v>286</v>
      </c>
      <c r="D52" s="6" t="s">
        <v>210</v>
      </c>
      <c r="E52" s="5">
        <v>433</v>
      </c>
      <c r="F52" s="5"/>
      <c r="G52" s="5"/>
      <c r="H52" s="8">
        <f>G52/15*50</f>
        <v>0</v>
      </c>
      <c r="I52" s="8"/>
      <c r="J52" s="8">
        <f>I52/15*50</f>
        <v>0</v>
      </c>
      <c r="K52" s="8">
        <f>IF(H52&gt;J52,H52,J52)</f>
        <v>0</v>
      </c>
      <c r="L52" s="5">
        <v>10</v>
      </c>
      <c r="M52" s="8"/>
      <c r="N52" s="8">
        <f>K52+L52+M52</f>
        <v>10</v>
      </c>
      <c r="O52" s="5" t="str">
        <f>IF(N52&gt;=89.5, "A", IF(N52&gt;=79.5, "B", IF(N52&gt;=69.5, "C", IF(N52&gt;=59.5, "D", IF(N52&gt;=49.5, "E", "F")))))</f>
        <v>F</v>
      </c>
    </row>
    <row r="53" spans="1:15" x14ac:dyDescent="0.25">
      <c r="A53" s="5">
        <v>52</v>
      </c>
      <c r="B53" s="6" t="s">
        <v>88</v>
      </c>
      <c r="C53" s="7" t="s">
        <v>287</v>
      </c>
      <c r="D53" s="6" t="s">
        <v>210</v>
      </c>
      <c r="E53" s="5">
        <v>432</v>
      </c>
      <c r="F53" s="5">
        <v>5</v>
      </c>
      <c r="G53" s="5">
        <v>7.5</v>
      </c>
      <c r="H53" s="8">
        <f>G53/15*50</f>
        <v>25</v>
      </c>
      <c r="I53" s="8"/>
      <c r="J53" s="8">
        <f>I53/15*50</f>
        <v>0</v>
      </c>
      <c r="K53" s="8">
        <f>IF(H53&gt;J53,H53,J53)</f>
        <v>25</v>
      </c>
      <c r="L53" s="5">
        <v>20</v>
      </c>
      <c r="M53" s="8">
        <v>20</v>
      </c>
      <c r="N53" s="8">
        <f>K53+L53+M53</f>
        <v>65</v>
      </c>
      <c r="O53" s="5" t="str">
        <f>IF(N53&gt;=89.5, "A", IF(N53&gt;=79.5, "B", IF(N53&gt;=69.5, "C", IF(N53&gt;=59.5, "D", IF(N53&gt;=49.5, "E", "F")))))</f>
        <v>D</v>
      </c>
    </row>
    <row r="54" spans="1:15" x14ac:dyDescent="0.25">
      <c r="A54" s="5">
        <v>53</v>
      </c>
      <c r="B54" s="6" t="s">
        <v>90</v>
      </c>
      <c r="C54" s="7" t="s">
        <v>288</v>
      </c>
      <c r="D54" s="6" t="s">
        <v>210</v>
      </c>
      <c r="E54" s="5">
        <v>431</v>
      </c>
      <c r="F54" s="5">
        <v>4</v>
      </c>
      <c r="G54" s="5">
        <v>11</v>
      </c>
      <c r="H54" s="8">
        <f>G54/15*50</f>
        <v>36.666666666666664</v>
      </c>
      <c r="I54" s="8"/>
      <c r="J54" s="8">
        <f>I54/15*50</f>
        <v>0</v>
      </c>
      <c r="K54" s="8">
        <f>IF(H54&gt;J54,H54,J54)</f>
        <v>36.666666666666664</v>
      </c>
      <c r="L54" s="5">
        <v>20</v>
      </c>
      <c r="M54" s="8">
        <v>30</v>
      </c>
      <c r="N54" s="8">
        <f>K54+L54+M54</f>
        <v>86.666666666666657</v>
      </c>
      <c r="O54" s="5" t="str">
        <f>IF(N54&gt;=89.5, "A", IF(N54&gt;=79.5, "B", IF(N54&gt;=69.5, "C", IF(N54&gt;=59.5, "D", IF(N54&gt;=49.5, "E", "F")))))</f>
        <v>B</v>
      </c>
    </row>
    <row r="55" spans="1:15" x14ac:dyDescent="0.25">
      <c r="A55" s="5">
        <v>54</v>
      </c>
      <c r="B55" s="6" t="s">
        <v>289</v>
      </c>
      <c r="C55" s="7" t="s">
        <v>290</v>
      </c>
      <c r="D55" s="6" t="s">
        <v>210</v>
      </c>
      <c r="E55" s="5">
        <v>430</v>
      </c>
      <c r="F55" s="5"/>
      <c r="G55" s="5"/>
      <c r="H55" s="8">
        <v>44</v>
      </c>
      <c r="I55" s="8"/>
      <c r="J55" s="8">
        <f>I55/15*50</f>
        <v>0</v>
      </c>
      <c r="K55" s="8">
        <f>IF(H55&gt;J55,H55,J55)</f>
        <v>44</v>
      </c>
      <c r="L55" s="5">
        <v>10</v>
      </c>
      <c r="M55" s="8"/>
      <c r="N55" s="8">
        <f>K55+L55+M55</f>
        <v>54</v>
      </c>
      <c r="O55" s="5" t="str">
        <f>IF(N55&gt;=89.5, "A", IF(N55&gt;=79.5, "B", IF(N55&gt;=69.5, "C", IF(N55&gt;=59.5, "D", IF(N55&gt;=49.5, "E", "F")))))</f>
        <v>E</v>
      </c>
    </row>
    <row r="56" spans="1:15" x14ac:dyDescent="0.25">
      <c r="A56" s="5">
        <v>55</v>
      </c>
      <c r="B56" s="6" t="s">
        <v>291</v>
      </c>
      <c r="C56" s="7" t="s">
        <v>292</v>
      </c>
      <c r="D56" s="6" t="s">
        <v>210</v>
      </c>
      <c r="E56" s="5">
        <v>429</v>
      </c>
      <c r="F56" s="5"/>
      <c r="G56" s="5"/>
      <c r="H56" s="8">
        <f>G56/15*50</f>
        <v>0</v>
      </c>
      <c r="I56" s="8"/>
      <c r="J56" s="8">
        <f>I56/15*50</f>
        <v>0</v>
      </c>
      <c r="K56" s="8">
        <f>IF(H56&gt;J56,H56,J56)</f>
        <v>0</v>
      </c>
      <c r="L56" s="5">
        <v>10</v>
      </c>
      <c r="M56" s="8"/>
      <c r="N56" s="8">
        <f>K56+L56+M56</f>
        <v>10</v>
      </c>
      <c r="O56" s="5" t="str">
        <f>IF(N56&gt;=89.5, "A", IF(N56&gt;=79.5, "B", IF(N56&gt;=69.5, "C", IF(N56&gt;=59.5, "D", IF(N56&gt;=49.5, "E", "F")))))</f>
        <v>F</v>
      </c>
    </row>
    <row r="57" spans="1:15" x14ac:dyDescent="0.25">
      <c r="A57" s="5">
        <v>56</v>
      </c>
      <c r="B57" s="6" t="s">
        <v>293</v>
      </c>
      <c r="C57" s="7" t="s">
        <v>294</v>
      </c>
      <c r="D57" s="6" t="s">
        <v>210</v>
      </c>
      <c r="E57" s="5">
        <v>428</v>
      </c>
      <c r="F57" s="5"/>
      <c r="G57" s="5"/>
      <c r="H57" s="8">
        <f>G57/15*50</f>
        <v>0</v>
      </c>
      <c r="I57" s="8"/>
      <c r="J57" s="8">
        <f>I57/15*50</f>
        <v>0</v>
      </c>
      <c r="K57" s="8">
        <f>IF(H57&gt;J57,H57,J57)</f>
        <v>0</v>
      </c>
      <c r="L57" s="5">
        <v>10</v>
      </c>
      <c r="M57" s="8"/>
      <c r="N57" s="8">
        <f>K57+L57+M57</f>
        <v>10</v>
      </c>
      <c r="O57" s="5" t="str">
        <f>IF(N57&gt;=89.5, "A", IF(N57&gt;=79.5, "B", IF(N57&gt;=69.5, "C", IF(N57&gt;=59.5, "D", IF(N57&gt;=49.5, "E", "F")))))</f>
        <v>F</v>
      </c>
    </row>
    <row r="58" spans="1:15" x14ac:dyDescent="0.25">
      <c r="A58" s="5">
        <v>57</v>
      </c>
      <c r="B58" s="6" t="s">
        <v>295</v>
      </c>
      <c r="C58" s="7" t="s">
        <v>296</v>
      </c>
      <c r="D58" s="6" t="s">
        <v>210</v>
      </c>
      <c r="E58" s="5">
        <v>427</v>
      </c>
      <c r="F58" s="5"/>
      <c r="G58" s="5"/>
      <c r="H58" s="8">
        <f>G58/15*50</f>
        <v>0</v>
      </c>
      <c r="I58" s="8"/>
      <c r="J58" s="8">
        <f>I58/15*50</f>
        <v>0</v>
      </c>
      <c r="K58" s="8">
        <f>IF(H58&gt;J58,H58,J58)</f>
        <v>0</v>
      </c>
      <c r="L58" s="5">
        <v>10</v>
      </c>
      <c r="M58" s="8"/>
      <c r="N58" s="8">
        <f>K58+L58+M58</f>
        <v>10</v>
      </c>
      <c r="O58" s="5" t="str">
        <f>IF(N58&gt;=89.5, "A", IF(N58&gt;=79.5, "B", IF(N58&gt;=69.5, "C", IF(N58&gt;=59.5, "D", IF(N58&gt;=49.5, "E", "F")))))</f>
        <v>F</v>
      </c>
    </row>
    <row r="59" spans="1:15" x14ac:dyDescent="0.25">
      <c r="A59" s="5">
        <v>58</v>
      </c>
      <c r="B59" s="6" t="s">
        <v>297</v>
      </c>
      <c r="C59" s="7" t="s">
        <v>298</v>
      </c>
      <c r="D59" s="6" t="s">
        <v>210</v>
      </c>
      <c r="E59" s="5">
        <v>426</v>
      </c>
      <c r="F59" s="5"/>
      <c r="G59" s="5">
        <v>3.5</v>
      </c>
      <c r="H59" s="8">
        <f>G59/15*50</f>
        <v>11.666666666666666</v>
      </c>
      <c r="I59" s="8">
        <v>13</v>
      </c>
      <c r="J59" s="8">
        <f>I59/15*50</f>
        <v>43.333333333333336</v>
      </c>
      <c r="K59" s="8">
        <f>IF(H59&gt;J59,H59,J59)</f>
        <v>43.333333333333336</v>
      </c>
      <c r="L59" s="5">
        <v>20</v>
      </c>
      <c r="M59" s="8">
        <v>20</v>
      </c>
      <c r="N59" s="8">
        <f>K59+L59+M59</f>
        <v>83.333333333333343</v>
      </c>
      <c r="O59" s="5" t="str">
        <f>IF(N59&gt;=89.5, "A", IF(N59&gt;=79.5, "B", IF(N59&gt;=69.5, "C", IF(N59&gt;=59.5, "D", IF(N59&gt;=49.5, "E", "F")))))</f>
        <v>B</v>
      </c>
    </row>
    <row r="60" spans="1:15" x14ac:dyDescent="0.25">
      <c r="A60" s="5">
        <v>59</v>
      </c>
      <c r="B60" s="6" t="s">
        <v>299</v>
      </c>
      <c r="C60" s="7" t="s">
        <v>300</v>
      </c>
      <c r="D60" s="6" t="s">
        <v>210</v>
      </c>
      <c r="E60" s="5">
        <v>425</v>
      </c>
      <c r="F60" s="5">
        <v>4</v>
      </c>
      <c r="G60" s="5">
        <v>4.5</v>
      </c>
      <c r="H60" s="8">
        <f>G60/15*50</f>
        <v>15</v>
      </c>
      <c r="I60" s="8">
        <v>15</v>
      </c>
      <c r="J60" s="8">
        <f>I60/15*50</f>
        <v>50</v>
      </c>
      <c r="K60" s="8">
        <f>IF(H60&gt;J60,H60,J60)</f>
        <v>50</v>
      </c>
      <c r="L60" s="5">
        <v>20</v>
      </c>
      <c r="M60" s="8">
        <v>30</v>
      </c>
      <c r="N60" s="8">
        <f>K60+L60+M60</f>
        <v>100</v>
      </c>
      <c r="O60" s="5" t="str">
        <f>IF(N60&gt;=89.5, "A", IF(N60&gt;=79.5, "B", IF(N60&gt;=69.5, "C", IF(N60&gt;=59.5, "D", IF(N60&gt;=49.5, "E", "F")))))</f>
        <v>A</v>
      </c>
    </row>
    <row r="61" spans="1:15" x14ac:dyDescent="0.25">
      <c r="A61" s="5">
        <v>60</v>
      </c>
      <c r="B61" s="6" t="s">
        <v>301</v>
      </c>
      <c r="C61" s="7" t="s">
        <v>302</v>
      </c>
      <c r="D61" s="6" t="s">
        <v>210</v>
      </c>
      <c r="E61" s="5">
        <v>424</v>
      </c>
      <c r="F61" s="5">
        <v>6</v>
      </c>
      <c r="G61" s="5">
        <v>13</v>
      </c>
      <c r="H61" s="8">
        <f>G61/15*50</f>
        <v>43.333333333333336</v>
      </c>
      <c r="I61" s="8"/>
      <c r="J61" s="8">
        <f>I61/15*50</f>
        <v>0</v>
      </c>
      <c r="K61" s="8">
        <f>IF(H61&gt;J61,H61,J61)</f>
        <v>43.333333333333336</v>
      </c>
      <c r="L61" s="5">
        <v>20</v>
      </c>
      <c r="M61" s="8">
        <v>30</v>
      </c>
      <c r="N61" s="8">
        <f>K61+L61+M61</f>
        <v>93.333333333333343</v>
      </c>
      <c r="O61" s="5" t="str">
        <f>IF(N61&gt;=89.5, "A", IF(N61&gt;=79.5, "B", IF(N61&gt;=69.5, "C", IF(N61&gt;=59.5, "D", IF(N61&gt;=49.5, "E", "F")))))</f>
        <v>A</v>
      </c>
    </row>
    <row r="62" spans="1:15" x14ac:dyDescent="0.25">
      <c r="A62" s="5">
        <v>61</v>
      </c>
      <c r="B62" s="6" t="s">
        <v>303</v>
      </c>
      <c r="C62" s="7" t="s">
        <v>304</v>
      </c>
      <c r="D62" s="6" t="s">
        <v>210</v>
      </c>
      <c r="E62" s="5">
        <v>423</v>
      </c>
      <c r="F62" s="5"/>
      <c r="G62" s="5"/>
      <c r="H62" s="8">
        <f>G62/15*50</f>
        <v>0</v>
      </c>
      <c r="I62" s="8">
        <v>8.5</v>
      </c>
      <c r="J62" s="8">
        <f>I62/15*50</f>
        <v>28.333333333333332</v>
      </c>
      <c r="K62" s="8">
        <f>IF(H62&gt;J62,H62,J62)</f>
        <v>28.333333333333332</v>
      </c>
      <c r="L62" s="5">
        <v>20</v>
      </c>
      <c r="M62" s="8">
        <v>30</v>
      </c>
      <c r="N62" s="8">
        <f>K62+L62+M62</f>
        <v>78.333333333333329</v>
      </c>
      <c r="O62" s="5" t="str">
        <f>IF(N62&gt;=89.5, "A", IF(N62&gt;=79.5, "B", IF(N62&gt;=69.5, "C", IF(N62&gt;=59.5, "D", IF(N62&gt;=49.5, "E", "F")))))</f>
        <v>C</v>
      </c>
    </row>
    <row r="63" spans="1:15" x14ac:dyDescent="0.25">
      <c r="A63" s="5">
        <v>62</v>
      </c>
      <c r="B63" s="6" t="s">
        <v>305</v>
      </c>
      <c r="C63" s="7" t="s">
        <v>306</v>
      </c>
      <c r="D63" s="6" t="s">
        <v>210</v>
      </c>
      <c r="E63" s="5">
        <v>422</v>
      </c>
      <c r="F63" s="5"/>
      <c r="G63" s="5"/>
      <c r="H63" s="8">
        <f>G63/15*50</f>
        <v>0</v>
      </c>
      <c r="I63" s="8"/>
      <c r="J63" s="8">
        <f>I63/15*50</f>
        <v>0</v>
      </c>
      <c r="K63" s="8">
        <f>IF(H63&gt;J63,H63,J63)</f>
        <v>0</v>
      </c>
      <c r="L63" s="5">
        <v>10</v>
      </c>
      <c r="M63" s="8">
        <v>30</v>
      </c>
      <c r="N63" s="8">
        <f>K63+L63+M63</f>
        <v>40</v>
      </c>
      <c r="O63" s="5" t="str">
        <f>IF(N63&gt;=89.5, "A", IF(N63&gt;=79.5, "B", IF(N63&gt;=69.5, "C", IF(N63&gt;=59.5, "D", IF(N63&gt;=49.5, "E", "F")))))</f>
        <v>F</v>
      </c>
    </row>
    <row r="64" spans="1:15" x14ac:dyDescent="0.25">
      <c r="A64" s="5">
        <v>63</v>
      </c>
      <c r="B64" s="6" t="s">
        <v>307</v>
      </c>
      <c r="C64" s="7" t="s">
        <v>308</v>
      </c>
      <c r="D64" s="6" t="s">
        <v>210</v>
      </c>
      <c r="E64" s="5">
        <v>421</v>
      </c>
      <c r="F64" s="5"/>
      <c r="G64" s="5"/>
      <c r="H64" s="8">
        <f>G64/15*50</f>
        <v>0</v>
      </c>
      <c r="I64" s="8"/>
      <c r="J64" s="8">
        <f>I64/15*50</f>
        <v>0</v>
      </c>
      <c r="K64" s="8">
        <f>IF(H64&gt;J64,H64,J64)</f>
        <v>0</v>
      </c>
      <c r="L64" s="5">
        <v>0</v>
      </c>
      <c r="M64" s="8"/>
      <c r="N64" s="8">
        <f>K64+L64+M64</f>
        <v>0</v>
      </c>
      <c r="O64" s="5" t="str">
        <f>IF(N64&gt;=89.5, "A", IF(N64&gt;=79.5, "B", IF(N64&gt;=69.5, "C", IF(N64&gt;=59.5, "D", IF(N64&gt;=49.5, "E", "F")))))</f>
        <v>F</v>
      </c>
    </row>
    <row r="65" spans="1:15" x14ac:dyDescent="0.25">
      <c r="A65" s="5">
        <v>64</v>
      </c>
      <c r="B65" s="6" t="s">
        <v>309</v>
      </c>
      <c r="C65" s="7" t="s">
        <v>310</v>
      </c>
      <c r="D65" s="6" t="s">
        <v>210</v>
      </c>
      <c r="E65" s="5">
        <v>420</v>
      </c>
      <c r="F65" s="5"/>
      <c r="G65" s="5">
        <v>4.5</v>
      </c>
      <c r="H65" s="8">
        <f>G65/15*50</f>
        <v>15</v>
      </c>
      <c r="I65" s="8"/>
      <c r="J65" s="8">
        <f>I65/15*50</f>
        <v>0</v>
      </c>
      <c r="K65" s="8">
        <f>IF(H65&gt;J65,H65,J65)</f>
        <v>15</v>
      </c>
      <c r="L65" s="5">
        <v>15</v>
      </c>
      <c r="M65" s="8">
        <v>25</v>
      </c>
      <c r="N65" s="8">
        <f>K65+L65+M65</f>
        <v>55</v>
      </c>
      <c r="O65" s="5" t="str">
        <f>IF(N65&gt;=89.5, "A", IF(N65&gt;=79.5, "B", IF(N65&gt;=69.5, "C", IF(N65&gt;=59.5, "D", IF(N65&gt;=49.5, "E", "F")))))</f>
        <v>E</v>
      </c>
    </row>
    <row r="66" spans="1:15" x14ac:dyDescent="0.25">
      <c r="A66" s="5">
        <v>65</v>
      </c>
      <c r="B66" s="6" t="s">
        <v>311</v>
      </c>
      <c r="C66" s="7" t="s">
        <v>312</v>
      </c>
      <c r="D66" s="6" t="s">
        <v>210</v>
      </c>
      <c r="E66" s="5">
        <v>419</v>
      </c>
      <c r="F66" s="5"/>
      <c r="G66" s="5"/>
      <c r="H66" s="8">
        <f>G66/15*50</f>
        <v>0</v>
      </c>
      <c r="I66" s="8"/>
      <c r="J66" s="8">
        <f>I66/15*50</f>
        <v>0</v>
      </c>
      <c r="K66" s="8">
        <f>IF(H66&gt;J66,H66,J66)</f>
        <v>0</v>
      </c>
      <c r="L66" s="5">
        <v>0</v>
      </c>
      <c r="M66" s="8"/>
      <c r="N66" s="8">
        <f>K66+L66+M66</f>
        <v>0</v>
      </c>
      <c r="O66" s="5" t="str">
        <f>IF(N66&gt;=89.5, "A", IF(N66&gt;=79.5, "B", IF(N66&gt;=69.5, "C", IF(N66&gt;=59.5, "D", IF(N66&gt;=49.5, "E", "F")))))</f>
        <v>F</v>
      </c>
    </row>
    <row r="67" spans="1:15" x14ac:dyDescent="0.25">
      <c r="A67" s="5">
        <v>66</v>
      </c>
      <c r="B67" s="6" t="s">
        <v>313</v>
      </c>
      <c r="C67" s="7" t="s">
        <v>314</v>
      </c>
      <c r="D67" s="6" t="s">
        <v>210</v>
      </c>
      <c r="E67" s="5">
        <v>418</v>
      </c>
      <c r="F67" s="5">
        <v>4</v>
      </c>
      <c r="G67" s="5">
        <v>4</v>
      </c>
      <c r="H67" s="8">
        <f>G67/15*50</f>
        <v>13.333333333333334</v>
      </c>
      <c r="I67" s="8">
        <v>6</v>
      </c>
      <c r="J67" s="8">
        <f>I67/15*50</f>
        <v>20</v>
      </c>
      <c r="K67" s="8">
        <f>IF(H67&gt;J67,H67,J67)</f>
        <v>20</v>
      </c>
      <c r="L67" s="5">
        <v>20</v>
      </c>
      <c r="M67" s="8">
        <v>30</v>
      </c>
      <c r="N67" s="8">
        <f>K67+L67+M67</f>
        <v>70</v>
      </c>
      <c r="O67" s="5" t="str">
        <f>IF(N67&gt;=89.5, "A", IF(N67&gt;=79.5, "B", IF(N67&gt;=69.5, "C", IF(N67&gt;=59.5, "D", IF(N67&gt;=49.5, "E", "F")))))</f>
        <v>C</v>
      </c>
    </row>
    <row r="68" spans="1:15" x14ac:dyDescent="0.25">
      <c r="A68" s="5">
        <v>67</v>
      </c>
      <c r="B68" s="6" t="s">
        <v>315</v>
      </c>
      <c r="C68" s="7" t="s">
        <v>316</v>
      </c>
      <c r="D68" s="6" t="s">
        <v>210</v>
      </c>
      <c r="E68" s="5">
        <v>417</v>
      </c>
      <c r="F68" s="5">
        <v>1</v>
      </c>
      <c r="G68" s="5"/>
      <c r="H68" s="8">
        <f>G68/15*50</f>
        <v>0</v>
      </c>
      <c r="I68" s="8">
        <v>11</v>
      </c>
      <c r="J68" s="8">
        <f>I68/15*50</f>
        <v>36.666666666666664</v>
      </c>
      <c r="K68" s="8">
        <f>IF(H68&gt;J68,H68,J68)</f>
        <v>36.666666666666664</v>
      </c>
      <c r="L68" s="5">
        <v>10</v>
      </c>
      <c r="M68" s="8">
        <v>30</v>
      </c>
      <c r="N68" s="8">
        <f>K68+L68+M68</f>
        <v>76.666666666666657</v>
      </c>
      <c r="O68" s="5" t="str">
        <f>IF(N68&gt;=89.5, "A", IF(N68&gt;=79.5, "B", IF(N68&gt;=69.5, "C", IF(N68&gt;=59.5, "D", IF(N68&gt;=49.5, "E", "F")))))</f>
        <v>C</v>
      </c>
    </row>
    <row r="69" spans="1:15" x14ac:dyDescent="0.25">
      <c r="A69" s="5">
        <v>68</v>
      </c>
      <c r="B69" s="6" t="s">
        <v>317</v>
      </c>
      <c r="C69" s="7" t="s">
        <v>318</v>
      </c>
      <c r="D69" s="6" t="s">
        <v>210</v>
      </c>
      <c r="E69" s="5">
        <v>416</v>
      </c>
      <c r="F69" s="5"/>
      <c r="G69" s="5"/>
      <c r="H69" s="8">
        <f>G69/15*50</f>
        <v>0</v>
      </c>
      <c r="I69" s="8"/>
      <c r="J69" s="8">
        <f>I69/15*50</f>
        <v>0</v>
      </c>
      <c r="K69" s="8">
        <f>IF(H69&gt;J69,H69,J69)</f>
        <v>0</v>
      </c>
      <c r="L69" s="5">
        <v>0</v>
      </c>
      <c r="M69" s="8"/>
      <c r="N69" s="8">
        <f>K69+L69+M69</f>
        <v>0</v>
      </c>
      <c r="O69" s="5" t="str">
        <f>IF(N69&gt;=89.5, "A", IF(N69&gt;=79.5, "B", IF(N69&gt;=69.5, "C", IF(N69&gt;=59.5, "D", IF(N69&gt;=49.5, "E", "F")))))</f>
        <v>F</v>
      </c>
    </row>
    <row r="70" spans="1:15" x14ac:dyDescent="0.25">
      <c r="A70" s="5">
        <v>69</v>
      </c>
      <c r="B70" s="6" t="s">
        <v>319</v>
      </c>
      <c r="C70" s="7" t="s">
        <v>320</v>
      </c>
      <c r="D70" s="6" t="s">
        <v>210</v>
      </c>
      <c r="E70" s="5">
        <v>415</v>
      </c>
      <c r="F70" s="5"/>
      <c r="G70" s="5"/>
      <c r="H70" s="8">
        <f>G70/15*50</f>
        <v>0</v>
      </c>
      <c r="I70" s="8">
        <v>10.5</v>
      </c>
      <c r="J70" s="8">
        <f>I70/15*50</f>
        <v>35</v>
      </c>
      <c r="K70" s="8">
        <f>IF(H70&gt;J70,H70,J70)</f>
        <v>35</v>
      </c>
      <c r="L70" s="5">
        <v>15</v>
      </c>
      <c r="M70" s="8">
        <v>30</v>
      </c>
      <c r="N70" s="8">
        <f>K70+L70+M70</f>
        <v>80</v>
      </c>
      <c r="O70" s="5" t="str">
        <f>IF(N70&gt;=89.5, "A", IF(N70&gt;=79.5, "B", IF(N70&gt;=69.5, "C", IF(N70&gt;=59.5, "D", IF(N70&gt;=49.5, "E", "F")))))</f>
        <v>B</v>
      </c>
    </row>
    <row r="71" spans="1:15" x14ac:dyDescent="0.25">
      <c r="A71" s="5">
        <v>70</v>
      </c>
      <c r="B71" s="6" t="s">
        <v>321</v>
      </c>
      <c r="C71" s="7" t="s">
        <v>322</v>
      </c>
      <c r="D71" s="6" t="s">
        <v>210</v>
      </c>
      <c r="E71" s="5">
        <v>414</v>
      </c>
      <c r="F71" s="5"/>
      <c r="G71" s="5"/>
      <c r="H71" s="8">
        <f>G71/15*50</f>
        <v>0</v>
      </c>
      <c r="I71" s="8"/>
      <c r="J71" s="8">
        <f>I71/15*50</f>
        <v>0</v>
      </c>
      <c r="K71" s="8">
        <f>IF(H71&gt;J71,H71,J71)</f>
        <v>0</v>
      </c>
      <c r="L71" s="5">
        <v>0</v>
      </c>
      <c r="M71" s="8"/>
      <c r="N71" s="8">
        <f>K71+L71+M71</f>
        <v>0</v>
      </c>
      <c r="O71" s="5" t="str">
        <f>IF(N71&gt;=89.5, "A", IF(N71&gt;=79.5, "B", IF(N71&gt;=69.5, "C", IF(N71&gt;=59.5, "D", IF(N71&gt;=49.5, "E", "F")))))</f>
        <v>F</v>
      </c>
    </row>
    <row r="72" spans="1:15" x14ac:dyDescent="0.25">
      <c r="A72" s="5">
        <v>71</v>
      </c>
      <c r="B72" s="6" t="s">
        <v>323</v>
      </c>
      <c r="C72" s="7" t="s">
        <v>324</v>
      </c>
      <c r="D72" s="6" t="s">
        <v>210</v>
      </c>
      <c r="E72" s="5">
        <v>413</v>
      </c>
      <c r="F72" s="5">
        <v>4</v>
      </c>
      <c r="G72" s="5">
        <v>4</v>
      </c>
      <c r="H72" s="8">
        <f>G72/15*50</f>
        <v>13.333333333333334</v>
      </c>
      <c r="I72" s="8">
        <v>12.5</v>
      </c>
      <c r="J72" s="8">
        <f>I72/15*50</f>
        <v>41.666666666666671</v>
      </c>
      <c r="K72" s="8">
        <f>IF(H72&gt;J72,H72,J72)</f>
        <v>41.666666666666671</v>
      </c>
      <c r="L72" s="5">
        <v>20</v>
      </c>
      <c r="M72" s="8">
        <v>20</v>
      </c>
      <c r="N72" s="8">
        <f>K72+L72+M72</f>
        <v>81.666666666666671</v>
      </c>
      <c r="O72" s="5" t="str">
        <f>IF(N72&gt;=89.5, "A", IF(N72&gt;=79.5, "B", IF(N72&gt;=69.5, "C", IF(N72&gt;=59.5, "D", IF(N72&gt;=49.5, "E", "F")))))</f>
        <v>B</v>
      </c>
    </row>
    <row r="73" spans="1:15" x14ac:dyDescent="0.25">
      <c r="A73" s="5">
        <v>72</v>
      </c>
      <c r="B73" s="6" t="s">
        <v>325</v>
      </c>
      <c r="C73" s="7" t="s">
        <v>326</v>
      </c>
      <c r="D73" s="6" t="s">
        <v>210</v>
      </c>
      <c r="E73" s="6"/>
      <c r="F73" s="6"/>
      <c r="G73" s="5"/>
      <c r="H73" s="8">
        <f>G73/15*50</f>
        <v>0</v>
      </c>
      <c r="I73" s="8"/>
      <c r="J73" s="8">
        <f>I73/15*50</f>
        <v>0</v>
      </c>
      <c r="K73" s="8">
        <f>IF(H73&gt;J73,H73,J73)</f>
        <v>0</v>
      </c>
      <c r="L73" s="5">
        <v>0</v>
      </c>
      <c r="M73" s="8"/>
      <c r="N73" s="8">
        <f>K73+L73+M73</f>
        <v>0</v>
      </c>
      <c r="O73" s="5" t="str">
        <f>IF(N73&gt;=89.5, "A", IF(N73&gt;=79.5, "B", IF(N73&gt;=69.5, "C", IF(N73&gt;=59.5, "D", IF(N73&gt;=49.5, "E", "F")))))</f>
        <v>F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O1" sqref="O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15.42578125" style="9" hidden="1" customWidth="1"/>
    <col min="5" max="5" width="14.140625" style="9" hidden="1" customWidth="1"/>
    <col min="6" max="6" width="4.42578125" style="9" hidden="1" customWidth="1"/>
    <col min="7" max="7" width="5" style="9" hidden="1" customWidth="1"/>
    <col min="8" max="8" width="14.28515625" style="4" customWidth="1"/>
    <col min="9" max="9" width="6" style="4" hidden="1" customWidth="1"/>
    <col min="10" max="10" width="12.85546875" style="4" customWidth="1"/>
    <col min="11" max="11" width="17.140625" style="4" customWidth="1"/>
    <col min="12" max="12" width="13.28515625" style="4" customWidth="1"/>
    <col min="13" max="13" width="13.140625" style="4" customWidth="1"/>
    <col min="14" max="14" width="9" style="4" bestFit="1" customWidth="1"/>
    <col min="15" max="15" width="7.140625" style="4" bestFit="1" customWidth="1"/>
  </cols>
  <sheetData>
    <row r="1" spans="1:15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5">
        <v>1</v>
      </c>
      <c r="B2" s="6" t="s">
        <v>327</v>
      </c>
      <c r="C2" s="7" t="s">
        <v>328</v>
      </c>
      <c r="D2" s="6" t="s">
        <v>329</v>
      </c>
      <c r="E2" s="5">
        <v>411</v>
      </c>
      <c r="F2" s="5">
        <v>5</v>
      </c>
      <c r="G2" s="5"/>
      <c r="H2" s="8">
        <f>G2/15*50</f>
        <v>0</v>
      </c>
      <c r="I2" s="8">
        <v>9</v>
      </c>
      <c r="J2" s="8">
        <f>I2/15*50</f>
        <v>30</v>
      </c>
      <c r="K2" s="8">
        <f>IF(H2&gt;J2,H2,J2)</f>
        <v>30</v>
      </c>
      <c r="L2" s="5">
        <v>20</v>
      </c>
      <c r="M2" s="5"/>
      <c r="N2" s="8">
        <f>K2+L2+M2</f>
        <v>50</v>
      </c>
      <c r="O2" s="5" t="str">
        <f>IF(N2&gt;=89.5, "A", IF(N2&gt;=79.5, "B", IF(N2&gt;=69.5, "C", IF(N2&gt;=59.5, "D", IF(N2&gt;=49.5, "E", "F")))))</f>
        <v>E</v>
      </c>
    </row>
    <row r="3" spans="1:15" x14ac:dyDescent="0.25">
      <c r="A3" s="5">
        <v>2</v>
      </c>
      <c r="B3" s="6" t="s">
        <v>18</v>
      </c>
      <c r="C3" s="7" t="s">
        <v>330</v>
      </c>
      <c r="D3" s="6" t="s">
        <v>329</v>
      </c>
      <c r="E3" s="5">
        <v>410</v>
      </c>
      <c r="F3" s="5"/>
      <c r="G3" s="5"/>
      <c r="H3" s="8">
        <f>G3/15*50</f>
        <v>0</v>
      </c>
      <c r="I3" s="8">
        <v>3</v>
      </c>
      <c r="J3" s="8">
        <f>I3/15*50</f>
        <v>10</v>
      </c>
      <c r="K3" s="8">
        <f>IF(H3&gt;J3,H3,J3)</f>
        <v>10</v>
      </c>
      <c r="L3" s="5">
        <v>10</v>
      </c>
      <c r="M3" s="5">
        <v>30</v>
      </c>
      <c r="N3" s="8">
        <f>K3+L3+M3</f>
        <v>50</v>
      </c>
      <c r="O3" s="5" t="str">
        <f>IF(N3&gt;=89.5, "A", IF(N3&gt;=79.5, "B", IF(N3&gt;=69.5, "C", IF(N3&gt;=59.5, "D", IF(N3&gt;=49.5, "E", "F")))))</f>
        <v>E</v>
      </c>
    </row>
    <row r="4" spans="1:15" x14ac:dyDescent="0.25">
      <c r="A4" s="5">
        <v>3</v>
      </c>
      <c r="B4" s="6" t="s">
        <v>20</v>
      </c>
      <c r="C4" s="7" t="s">
        <v>331</v>
      </c>
      <c r="D4" s="6" t="s">
        <v>329</v>
      </c>
      <c r="E4" s="5">
        <v>409</v>
      </c>
      <c r="F4" s="5">
        <v>5</v>
      </c>
      <c r="G4" s="5">
        <v>6</v>
      </c>
      <c r="H4" s="8">
        <f>G4/15*50</f>
        <v>20</v>
      </c>
      <c r="I4" s="8">
        <v>7</v>
      </c>
      <c r="J4" s="8">
        <f>I4/15*50</f>
        <v>23.333333333333332</v>
      </c>
      <c r="K4" s="8">
        <f>IF(H4&gt;J4,H4,J4)</f>
        <v>23.333333333333332</v>
      </c>
      <c r="L4" s="5">
        <v>20</v>
      </c>
      <c r="M4" s="5">
        <v>30</v>
      </c>
      <c r="N4" s="8">
        <f>K4+L4+M4</f>
        <v>73.333333333333329</v>
      </c>
      <c r="O4" s="5" t="str">
        <f>IF(N4&gt;=89.5, "A", IF(N4&gt;=79.5, "B", IF(N4&gt;=69.5, "C", IF(N4&gt;=59.5, "D", IF(N4&gt;=49.5, "E", "F")))))</f>
        <v>C</v>
      </c>
    </row>
    <row r="5" spans="1:15" x14ac:dyDescent="0.25">
      <c r="A5" s="5">
        <v>4</v>
      </c>
      <c r="B5" s="6" t="s">
        <v>332</v>
      </c>
      <c r="C5" s="7" t="s">
        <v>333</v>
      </c>
      <c r="D5" s="6" t="s">
        <v>329</v>
      </c>
      <c r="E5" s="5">
        <v>408</v>
      </c>
      <c r="F5" s="5">
        <v>3</v>
      </c>
      <c r="G5" s="5"/>
      <c r="H5" s="8">
        <f>G5/15*50</f>
        <v>0</v>
      </c>
      <c r="I5" s="8">
        <v>8</v>
      </c>
      <c r="J5" s="8">
        <f>I5/15*50</f>
        <v>26.666666666666668</v>
      </c>
      <c r="K5" s="8">
        <f>IF(H5&gt;J5,H5,J5)</f>
        <v>26.666666666666668</v>
      </c>
      <c r="L5" s="5">
        <v>15</v>
      </c>
      <c r="M5" s="5">
        <v>30</v>
      </c>
      <c r="N5" s="8">
        <f>K5+L5+M5</f>
        <v>71.666666666666671</v>
      </c>
      <c r="O5" s="5" t="str">
        <f>IF(N5&gt;=89.5, "A", IF(N5&gt;=79.5, "B", IF(N5&gt;=69.5, "C", IF(N5&gt;=59.5, "D", IF(N5&gt;=49.5, "E", "F")))))</f>
        <v>C</v>
      </c>
    </row>
    <row r="6" spans="1:15" x14ac:dyDescent="0.25">
      <c r="A6" s="5">
        <v>5</v>
      </c>
      <c r="B6" s="6" t="s">
        <v>222</v>
      </c>
      <c r="C6" s="7" t="s">
        <v>334</v>
      </c>
      <c r="D6" s="6" t="s">
        <v>329</v>
      </c>
      <c r="E6" s="5">
        <v>407</v>
      </c>
      <c r="F6" s="5"/>
      <c r="G6" s="5">
        <v>9</v>
      </c>
      <c r="H6" s="8">
        <f>G6/15*50</f>
        <v>30</v>
      </c>
      <c r="I6" s="8"/>
      <c r="J6" s="8">
        <f>I6/15*50</f>
        <v>0</v>
      </c>
      <c r="K6" s="8">
        <f>IF(H6&gt;J6,H6,J6)</f>
        <v>30</v>
      </c>
      <c r="L6" s="5">
        <v>10</v>
      </c>
      <c r="M6" s="5">
        <v>25</v>
      </c>
      <c r="N6" s="8">
        <f>K6+L6+M6</f>
        <v>65</v>
      </c>
      <c r="O6" s="5" t="str">
        <f>IF(N6&gt;=89.5, "A", IF(N6&gt;=79.5, "B", IF(N6&gt;=69.5, "C", IF(N6&gt;=59.5, "D", IF(N6&gt;=49.5, "E", "F")))))</f>
        <v>D</v>
      </c>
    </row>
    <row r="7" spans="1:15" x14ac:dyDescent="0.25">
      <c r="A7" s="5">
        <v>6</v>
      </c>
      <c r="B7" s="6" t="s">
        <v>24</v>
      </c>
      <c r="C7" s="7" t="s">
        <v>335</v>
      </c>
      <c r="D7" s="6" t="s">
        <v>329</v>
      </c>
      <c r="E7" s="5">
        <v>406</v>
      </c>
      <c r="F7" s="5">
        <v>3</v>
      </c>
      <c r="G7" s="5">
        <v>10.5</v>
      </c>
      <c r="H7" s="8">
        <f>G7/15*50</f>
        <v>35</v>
      </c>
      <c r="I7" s="8"/>
      <c r="J7" s="8">
        <f>I7/15*50</f>
        <v>0</v>
      </c>
      <c r="K7" s="8">
        <f>IF(H7&gt;J7,H7,J7)</f>
        <v>35</v>
      </c>
      <c r="L7" s="5">
        <v>15</v>
      </c>
      <c r="M7" s="5"/>
      <c r="N7" s="8">
        <f>K7+L7+M7</f>
        <v>50</v>
      </c>
      <c r="O7" s="5" t="str">
        <f>IF(N7&gt;=89.5, "A", IF(N7&gt;=79.5, "B", IF(N7&gt;=69.5, "C", IF(N7&gt;=59.5, "D", IF(N7&gt;=49.5, "E", "F")))))</f>
        <v>E</v>
      </c>
    </row>
    <row r="8" spans="1:15" x14ac:dyDescent="0.25">
      <c r="A8" s="5">
        <v>7</v>
      </c>
      <c r="B8" s="6" t="s">
        <v>28</v>
      </c>
      <c r="C8" s="7" t="s">
        <v>336</v>
      </c>
      <c r="D8" s="6" t="s">
        <v>329</v>
      </c>
      <c r="E8" s="5">
        <v>405</v>
      </c>
      <c r="F8" s="5"/>
      <c r="G8" s="5"/>
      <c r="H8" s="8">
        <f>G8/15*50</f>
        <v>0</v>
      </c>
      <c r="I8" s="8"/>
      <c r="J8" s="8">
        <f>I8/15*50</f>
        <v>0</v>
      </c>
      <c r="K8" s="8">
        <f>IF(H8&gt;J8,H8,J8)</f>
        <v>0</v>
      </c>
      <c r="L8" s="5">
        <v>0</v>
      </c>
      <c r="M8" s="5"/>
      <c r="N8" s="8">
        <f>K8+L8+M8</f>
        <v>0</v>
      </c>
      <c r="O8" s="5" t="str">
        <f>IF(N8&gt;=89.5, "A", IF(N8&gt;=79.5, "B", IF(N8&gt;=69.5, "C", IF(N8&gt;=59.5, "D", IF(N8&gt;=49.5, "E", "F")))))</f>
        <v>F</v>
      </c>
    </row>
    <row r="9" spans="1:15" x14ac:dyDescent="0.25">
      <c r="A9" s="5">
        <v>8</v>
      </c>
      <c r="B9" s="6" t="s">
        <v>229</v>
      </c>
      <c r="C9" s="7" t="s">
        <v>337</v>
      </c>
      <c r="D9" s="6" t="s">
        <v>329</v>
      </c>
      <c r="E9" s="5">
        <v>404</v>
      </c>
      <c r="F9" s="5">
        <v>3</v>
      </c>
      <c r="G9" s="5">
        <v>15</v>
      </c>
      <c r="H9" s="8">
        <f>G9/15*50</f>
        <v>50</v>
      </c>
      <c r="I9" s="8"/>
      <c r="J9" s="8">
        <f>I9/15*50</f>
        <v>0</v>
      </c>
      <c r="K9" s="8">
        <f>IF(H9&gt;J9,H9,J9)</f>
        <v>50</v>
      </c>
      <c r="L9" s="5">
        <v>15</v>
      </c>
      <c r="M9" s="5">
        <v>25</v>
      </c>
      <c r="N9" s="8">
        <f>K9+L9+M9</f>
        <v>90</v>
      </c>
      <c r="O9" s="5" t="str">
        <f>IF(N9&gt;=89.5, "A", IF(N9&gt;=79.5, "B", IF(N9&gt;=69.5, "C", IF(N9&gt;=59.5, "D", IF(N9&gt;=49.5, "E", "F")))))</f>
        <v>A</v>
      </c>
    </row>
    <row r="10" spans="1:15" x14ac:dyDescent="0.25">
      <c r="A10" s="5">
        <v>9</v>
      </c>
      <c r="B10" s="6" t="s">
        <v>32</v>
      </c>
      <c r="C10" s="7" t="s">
        <v>338</v>
      </c>
      <c r="D10" s="6" t="s">
        <v>329</v>
      </c>
      <c r="E10" s="5">
        <v>403</v>
      </c>
      <c r="F10" s="5">
        <v>3</v>
      </c>
      <c r="G10" s="5"/>
      <c r="H10" s="8">
        <f>G10/15*50</f>
        <v>0</v>
      </c>
      <c r="I10" s="8">
        <v>12.5</v>
      </c>
      <c r="J10" s="8">
        <f>I10/15*50</f>
        <v>41.666666666666671</v>
      </c>
      <c r="K10" s="8">
        <f>IF(H10&gt;J10,H10,J10)</f>
        <v>41.666666666666671</v>
      </c>
      <c r="L10" s="5">
        <v>20</v>
      </c>
      <c r="M10" s="5">
        <v>30</v>
      </c>
      <c r="N10" s="8">
        <f>K10+L10+M10</f>
        <v>91.666666666666671</v>
      </c>
      <c r="O10" s="5" t="str">
        <f>IF(N10&gt;=89.5, "A", IF(N10&gt;=79.5, "B", IF(N10&gt;=69.5, "C", IF(N10&gt;=59.5, "D", IF(N10&gt;=49.5, "E", "F")))))</f>
        <v>A</v>
      </c>
    </row>
    <row r="11" spans="1:15" x14ac:dyDescent="0.25">
      <c r="A11" s="5">
        <v>10</v>
      </c>
      <c r="B11" s="6" t="s">
        <v>236</v>
      </c>
      <c r="C11" s="7" t="s">
        <v>339</v>
      </c>
      <c r="D11" s="6" t="s">
        <v>329</v>
      </c>
      <c r="E11" s="5">
        <v>402</v>
      </c>
      <c r="F11" s="5">
        <v>3</v>
      </c>
      <c r="G11" s="5"/>
      <c r="H11" s="8">
        <f>G11/15*50</f>
        <v>0</v>
      </c>
      <c r="I11" s="8">
        <v>10</v>
      </c>
      <c r="J11" s="8">
        <f>I11/15*50</f>
        <v>33.333333333333329</v>
      </c>
      <c r="K11" s="8">
        <f>IF(H11&gt;J11,H11,J11)</f>
        <v>33.333333333333329</v>
      </c>
      <c r="L11" s="5">
        <v>20</v>
      </c>
      <c r="M11" s="5">
        <v>30</v>
      </c>
      <c r="N11" s="8">
        <f>K11+L11+M11</f>
        <v>83.333333333333329</v>
      </c>
      <c r="O11" s="5" t="str">
        <f>IF(N11&gt;=89.5, "A", IF(N11&gt;=79.5, "B", IF(N11&gt;=69.5, "C", IF(N11&gt;=59.5, "D", IF(N11&gt;=49.5, "E", "F")))))</f>
        <v>B</v>
      </c>
    </row>
    <row r="12" spans="1:15" x14ac:dyDescent="0.25">
      <c r="A12" s="5">
        <v>11</v>
      </c>
      <c r="B12" s="6" t="s">
        <v>340</v>
      </c>
      <c r="C12" s="7" t="s">
        <v>341</v>
      </c>
      <c r="D12" s="6" t="s">
        <v>329</v>
      </c>
      <c r="E12" s="5">
        <v>401</v>
      </c>
      <c r="F12" s="5">
        <v>4</v>
      </c>
      <c r="G12" s="5">
        <v>12</v>
      </c>
      <c r="H12" s="8">
        <f>G12/15*50</f>
        <v>40</v>
      </c>
      <c r="I12" s="8"/>
      <c r="J12" s="8">
        <f>I12/15*50</f>
        <v>0</v>
      </c>
      <c r="K12" s="8">
        <f>IF(H12&gt;J12,H12,J12)</f>
        <v>40</v>
      </c>
      <c r="L12" s="5">
        <v>20</v>
      </c>
      <c r="M12" s="5">
        <v>30</v>
      </c>
      <c r="N12" s="8">
        <f>K12+L12+M12</f>
        <v>90</v>
      </c>
      <c r="O12" s="5" t="str">
        <f>IF(N12&gt;=89.5, "A", IF(N12&gt;=79.5, "B", IF(N12&gt;=69.5, "C", IF(N12&gt;=59.5, "D", IF(N12&gt;=49.5, "E", "F")))))</f>
        <v>A</v>
      </c>
    </row>
    <row r="13" spans="1:15" x14ac:dyDescent="0.25">
      <c r="A13" s="5">
        <v>12</v>
      </c>
      <c r="B13" s="6" t="s">
        <v>38</v>
      </c>
      <c r="C13" s="7" t="s">
        <v>342</v>
      </c>
      <c r="D13" s="6" t="s">
        <v>329</v>
      </c>
      <c r="E13" s="5">
        <v>400</v>
      </c>
      <c r="F13" s="5">
        <v>3</v>
      </c>
      <c r="G13" s="5"/>
      <c r="H13" s="8">
        <f>G13/15*50</f>
        <v>0</v>
      </c>
      <c r="I13" s="8">
        <v>8.5</v>
      </c>
      <c r="J13" s="8">
        <f>I13/15*50</f>
        <v>28.333333333333332</v>
      </c>
      <c r="K13" s="8">
        <f>IF(H13&gt;J13,H13,J13)</f>
        <v>28.333333333333332</v>
      </c>
      <c r="L13" s="5">
        <v>15</v>
      </c>
      <c r="M13" s="5">
        <v>30</v>
      </c>
      <c r="N13" s="8">
        <f>K13+L13+M13</f>
        <v>73.333333333333329</v>
      </c>
      <c r="O13" s="5" t="str">
        <f>IF(N13&gt;=89.5, "A", IF(N13&gt;=79.5, "B", IF(N13&gt;=69.5, "C", IF(N13&gt;=59.5, "D", IF(N13&gt;=49.5, "E", "F")))))</f>
        <v>C</v>
      </c>
    </row>
    <row r="14" spans="1:15" x14ac:dyDescent="0.25">
      <c r="A14" s="5">
        <v>13</v>
      </c>
      <c r="B14" s="6" t="s">
        <v>343</v>
      </c>
      <c r="C14" s="7" t="s">
        <v>344</v>
      </c>
      <c r="D14" s="6" t="s">
        <v>329</v>
      </c>
      <c r="E14" s="5">
        <v>399</v>
      </c>
      <c r="F14" s="5">
        <v>3</v>
      </c>
      <c r="G14" s="5"/>
      <c r="H14" s="8">
        <f>G14/15*50</f>
        <v>0</v>
      </c>
      <c r="I14" s="8"/>
      <c r="J14" s="8">
        <f>I14/15*50</f>
        <v>0</v>
      </c>
      <c r="K14" s="8">
        <f>IF(H14&gt;J14,H14,J14)</f>
        <v>0</v>
      </c>
      <c r="L14" s="5">
        <v>15</v>
      </c>
      <c r="M14" s="5"/>
      <c r="N14" s="8">
        <f>K14+L14+M14</f>
        <v>15</v>
      </c>
      <c r="O14" s="5" t="str">
        <f>IF(N14&gt;=89.5, "A", IF(N14&gt;=79.5, "B", IF(N14&gt;=69.5, "C", IF(N14&gt;=59.5, "D", IF(N14&gt;=49.5, "E", "F")))))</f>
        <v>F</v>
      </c>
    </row>
    <row r="15" spans="1:15" x14ac:dyDescent="0.25">
      <c r="A15" s="5">
        <v>14</v>
      </c>
      <c r="B15" s="6" t="s">
        <v>42</v>
      </c>
      <c r="C15" s="7" t="s">
        <v>345</v>
      </c>
      <c r="D15" s="6" t="s">
        <v>329</v>
      </c>
      <c r="E15" s="5">
        <v>398</v>
      </c>
      <c r="F15" s="5">
        <v>3</v>
      </c>
      <c r="G15" s="5">
        <v>12</v>
      </c>
      <c r="H15" s="8">
        <f>G15/15*50</f>
        <v>40</v>
      </c>
      <c r="I15" s="8"/>
      <c r="J15" s="8">
        <f>I15/15*50</f>
        <v>0</v>
      </c>
      <c r="K15" s="8">
        <f>IF(H15&gt;J15,H15,J15)</f>
        <v>40</v>
      </c>
      <c r="L15" s="5">
        <v>20</v>
      </c>
      <c r="M15" s="5">
        <v>30</v>
      </c>
      <c r="N15" s="8">
        <f>K15+L15+M15</f>
        <v>90</v>
      </c>
      <c r="O15" s="5" t="str">
        <f>IF(N15&gt;=89.5, "A", IF(N15&gt;=79.5, "B", IF(N15&gt;=69.5, "C", IF(N15&gt;=59.5, "D", IF(N15&gt;=49.5, "E", "F")))))</f>
        <v>A</v>
      </c>
    </row>
    <row r="16" spans="1:15" x14ac:dyDescent="0.25">
      <c r="A16" s="5">
        <v>15</v>
      </c>
      <c r="B16" s="6" t="s">
        <v>346</v>
      </c>
      <c r="C16" s="7" t="s">
        <v>347</v>
      </c>
      <c r="D16" s="6" t="s">
        <v>329</v>
      </c>
      <c r="E16" s="5">
        <v>397</v>
      </c>
      <c r="F16" s="5">
        <v>3</v>
      </c>
      <c r="G16" s="5"/>
      <c r="H16" s="8">
        <f>G16/15*50</f>
        <v>0</v>
      </c>
      <c r="I16" s="8">
        <v>14</v>
      </c>
      <c r="J16" s="8">
        <f>I16/15*50</f>
        <v>46.666666666666664</v>
      </c>
      <c r="K16" s="8">
        <f>IF(H16&gt;J16,H16,J16)</f>
        <v>46.666666666666664</v>
      </c>
      <c r="L16" s="5">
        <v>15</v>
      </c>
      <c r="M16" s="5"/>
      <c r="N16" s="8">
        <f>K16+L16+M16</f>
        <v>61.666666666666664</v>
      </c>
      <c r="O16" s="5" t="str">
        <f>IF(N16&gt;=89.5, "A", IF(N16&gt;=79.5, "B", IF(N16&gt;=69.5, "C", IF(N16&gt;=59.5, "D", IF(N16&gt;=49.5, "E", "F")))))</f>
        <v>D</v>
      </c>
    </row>
    <row r="17" spans="1:15" x14ac:dyDescent="0.25">
      <c r="A17" s="5">
        <v>16</v>
      </c>
      <c r="B17" s="6" t="s">
        <v>56</v>
      </c>
      <c r="C17" s="7" t="s">
        <v>348</v>
      </c>
      <c r="D17" s="6" t="s">
        <v>329</v>
      </c>
      <c r="E17" s="5">
        <v>396</v>
      </c>
      <c r="F17" s="5"/>
      <c r="G17" s="5">
        <v>12</v>
      </c>
      <c r="H17" s="8">
        <f>G17/15*50</f>
        <v>40</v>
      </c>
      <c r="I17" s="8"/>
      <c r="J17" s="8">
        <f>I17/15*50</f>
        <v>0</v>
      </c>
      <c r="K17" s="8">
        <f>IF(H17&gt;J17,H17,J17)</f>
        <v>40</v>
      </c>
      <c r="L17" s="5">
        <v>10</v>
      </c>
      <c r="M17" s="5"/>
      <c r="N17" s="8">
        <f>K17+L17+M17</f>
        <v>50</v>
      </c>
      <c r="O17" s="5" t="str">
        <f>IF(N17&gt;=89.5, "A", IF(N17&gt;=79.5, "B", IF(N17&gt;=69.5, "C", IF(N17&gt;=59.5, "D", IF(N17&gt;=49.5, "E", "F")))))</f>
        <v>E</v>
      </c>
    </row>
    <row r="18" spans="1:15" x14ac:dyDescent="0.25">
      <c r="A18" s="5">
        <v>17</v>
      </c>
      <c r="B18" s="6" t="s">
        <v>349</v>
      </c>
      <c r="C18" s="7" t="s">
        <v>350</v>
      </c>
      <c r="D18" s="6" t="s">
        <v>329</v>
      </c>
      <c r="E18" s="5">
        <v>395</v>
      </c>
      <c r="F18" s="5">
        <v>3</v>
      </c>
      <c r="G18" s="5">
        <v>13</v>
      </c>
      <c r="H18" s="8">
        <f>G18/15*50</f>
        <v>43.333333333333336</v>
      </c>
      <c r="I18" s="8"/>
      <c r="J18" s="8">
        <f>I18/15*50</f>
        <v>0</v>
      </c>
      <c r="K18" s="8">
        <f>IF(H18&gt;J18,H18,J18)</f>
        <v>43.333333333333336</v>
      </c>
      <c r="L18" s="5">
        <v>20</v>
      </c>
      <c r="M18" s="5">
        <v>30</v>
      </c>
      <c r="N18" s="8">
        <f>K18+L18+M18</f>
        <v>93.333333333333343</v>
      </c>
      <c r="O18" s="5" t="str">
        <f>IF(N18&gt;=89.5, "A", IF(N18&gt;=79.5, "B", IF(N18&gt;=69.5, "C", IF(N18&gt;=59.5, "D", IF(N18&gt;=49.5, "E", "F")))))</f>
        <v>A</v>
      </c>
    </row>
    <row r="19" spans="1:15" x14ac:dyDescent="0.25">
      <c r="A19" s="5">
        <v>18</v>
      </c>
      <c r="B19" s="6" t="s">
        <v>351</v>
      </c>
      <c r="C19" s="7" t="s">
        <v>352</v>
      </c>
      <c r="D19" s="6" t="s">
        <v>329</v>
      </c>
      <c r="E19" s="5">
        <v>394</v>
      </c>
      <c r="F19" s="5"/>
      <c r="G19" s="5"/>
      <c r="H19" s="8">
        <f>G19/15*50</f>
        <v>0</v>
      </c>
      <c r="I19" s="8"/>
      <c r="J19" s="8">
        <f>I19/15*50</f>
        <v>0</v>
      </c>
      <c r="K19" s="8">
        <f>IF(H19&gt;J19,H19,J19)</f>
        <v>0</v>
      </c>
      <c r="L19" s="5">
        <v>0</v>
      </c>
      <c r="M19" s="5">
        <v>0</v>
      </c>
      <c r="N19" s="8">
        <f>K19+L19+M19</f>
        <v>0</v>
      </c>
      <c r="O19" s="5" t="str">
        <f>IF(N19&gt;=89.5, "A", IF(N19&gt;=79.5, "B", IF(N19&gt;=69.5, "C", IF(N19&gt;=59.5, "D", IF(N19&gt;=49.5, "E", "F")))))</f>
        <v>F</v>
      </c>
    </row>
    <row r="20" spans="1:15" x14ac:dyDescent="0.25">
      <c r="A20" s="5">
        <v>19</v>
      </c>
      <c r="B20" s="6" t="s">
        <v>353</v>
      </c>
      <c r="C20" s="7" t="s">
        <v>354</v>
      </c>
      <c r="D20" s="6" t="s">
        <v>329</v>
      </c>
      <c r="E20" s="5">
        <v>393</v>
      </c>
      <c r="F20" s="5"/>
      <c r="G20" s="5"/>
      <c r="H20" s="8">
        <f>G20/15*50</f>
        <v>0</v>
      </c>
      <c r="I20" s="8"/>
      <c r="J20" s="8">
        <f>I20/15*50</f>
        <v>0</v>
      </c>
      <c r="K20" s="8">
        <f>IF(H20&gt;J20,H20,J20)</f>
        <v>0</v>
      </c>
      <c r="L20" s="5">
        <v>0</v>
      </c>
      <c r="M20" s="5">
        <v>0</v>
      </c>
      <c r="N20" s="8">
        <f>K20+L20+M20</f>
        <v>0</v>
      </c>
      <c r="O20" s="5" t="str">
        <f>IF(N20&gt;=89.5, "A", IF(N20&gt;=79.5, "B", IF(N20&gt;=69.5, "C", IF(N20&gt;=59.5, "D", IF(N20&gt;=49.5, "E", "F")))))</f>
        <v>F</v>
      </c>
    </row>
    <row r="21" spans="1:15" x14ac:dyDescent="0.25">
      <c r="A21" s="5">
        <v>20</v>
      </c>
      <c r="B21" s="6" t="s">
        <v>355</v>
      </c>
      <c r="C21" s="7" t="s">
        <v>356</v>
      </c>
      <c r="D21" s="6" t="s">
        <v>329</v>
      </c>
      <c r="E21" s="6"/>
      <c r="F21" s="6"/>
      <c r="G21" s="5"/>
      <c r="H21" s="8">
        <f>G21/15*50</f>
        <v>0</v>
      </c>
      <c r="I21" s="8"/>
      <c r="J21" s="8">
        <f>I21/15*50</f>
        <v>0</v>
      </c>
      <c r="K21" s="8">
        <f>IF(H21&gt;J21,H21,J21)</f>
        <v>0</v>
      </c>
      <c r="L21" s="5">
        <v>0</v>
      </c>
      <c r="M21" s="5">
        <v>0</v>
      </c>
      <c r="N21" s="8">
        <f>K21+L21+M21</f>
        <v>0</v>
      </c>
      <c r="O21" s="5" t="str">
        <f>IF(N21&gt;=89.5, "A", IF(N21&gt;=79.5, "B", IF(N21&gt;=69.5, "C", IF(N21&gt;=59.5, "D", IF(N21&gt;=49.5, "E", "F")))))</f>
        <v>F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Menadžment ljudskih resursa E</vt:lpstr>
      <vt:lpstr>Upravljanje LJR - PG</vt:lpstr>
      <vt:lpstr>Upravljanje LJR - BP</vt:lpstr>
      <vt:lpstr>'Menadžment ljudskih resursa E'!Print_Titles</vt:lpstr>
      <vt:lpstr>'Upravljanje LJR - BP'!Print_Titles</vt:lpstr>
      <vt:lpstr>'Upravljanje LJR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2022-07-04T20:54:06Z</dcterms:created>
  <dcterms:modified xsi:type="dcterms:W3CDTF">2022-07-04T20:56:00Z</dcterms:modified>
</cp:coreProperties>
</file>