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2"/>
</calcChain>
</file>

<file path=xl/sharedStrings.xml><?xml version="1.0" encoding="utf-8"?>
<sst xmlns="http://schemas.openxmlformats.org/spreadsheetml/2006/main" count="237" uniqueCount="237">
  <si>
    <t>Redni broj</t>
  </si>
  <si>
    <t>Broj indeksa</t>
  </si>
  <si>
    <t>Prezime i ime</t>
  </si>
  <si>
    <t>1/2017</t>
  </si>
  <si>
    <t>Dešić Aldin</t>
  </si>
  <si>
    <t>2/2017</t>
  </si>
  <si>
    <t>Gospić Ljiljana</t>
  </si>
  <si>
    <t>3/2017</t>
  </si>
  <si>
    <t>Perović Đorđe</t>
  </si>
  <si>
    <t>4/2017</t>
  </si>
  <si>
    <t>Rakočević Luka</t>
  </si>
  <si>
    <t>5/2017</t>
  </si>
  <si>
    <t>Stanković Filip</t>
  </si>
  <si>
    <t>6/2017</t>
  </si>
  <si>
    <t>Milaković Aleksandar</t>
  </si>
  <si>
    <t>7/2017</t>
  </si>
  <si>
    <t>Karović Ajdin</t>
  </si>
  <si>
    <t>8/2017</t>
  </si>
  <si>
    <t>Cupara Nikola</t>
  </si>
  <si>
    <t>9/2017</t>
  </si>
  <si>
    <t>Kaluđerović Filip</t>
  </si>
  <si>
    <t>10/2017</t>
  </si>
  <si>
    <t>Vujošević Vuksan</t>
  </si>
  <si>
    <t>11/2017</t>
  </si>
  <si>
    <t>Šubarić Jovana</t>
  </si>
  <si>
    <t>12/2017</t>
  </si>
  <si>
    <t>Vukčević Danilo</t>
  </si>
  <si>
    <t>13/2017</t>
  </si>
  <si>
    <t>Pejović Ognjen</t>
  </si>
  <si>
    <t>14/2017</t>
  </si>
  <si>
    <t>Đurašković Andrea</t>
  </si>
  <si>
    <t>15/2017</t>
  </si>
  <si>
    <t>Damjanović Draško</t>
  </si>
  <si>
    <t>16/2017</t>
  </si>
  <si>
    <t>Miković Nemanja</t>
  </si>
  <si>
    <t>17/2017</t>
  </si>
  <si>
    <t>Bracović Luka</t>
  </si>
  <si>
    <t>18/2017</t>
  </si>
  <si>
    <t>Vučićević Iva</t>
  </si>
  <si>
    <t>19/2017</t>
  </si>
  <si>
    <t>Huremović Irvin</t>
  </si>
  <si>
    <t>20/2017</t>
  </si>
  <si>
    <t>Milić Kristina</t>
  </si>
  <si>
    <t>21/2017</t>
  </si>
  <si>
    <t>Luković Zijad</t>
  </si>
  <si>
    <t>22/2017</t>
  </si>
  <si>
    <t>Muratović Ahmedin</t>
  </si>
  <si>
    <t>23/2017</t>
  </si>
  <si>
    <t>Mrdak Jakša</t>
  </si>
  <si>
    <t>24/2017</t>
  </si>
  <si>
    <t>Babić Vladan</t>
  </si>
  <si>
    <t>25/2017</t>
  </si>
  <si>
    <t>Jovović Nikola</t>
  </si>
  <si>
    <t>26/2017</t>
  </si>
  <si>
    <t>Muratović Belma</t>
  </si>
  <si>
    <t>27/2017</t>
  </si>
  <si>
    <t>Dragićević Iva</t>
  </si>
  <si>
    <t>28/2017</t>
  </si>
  <si>
    <t>Agović Zijad</t>
  </si>
  <si>
    <t>29/2017</t>
  </si>
  <si>
    <t>Jaredić Luka</t>
  </si>
  <si>
    <t>30/2017</t>
  </si>
  <si>
    <t>Feratović Elmaz</t>
  </si>
  <si>
    <t>31/2017</t>
  </si>
  <si>
    <t>Ljumović Pavle</t>
  </si>
  <si>
    <t>34/2017</t>
  </si>
  <si>
    <t>Rovčanin Branko</t>
  </si>
  <si>
    <t>35/2017</t>
  </si>
  <si>
    <t>Veljić Nikola</t>
  </si>
  <si>
    <t>37/2017</t>
  </si>
  <si>
    <t>Raspopović Tamara</t>
  </si>
  <si>
    <t>1/2016</t>
  </si>
  <si>
    <t>Brakočević Jovana</t>
  </si>
  <si>
    <t>3/2016</t>
  </si>
  <si>
    <t>Ivanović Aleksandar</t>
  </si>
  <si>
    <t>10/2016</t>
  </si>
  <si>
    <t>Marniković Robert</t>
  </si>
  <si>
    <t>14/2016</t>
  </si>
  <si>
    <t>Žugić Marko</t>
  </si>
  <si>
    <t>16/2016</t>
  </si>
  <si>
    <t>Raičević Filip</t>
  </si>
  <si>
    <t>19/2016</t>
  </si>
  <si>
    <t>Dizdarević Majda</t>
  </si>
  <si>
    <t>20/2016</t>
  </si>
  <si>
    <t>Hodžić Deniz</t>
  </si>
  <si>
    <t>23/2016</t>
  </si>
  <si>
    <t>Dapčević Ema</t>
  </si>
  <si>
    <t>24/2016</t>
  </si>
  <si>
    <t>Trifunović Nikola</t>
  </si>
  <si>
    <t>25/2016</t>
  </si>
  <si>
    <t>Planić Veselin</t>
  </si>
  <si>
    <t>26/2016</t>
  </si>
  <si>
    <t>Gutić Dragana</t>
  </si>
  <si>
    <t>27/2016</t>
  </si>
  <si>
    <t>Sarvan Ranka</t>
  </si>
  <si>
    <t>33/2016</t>
  </si>
  <si>
    <t>Šćepanović Svetlana</t>
  </si>
  <si>
    <t>38/2016</t>
  </si>
  <si>
    <t>Raičević Dragana</t>
  </si>
  <si>
    <t>39/2016</t>
  </si>
  <si>
    <t>Teofilov Branko</t>
  </si>
  <si>
    <t>40/2016</t>
  </si>
  <si>
    <t>Ostojić Sofija</t>
  </si>
  <si>
    <t>41/2016</t>
  </si>
  <si>
    <t>Piper Miroslav</t>
  </si>
  <si>
    <t>1/2015</t>
  </si>
  <si>
    <t>Ratković Vasilije</t>
  </si>
  <si>
    <t>4/2015</t>
  </si>
  <si>
    <t>Trle Sead</t>
  </si>
  <si>
    <t>5/2015</t>
  </si>
  <si>
    <t>Čohović Semir</t>
  </si>
  <si>
    <t>7/2015</t>
  </si>
  <si>
    <t>Milosavljević Sara</t>
  </si>
  <si>
    <t>8/2015</t>
  </si>
  <si>
    <t>Čelebić Luka</t>
  </si>
  <si>
    <t>11/2015</t>
  </si>
  <si>
    <t>Šofranac Danilo</t>
  </si>
  <si>
    <t>12/2015</t>
  </si>
  <si>
    <t>Vlahović Aleksandar</t>
  </si>
  <si>
    <t>16/2015</t>
  </si>
  <si>
    <t>Bjelica Petar</t>
  </si>
  <si>
    <t>18/2015</t>
  </si>
  <si>
    <t>Zindović Tamara</t>
  </si>
  <si>
    <t>20/2015</t>
  </si>
  <si>
    <t>Šćekić Jovana</t>
  </si>
  <si>
    <t>26/2015</t>
  </si>
  <si>
    <t>Stojanović Maja</t>
  </si>
  <si>
    <t>29/2015</t>
  </si>
  <si>
    <t>Vuković Veliša</t>
  </si>
  <si>
    <t>9/2014</t>
  </si>
  <si>
    <t>Todorović Nenad</t>
  </si>
  <si>
    <t>13/2014</t>
  </si>
  <si>
    <t>Novčić Stefan</t>
  </si>
  <si>
    <t>16/2014</t>
  </si>
  <si>
    <t>Kolić Luka</t>
  </si>
  <si>
    <t>20/2014</t>
  </si>
  <si>
    <t>Muminović Selmir</t>
  </si>
  <si>
    <t>27/2014</t>
  </si>
  <si>
    <t>Knežević Branislav</t>
  </si>
  <si>
    <t>35/2014</t>
  </si>
  <si>
    <t>Harović Damir</t>
  </si>
  <si>
    <t>37/2014</t>
  </si>
  <si>
    <t>Aranitović Nenad</t>
  </si>
  <si>
    <t>39/2014</t>
  </si>
  <si>
    <t>Đurković Momir</t>
  </si>
  <si>
    <t>18/2013</t>
  </si>
  <si>
    <t>Bečić Siniša</t>
  </si>
  <si>
    <t>4/2012</t>
  </si>
  <si>
    <t>Ranđić Nikola</t>
  </si>
  <si>
    <t>2/2011</t>
  </si>
  <si>
    <t>Vujović Marija</t>
  </si>
  <si>
    <t>Naslov teme</t>
  </si>
  <si>
    <t>Lasso algoritam</t>
  </si>
  <si>
    <t>Zero sum igre</t>
  </si>
  <si>
    <t>Perceptron</t>
  </si>
  <si>
    <t>Neuronske mreže – backpropagation</t>
  </si>
  <si>
    <t>Neuronske mreže – Kohonenove mape</t>
  </si>
  <si>
    <t>Vjerovatnosni algoritmi za ispitivanje da li je broj prost</t>
  </si>
  <si>
    <t>Algoritmi prosijavanja (sieving) za ispitivanje da li je broj prost</t>
  </si>
  <si>
    <t>Algoritmi faktorizacije broja</t>
  </si>
  <si>
    <t>Huffman-ov kod</t>
  </si>
  <si>
    <t>Katalanovi brojevi</t>
  </si>
  <si>
    <t>Kineska teorema o ostacima i primjene</t>
  </si>
  <si>
    <t>Fibonačijevi brojevi i algoritmi za njihovo izračunavanje</t>
  </si>
  <si>
    <t>Algoritmi množenja (Toom–Cook i Schönhage–Strassen)</t>
  </si>
  <si>
    <t>RSA algoritam</t>
  </si>
  <si>
    <t>Algoritmi množenja (Ancient Egyptian i Karatsuba algorithm )</t>
  </si>
  <si>
    <t>Dijagrami Voronia i triangulacija Delanija</t>
  </si>
  <si>
    <t>Algoritam Waltz-a</t>
  </si>
  <si>
    <t>Genetski algoritam i “scheme” teorema</t>
  </si>
  <si>
    <t>Fusion Trees</t>
  </si>
  <si>
    <t>Algoritmi generisanja slučajnih brojeva</t>
  </si>
  <si>
    <t>Kod Greja i primjene</t>
  </si>
  <si>
    <t>Algoritmi generisanja pseudoslučajnih brojeva</t>
  </si>
  <si>
    <t>Algoritam Euklida za NZD i prošireni algoritam Euklida</t>
  </si>
  <si>
    <r>
      <t>Algoritmi sortiranja složenosti O(n</t>
    </r>
    <r>
      <rPr>
        <vertAlign val="superscript"/>
        <sz val="6"/>
        <color rgb="FF000000"/>
        <rFont val="ArialMT"/>
      </rPr>
      <t>2</t>
    </r>
    <r>
      <rPr>
        <sz val="10"/>
        <color rgb="FF000000"/>
        <rFont val="ArialMT"/>
      </rPr>
      <t>)</t>
    </r>
  </si>
  <si>
    <t>Algoritmi sortiranja složenosti O(nlogn)</t>
  </si>
  <si>
    <t>Minmax i Alpha-beta podrezivanje</t>
  </si>
  <si>
    <t>Algoritam Ford-Bellman-a</t>
  </si>
  <si>
    <t>Algoritam Dijkstre za najkraći put u grafu</t>
  </si>
  <si>
    <t>Minimum Spanning Tree – Kruskalov algoritam</t>
  </si>
  <si>
    <t>Minimum Spanning Tree – Primov algoritam</t>
  </si>
  <si>
    <t>Obilazak grafa u širinu i dubinu (DFS i BFS)</t>
  </si>
  <si>
    <t>Algoritmi hijerarhijske klasterizacije</t>
  </si>
  <si>
    <t>A* algoritam</t>
  </si>
  <si>
    <t>3-SAT problem</t>
  </si>
  <si>
    <t>Davis-Puttnam-ov algoritam</t>
  </si>
  <si>
    <t>Max flow - augmenting path</t>
  </si>
  <si>
    <t>Algoritmi određivanja konveksnog omotača (Convex hull)</t>
  </si>
  <si>
    <t>Fenwick-ovo drvo</t>
  </si>
  <si>
    <t>Drvo intervala</t>
  </si>
  <si>
    <t>k-nn algoritam i k-means algoritam</t>
  </si>
  <si>
    <t>Algoritmi za kreiranje drveta odlučivanja</t>
  </si>
  <si>
    <t>KD trees</t>
  </si>
  <si>
    <t>AdaBoost</t>
  </si>
  <si>
    <t>Boosting algoritmi</t>
  </si>
  <si>
    <t>Cross-validation</t>
  </si>
  <si>
    <t>Bayesian networks</t>
  </si>
  <si>
    <t>Naive Bayes algoritam</t>
  </si>
  <si>
    <t>R-Trees</t>
  </si>
  <si>
    <t>Bloom-ov filter</t>
  </si>
  <si>
    <t>Princip uključenja-isključenja</t>
  </si>
  <si>
    <t>Matroidi i greedy algoritmi</t>
  </si>
  <si>
    <t>Algoritam krda slonova</t>
  </si>
  <si>
    <t>Lema Bernsajda (Burnisde) i Polijeva teorema</t>
  </si>
  <si>
    <t>Firefly algoritam</t>
  </si>
  <si>
    <t>Thorup's Linear-Time Single-Source Shortest Paths Algorithm</t>
  </si>
  <si>
    <t>Galil-Seiferas Algoritam</t>
  </si>
  <si>
    <t>Kasai's LCP Algorithm</t>
  </si>
  <si>
    <t>Levenshtein-ovi automati</t>
  </si>
  <si>
    <t>Algoritam Floyd-Warshall-a</t>
  </si>
  <si>
    <t>Algoritam Dinica za najkraći put u grafu</t>
  </si>
  <si>
    <t>Problem ruksaka (knapsack)</t>
  </si>
  <si>
    <t>B trees i B+ trees</t>
  </si>
  <si>
    <t>Graph matching algoritmi</t>
  </si>
  <si>
    <t>Min cut maxflow algoritmi</t>
  </si>
  <si>
    <t>x-Fast i y-Fast Tries</t>
  </si>
  <si>
    <t>Pregled NP problema</t>
  </si>
  <si>
    <t>Sufiksno drvo</t>
  </si>
  <si>
    <t>Sufiksni niz</t>
  </si>
  <si>
    <t>Algoritam Knuth-Moris-Prata</t>
  </si>
  <si>
    <t>Binomial Heaps i Fibonnaci Heap</t>
  </si>
  <si>
    <t>Topološko sortiranje i određivanje komponenti povezanosti grafa</t>
  </si>
  <si>
    <t>Splay Trees</t>
  </si>
  <si>
    <t>Dekartovo drvo</t>
  </si>
  <si>
    <t>Cuckoo Hashing</t>
  </si>
  <si>
    <t>Kol 1</t>
  </si>
  <si>
    <t>37/2015</t>
  </si>
  <si>
    <t>Radović Đorđe</t>
  </si>
  <si>
    <t>T1</t>
  </si>
  <si>
    <t>T2</t>
  </si>
  <si>
    <t>T3</t>
  </si>
  <si>
    <t>Sem1%</t>
  </si>
  <si>
    <t>Sem1</t>
  </si>
  <si>
    <t>T2%</t>
  </si>
  <si>
    <t>T1%</t>
  </si>
  <si>
    <t>Pop kolok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</si>
</sst>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6"/>
      <color rgb="FF000000"/>
      <name val="ArialMT"/>
    </font>
    <font>
      <sz val="10"/>
      <color rgb="FF000000"/>
      <name val="ArialMT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topLeftCell="B52" workbookViewId="0">
      <selection activeCell="M76" sqref="M76"/>
    </sheetView>
  </sheetViews>
  <sheetFormatPr defaultRowHeight="15"/>
  <cols>
    <col min="1" max="1" width="10.140625" bestFit="1" customWidth="1"/>
    <col min="2" max="2" width="11.85546875" bestFit="1" customWidth="1"/>
    <col min="3" max="3" width="20" bestFit="1" customWidth="1"/>
    <col min="4" max="4" width="60.28515625" bestFit="1" customWidth="1"/>
    <col min="5" max="12" width="9.140625" style="3"/>
  </cols>
  <sheetData>
    <row r="1" spans="1:13">
      <c r="A1" s="1" t="s">
        <v>0</v>
      </c>
      <c r="B1" s="1" t="s">
        <v>1</v>
      </c>
      <c r="C1" s="1" t="s">
        <v>2</v>
      </c>
      <c r="D1" s="1" t="s">
        <v>151</v>
      </c>
      <c r="E1" s="3" t="s">
        <v>229</v>
      </c>
      <c r="F1" s="3" t="s">
        <v>230</v>
      </c>
      <c r="G1" s="3" t="s">
        <v>231</v>
      </c>
      <c r="H1" s="3" t="s">
        <v>226</v>
      </c>
      <c r="I1" s="3" t="s">
        <v>233</v>
      </c>
      <c r="J1" s="3" t="s">
        <v>232</v>
      </c>
      <c r="K1" s="3" t="s">
        <v>234</v>
      </c>
      <c r="L1" s="3" t="s">
        <v>235</v>
      </c>
      <c r="M1" t="s">
        <v>236</v>
      </c>
    </row>
    <row r="2" spans="1:13">
      <c r="A2">
        <v>1</v>
      </c>
      <c r="B2" t="s">
        <v>3</v>
      </c>
      <c r="C2" t="s">
        <v>4</v>
      </c>
      <c r="D2" t="s">
        <v>225</v>
      </c>
      <c r="E2" s="3">
        <f>L2*0.05</f>
        <v>2.85</v>
      </c>
      <c r="F2" s="3">
        <f>K2*0.05</f>
        <v>2.5</v>
      </c>
      <c r="H2" s="3">
        <v>6</v>
      </c>
      <c r="I2" s="3">
        <v>2</v>
      </c>
      <c r="J2" s="3">
        <f>I2*20</f>
        <v>40</v>
      </c>
      <c r="K2" s="3">
        <v>50</v>
      </c>
      <c r="L2" s="3">
        <v>57</v>
      </c>
      <c r="M2">
        <v>12</v>
      </c>
    </row>
    <row r="3" spans="1:13">
      <c r="A3">
        <v>2</v>
      </c>
      <c r="B3" t="s">
        <v>5</v>
      </c>
      <c r="C3" t="s">
        <v>6</v>
      </c>
      <c r="D3" t="s">
        <v>152</v>
      </c>
      <c r="E3" s="3">
        <f t="shared" ref="E3:E66" si="0">L3*0.05</f>
        <v>2.15</v>
      </c>
      <c r="F3" s="3">
        <f t="shared" ref="F3:F66" si="1">K3*0.05</f>
        <v>4</v>
      </c>
      <c r="H3" s="3">
        <v>1</v>
      </c>
      <c r="I3" s="3">
        <v>3.5</v>
      </c>
      <c r="J3" s="3">
        <f t="shared" ref="J3:J66" si="2">I3*20</f>
        <v>70</v>
      </c>
      <c r="K3" s="3">
        <v>80</v>
      </c>
      <c r="L3" s="3">
        <v>43</v>
      </c>
      <c r="M3">
        <v>2</v>
      </c>
    </row>
    <row r="4" spans="1:13">
      <c r="A4">
        <v>3</v>
      </c>
      <c r="B4" t="s">
        <v>7</v>
      </c>
      <c r="C4" t="s">
        <v>8</v>
      </c>
      <c r="D4" t="s">
        <v>153</v>
      </c>
      <c r="E4" s="3">
        <f t="shared" si="0"/>
        <v>3</v>
      </c>
      <c r="F4" s="3">
        <f t="shared" si="1"/>
        <v>2.25</v>
      </c>
      <c r="H4" s="3">
        <v>2</v>
      </c>
      <c r="I4" s="3">
        <v>3</v>
      </c>
      <c r="J4" s="3">
        <f t="shared" si="2"/>
        <v>60</v>
      </c>
      <c r="K4" s="3">
        <v>45</v>
      </c>
      <c r="L4" s="3">
        <v>60</v>
      </c>
      <c r="M4">
        <v>5</v>
      </c>
    </row>
    <row r="5" spans="1:13">
      <c r="A5">
        <v>4</v>
      </c>
      <c r="B5" t="s">
        <v>9</v>
      </c>
      <c r="C5" t="s">
        <v>10</v>
      </c>
      <c r="D5" t="s">
        <v>154</v>
      </c>
      <c r="E5" s="3">
        <f t="shared" si="0"/>
        <v>2.2000000000000002</v>
      </c>
      <c r="F5" s="3">
        <f t="shared" si="1"/>
        <v>3</v>
      </c>
      <c r="H5" s="3">
        <v>5</v>
      </c>
      <c r="I5" s="3">
        <v>4.5</v>
      </c>
      <c r="J5" s="3">
        <f t="shared" si="2"/>
        <v>90</v>
      </c>
      <c r="K5" s="3">
        <v>60</v>
      </c>
      <c r="L5" s="3">
        <v>44</v>
      </c>
      <c r="M5">
        <v>11</v>
      </c>
    </row>
    <row r="6" spans="1:13">
      <c r="A6">
        <v>5</v>
      </c>
      <c r="B6" t="s">
        <v>11</v>
      </c>
      <c r="C6" t="s">
        <v>12</v>
      </c>
      <c r="D6" t="s">
        <v>155</v>
      </c>
      <c r="E6" s="3">
        <f t="shared" si="0"/>
        <v>2.2000000000000002</v>
      </c>
      <c r="F6" s="3">
        <f t="shared" si="1"/>
        <v>4</v>
      </c>
      <c r="I6" s="3">
        <v>4.5</v>
      </c>
      <c r="J6" s="3">
        <f t="shared" si="2"/>
        <v>90</v>
      </c>
      <c r="K6" s="3">
        <v>80</v>
      </c>
      <c r="L6" s="3">
        <v>44</v>
      </c>
    </row>
    <row r="7" spans="1:13">
      <c r="A7">
        <v>6</v>
      </c>
      <c r="B7" t="s">
        <v>13</v>
      </c>
      <c r="C7" t="s">
        <v>14</v>
      </c>
      <c r="D7" t="s">
        <v>156</v>
      </c>
      <c r="E7" s="3">
        <f t="shared" si="0"/>
        <v>2.6</v>
      </c>
      <c r="F7" s="3">
        <f t="shared" si="1"/>
        <v>4</v>
      </c>
      <c r="H7" s="3">
        <v>1</v>
      </c>
      <c r="I7" s="3">
        <v>5</v>
      </c>
      <c r="J7" s="3">
        <f t="shared" si="2"/>
        <v>100</v>
      </c>
      <c r="K7" s="3">
        <v>80</v>
      </c>
      <c r="L7" s="3">
        <v>52</v>
      </c>
      <c r="M7">
        <v>3</v>
      </c>
    </row>
    <row r="8" spans="1:13">
      <c r="A8">
        <v>7</v>
      </c>
      <c r="B8" t="s">
        <v>15</v>
      </c>
      <c r="C8" t="s">
        <v>16</v>
      </c>
      <c r="D8" t="s">
        <v>157</v>
      </c>
      <c r="E8" s="3">
        <f t="shared" si="0"/>
        <v>2.5</v>
      </c>
      <c r="F8" s="3">
        <f t="shared" si="1"/>
        <v>3.5</v>
      </c>
      <c r="H8" s="3">
        <v>5</v>
      </c>
      <c r="I8" s="3">
        <v>3</v>
      </c>
      <c r="J8" s="3">
        <f t="shared" si="2"/>
        <v>60</v>
      </c>
      <c r="K8" s="3">
        <v>70</v>
      </c>
      <c r="L8" s="3">
        <v>50</v>
      </c>
      <c r="M8">
        <v>1</v>
      </c>
    </row>
    <row r="9" spans="1:13">
      <c r="A9">
        <v>8</v>
      </c>
      <c r="B9" t="s">
        <v>17</v>
      </c>
      <c r="C9" t="s">
        <v>18</v>
      </c>
      <c r="D9" t="s">
        <v>158</v>
      </c>
      <c r="E9" s="3">
        <f t="shared" si="0"/>
        <v>4.3</v>
      </c>
      <c r="F9" s="3">
        <f t="shared" si="1"/>
        <v>2.75</v>
      </c>
      <c r="I9" s="3">
        <v>3.5</v>
      </c>
      <c r="J9" s="3">
        <f t="shared" si="2"/>
        <v>70</v>
      </c>
      <c r="K9" s="3">
        <v>55</v>
      </c>
      <c r="L9" s="3">
        <v>86</v>
      </c>
    </row>
    <row r="10" spans="1:13">
      <c r="A10">
        <v>9</v>
      </c>
      <c r="B10" t="s">
        <v>19</v>
      </c>
      <c r="C10" t="s">
        <v>20</v>
      </c>
      <c r="D10" t="s">
        <v>159</v>
      </c>
      <c r="E10" s="3">
        <f t="shared" si="0"/>
        <v>3.0500000000000003</v>
      </c>
      <c r="F10" s="3">
        <f t="shared" si="1"/>
        <v>3.25</v>
      </c>
      <c r="H10" s="3">
        <v>14</v>
      </c>
      <c r="J10" s="3">
        <f t="shared" si="2"/>
        <v>0</v>
      </c>
      <c r="K10" s="3">
        <v>65</v>
      </c>
      <c r="L10" s="3">
        <v>61</v>
      </c>
    </row>
    <row r="11" spans="1:13">
      <c r="A11">
        <v>10</v>
      </c>
      <c r="B11" t="s">
        <v>21</v>
      </c>
      <c r="C11" t="s">
        <v>22</v>
      </c>
      <c r="D11" t="s">
        <v>160</v>
      </c>
      <c r="E11" s="3">
        <f t="shared" si="0"/>
        <v>0</v>
      </c>
      <c r="F11" s="3">
        <f t="shared" si="1"/>
        <v>0</v>
      </c>
      <c r="H11" s="3">
        <v>0</v>
      </c>
      <c r="I11" s="3">
        <v>4.5</v>
      </c>
      <c r="J11" s="3">
        <f t="shared" si="2"/>
        <v>90</v>
      </c>
    </row>
    <row r="12" spans="1:13">
      <c r="A12">
        <v>11</v>
      </c>
      <c r="B12" t="s">
        <v>23</v>
      </c>
      <c r="C12" t="s">
        <v>24</v>
      </c>
      <c r="D12" t="s">
        <v>161</v>
      </c>
      <c r="E12" s="3">
        <f t="shared" si="0"/>
        <v>3.5500000000000003</v>
      </c>
      <c r="F12" s="3">
        <f t="shared" si="1"/>
        <v>3.25</v>
      </c>
      <c r="H12" s="3">
        <v>5</v>
      </c>
      <c r="I12" s="3">
        <v>5</v>
      </c>
      <c r="J12" s="3">
        <f t="shared" si="2"/>
        <v>100</v>
      </c>
      <c r="K12" s="3">
        <v>65</v>
      </c>
      <c r="L12" s="3">
        <v>71</v>
      </c>
      <c r="M12">
        <v>0</v>
      </c>
    </row>
    <row r="13" spans="1:13">
      <c r="A13">
        <v>12</v>
      </c>
      <c r="B13" t="s">
        <v>25</v>
      </c>
      <c r="C13" t="s">
        <v>26</v>
      </c>
      <c r="D13" t="s">
        <v>162</v>
      </c>
      <c r="E13" s="3">
        <f t="shared" si="0"/>
        <v>1</v>
      </c>
      <c r="F13" s="3">
        <f t="shared" si="1"/>
        <v>3.75</v>
      </c>
      <c r="H13" s="3">
        <v>3</v>
      </c>
      <c r="I13" s="3">
        <v>4.5</v>
      </c>
      <c r="J13" s="3">
        <f t="shared" si="2"/>
        <v>90</v>
      </c>
      <c r="K13" s="3">
        <v>75</v>
      </c>
      <c r="L13" s="3">
        <v>20</v>
      </c>
      <c r="M13">
        <v>0</v>
      </c>
    </row>
    <row r="14" spans="1:13">
      <c r="A14">
        <v>13</v>
      </c>
      <c r="B14" t="s">
        <v>27</v>
      </c>
      <c r="C14" t="s">
        <v>28</v>
      </c>
      <c r="D14" t="s">
        <v>163</v>
      </c>
      <c r="E14" s="3">
        <f t="shared" si="0"/>
        <v>1.75</v>
      </c>
      <c r="F14" s="3">
        <f t="shared" si="1"/>
        <v>2.75</v>
      </c>
      <c r="H14" s="3">
        <v>9</v>
      </c>
      <c r="I14" s="3">
        <v>4.5</v>
      </c>
      <c r="J14" s="3">
        <f t="shared" si="2"/>
        <v>90</v>
      </c>
      <c r="K14" s="3">
        <v>55</v>
      </c>
      <c r="L14" s="3">
        <v>35</v>
      </c>
      <c r="M14">
        <v>10</v>
      </c>
    </row>
    <row r="15" spans="1:13">
      <c r="A15">
        <v>14</v>
      </c>
      <c r="B15" t="s">
        <v>29</v>
      </c>
      <c r="C15" t="s">
        <v>30</v>
      </c>
      <c r="D15" t="s">
        <v>164</v>
      </c>
      <c r="E15" s="3">
        <f t="shared" si="0"/>
        <v>3.6500000000000004</v>
      </c>
      <c r="F15" s="3">
        <f t="shared" si="1"/>
        <v>4</v>
      </c>
      <c r="H15" s="3">
        <v>3</v>
      </c>
      <c r="I15" s="3">
        <v>4.25</v>
      </c>
      <c r="J15" s="3">
        <f t="shared" si="2"/>
        <v>85</v>
      </c>
      <c r="K15" s="3">
        <v>80</v>
      </c>
      <c r="L15" s="3">
        <v>73</v>
      </c>
      <c r="M15">
        <v>12</v>
      </c>
    </row>
    <row r="16" spans="1:13">
      <c r="A16">
        <v>15</v>
      </c>
      <c r="B16" t="s">
        <v>31</v>
      </c>
      <c r="C16" t="s">
        <v>32</v>
      </c>
      <c r="D16" t="s">
        <v>165</v>
      </c>
      <c r="E16" s="3">
        <f t="shared" si="0"/>
        <v>4</v>
      </c>
      <c r="F16" s="3">
        <f t="shared" si="1"/>
        <v>3.5</v>
      </c>
      <c r="H16" s="3">
        <v>2</v>
      </c>
      <c r="I16" s="3">
        <v>2</v>
      </c>
      <c r="J16" s="3">
        <f t="shared" si="2"/>
        <v>40</v>
      </c>
      <c r="K16" s="3">
        <v>70</v>
      </c>
      <c r="L16" s="3">
        <v>80</v>
      </c>
      <c r="M16">
        <v>5</v>
      </c>
    </row>
    <row r="17" spans="1:13">
      <c r="A17">
        <v>16</v>
      </c>
      <c r="B17" t="s">
        <v>33</v>
      </c>
      <c r="C17" t="s">
        <v>34</v>
      </c>
      <c r="D17" t="s">
        <v>166</v>
      </c>
      <c r="E17" s="3">
        <f t="shared" si="0"/>
        <v>0</v>
      </c>
      <c r="F17" s="3">
        <f t="shared" si="1"/>
        <v>0</v>
      </c>
      <c r="J17" s="3">
        <f t="shared" si="2"/>
        <v>0</v>
      </c>
    </row>
    <row r="18" spans="1:13">
      <c r="A18">
        <v>17</v>
      </c>
      <c r="B18" t="s">
        <v>35</v>
      </c>
      <c r="C18" t="s">
        <v>36</v>
      </c>
      <c r="D18" t="s">
        <v>167</v>
      </c>
      <c r="E18" s="3">
        <f t="shared" si="0"/>
        <v>3.85</v>
      </c>
      <c r="F18" s="3">
        <f t="shared" si="1"/>
        <v>3.25</v>
      </c>
      <c r="H18" s="3">
        <v>16</v>
      </c>
      <c r="I18" s="3">
        <v>5</v>
      </c>
      <c r="J18" s="3">
        <f t="shared" si="2"/>
        <v>100</v>
      </c>
      <c r="K18" s="3">
        <v>65</v>
      </c>
      <c r="L18" s="3">
        <v>77</v>
      </c>
    </row>
    <row r="19" spans="1:13">
      <c r="A19">
        <v>18</v>
      </c>
      <c r="B19" t="s">
        <v>37</v>
      </c>
      <c r="C19" t="s">
        <v>38</v>
      </c>
      <c r="D19" t="s">
        <v>168</v>
      </c>
      <c r="E19" s="3">
        <f t="shared" si="0"/>
        <v>1.7000000000000002</v>
      </c>
      <c r="F19" s="3">
        <f t="shared" si="1"/>
        <v>4</v>
      </c>
      <c r="H19" s="3">
        <v>1</v>
      </c>
      <c r="I19" s="3">
        <v>4.5</v>
      </c>
      <c r="J19" s="3">
        <f t="shared" si="2"/>
        <v>90</v>
      </c>
      <c r="K19" s="3">
        <v>80</v>
      </c>
      <c r="L19" s="3">
        <v>34</v>
      </c>
      <c r="M19">
        <v>3</v>
      </c>
    </row>
    <row r="20" spans="1:13">
      <c r="A20">
        <v>19</v>
      </c>
      <c r="B20" t="s">
        <v>39</v>
      </c>
      <c r="C20" t="s">
        <v>40</v>
      </c>
      <c r="D20" t="s">
        <v>169</v>
      </c>
      <c r="E20" s="3">
        <f t="shared" si="0"/>
        <v>4.4000000000000004</v>
      </c>
      <c r="F20" s="3">
        <f t="shared" si="1"/>
        <v>3.25</v>
      </c>
      <c r="H20" s="3">
        <v>8</v>
      </c>
      <c r="I20" s="3">
        <v>4.5</v>
      </c>
      <c r="J20" s="3">
        <f t="shared" si="2"/>
        <v>90</v>
      </c>
      <c r="K20" s="3">
        <v>65</v>
      </c>
      <c r="L20" s="3">
        <v>88</v>
      </c>
      <c r="M20">
        <v>3</v>
      </c>
    </row>
    <row r="21" spans="1:13">
      <c r="A21">
        <v>20</v>
      </c>
      <c r="B21" t="s">
        <v>41</v>
      </c>
      <c r="C21" t="s">
        <v>42</v>
      </c>
      <c r="D21" t="s">
        <v>170</v>
      </c>
      <c r="E21" s="3">
        <f t="shared" si="0"/>
        <v>0.95000000000000007</v>
      </c>
      <c r="F21" s="3">
        <f t="shared" si="1"/>
        <v>3.25</v>
      </c>
      <c r="H21" s="3">
        <v>0</v>
      </c>
      <c r="I21" s="3">
        <v>4.5</v>
      </c>
      <c r="J21" s="3">
        <f t="shared" si="2"/>
        <v>90</v>
      </c>
      <c r="K21" s="3">
        <v>65</v>
      </c>
      <c r="L21" s="3">
        <v>19</v>
      </c>
    </row>
    <row r="22" spans="1:13">
      <c r="A22">
        <v>21</v>
      </c>
      <c r="B22" t="s">
        <v>43</v>
      </c>
      <c r="C22" t="s">
        <v>44</v>
      </c>
      <c r="D22" s="2" t="s">
        <v>171</v>
      </c>
      <c r="E22" s="3">
        <f t="shared" si="0"/>
        <v>3.6</v>
      </c>
      <c r="F22" s="3">
        <f t="shared" si="1"/>
        <v>3</v>
      </c>
      <c r="H22" s="3">
        <v>2</v>
      </c>
      <c r="I22" s="3">
        <v>4.75</v>
      </c>
      <c r="J22" s="3">
        <f t="shared" si="2"/>
        <v>95</v>
      </c>
      <c r="K22" s="3">
        <v>60</v>
      </c>
      <c r="L22" s="3">
        <v>72</v>
      </c>
      <c r="M22">
        <v>5</v>
      </c>
    </row>
    <row r="23" spans="1:13">
      <c r="A23">
        <v>22</v>
      </c>
      <c r="B23" t="s">
        <v>45</v>
      </c>
      <c r="C23" t="s">
        <v>46</v>
      </c>
      <c r="D23" t="s">
        <v>172</v>
      </c>
      <c r="E23" s="3">
        <f t="shared" si="0"/>
        <v>5</v>
      </c>
      <c r="F23" s="3">
        <f t="shared" si="1"/>
        <v>3.5</v>
      </c>
      <c r="H23" s="3">
        <v>17</v>
      </c>
      <c r="I23" s="3">
        <v>5</v>
      </c>
      <c r="J23" s="3">
        <f t="shared" si="2"/>
        <v>100</v>
      </c>
      <c r="K23" s="3">
        <v>70</v>
      </c>
      <c r="L23" s="3">
        <v>100</v>
      </c>
    </row>
    <row r="24" spans="1:13">
      <c r="A24">
        <v>23</v>
      </c>
      <c r="B24" t="s">
        <v>47</v>
      </c>
      <c r="C24" t="s">
        <v>48</v>
      </c>
      <c r="D24" t="s">
        <v>173</v>
      </c>
      <c r="E24" s="3">
        <f t="shared" si="0"/>
        <v>4.2</v>
      </c>
      <c r="F24" s="3">
        <f t="shared" si="1"/>
        <v>4</v>
      </c>
      <c r="H24" s="3">
        <v>10</v>
      </c>
      <c r="I24" s="3">
        <v>4.5</v>
      </c>
      <c r="J24" s="3">
        <f t="shared" si="2"/>
        <v>90</v>
      </c>
      <c r="K24" s="3">
        <v>80</v>
      </c>
      <c r="L24" s="3">
        <v>84</v>
      </c>
    </row>
    <row r="25" spans="1:13">
      <c r="A25">
        <v>24</v>
      </c>
      <c r="B25" t="s">
        <v>49</v>
      </c>
      <c r="C25" t="s">
        <v>50</v>
      </c>
      <c r="D25" t="s">
        <v>174</v>
      </c>
      <c r="E25" s="3">
        <f t="shared" si="0"/>
        <v>1.8</v>
      </c>
      <c r="F25" s="3">
        <f t="shared" si="1"/>
        <v>3</v>
      </c>
      <c r="I25" s="3">
        <v>5</v>
      </c>
      <c r="J25" s="3">
        <f t="shared" si="2"/>
        <v>100</v>
      </c>
      <c r="K25" s="3">
        <v>60</v>
      </c>
      <c r="L25" s="3">
        <v>36</v>
      </c>
      <c r="M25">
        <v>6</v>
      </c>
    </row>
    <row r="26" spans="1:13">
      <c r="A26">
        <v>25</v>
      </c>
      <c r="B26" t="s">
        <v>51</v>
      </c>
      <c r="C26" t="s">
        <v>52</v>
      </c>
      <c r="D26" s="2" t="s">
        <v>175</v>
      </c>
      <c r="E26" s="3">
        <f t="shared" si="0"/>
        <v>3</v>
      </c>
      <c r="F26" s="3">
        <f t="shared" si="1"/>
        <v>2.25</v>
      </c>
      <c r="H26" s="3">
        <v>1</v>
      </c>
      <c r="I26" s="3">
        <v>4.5</v>
      </c>
      <c r="J26" s="3">
        <f t="shared" si="2"/>
        <v>90</v>
      </c>
      <c r="K26" s="3">
        <v>45</v>
      </c>
      <c r="L26" s="3">
        <v>60</v>
      </c>
    </row>
    <row r="27" spans="1:13">
      <c r="A27">
        <v>26</v>
      </c>
      <c r="B27" t="s">
        <v>53</v>
      </c>
      <c r="C27" t="s">
        <v>54</v>
      </c>
      <c r="D27" t="s">
        <v>176</v>
      </c>
      <c r="E27" s="3">
        <f t="shared" si="0"/>
        <v>1</v>
      </c>
      <c r="F27" s="3">
        <f t="shared" si="1"/>
        <v>2.25</v>
      </c>
      <c r="H27" s="3">
        <v>0</v>
      </c>
      <c r="I27" s="3">
        <v>3.5</v>
      </c>
      <c r="J27" s="3">
        <f t="shared" si="2"/>
        <v>70</v>
      </c>
      <c r="K27" s="3">
        <v>45</v>
      </c>
      <c r="L27" s="3">
        <v>20</v>
      </c>
      <c r="M27">
        <v>1</v>
      </c>
    </row>
    <row r="28" spans="1:13">
      <c r="A28">
        <v>27</v>
      </c>
      <c r="B28" t="s">
        <v>55</v>
      </c>
      <c r="C28" t="s">
        <v>56</v>
      </c>
      <c r="D28" t="s">
        <v>177</v>
      </c>
      <c r="E28" s="3">
        <f t="shared" si="0"/>
        <v>0</v>
      </c>
      <c r="F28" s="3">
        <f t="shared" si="1"/>
        <v>0</v>
      </c>
      <c r="J28" s="3">
        <f t="shared" si="2"/>
        <v>0</v>
      </c>
    </row>
    <row r="29" spans="1:13">
      <c r="A29">
        <v>28</v>
      </c>
      <c r="B29" t="s">
        <v>57</v>
      </c>
      <c r="C29" t="s">
        <v>58</v>
      </c>
      <c r="D29" t="s">
        <v>178</v>
      </c>
      <c r="E29" s="3">
        <f t="shared" si="0"/>
        <v>1.1000000000000001</v>
      </c>
      <c r="F29" s="3">
        <f t="shared" si="1"/>
        <v>3.5</v>
      </c>
      <c r="H29" s="3">
        <v>0</v>
      </c>
      <c r="I29" s="3">
        <v>4.5</v>
      </c>
      <c r="J29" s="3">
        <f t="shared" si="2"/>
        <v>90</v>
      </c>
      <c r="K29" s="3">
        <v>70</v>
      </c>
      <c r="L29" s="3">
        <v>22</v>
      </c>
      <c r="M29">
        <v>0</v>
      </c>
    </row>
    <row r="30" spans="1:13">
      <c r="A30">
        <v>29</v>
      </c>
      <c r="B30" t="s">
        <v>59</v>
      </c>
      <c r="C30" t="s">
        <v>60</v>
      </c>
      <c r="D30" t="s">
        <v>179</v>
      </c>
      <c r="E30" s="3">
        <f t="shared" si="0"/>
        <v>3</v>
      </c>
      <c r="F30" s="3">
        <f t="shared" si="1"/>
        <v>1.75</v>
      </c>
      <c r="H30" s="3">
        <v>15</v>
      </c>
      <c r="I30" s="3">
        <v>2</v>
      </c>
      <c r="J30" s="3">
        <f t="shared" si="2"/>
        <v>40</v>
      </c>
      <c r="K30" s="3">
        <v>35</v>
      </c>
      <c r="L30" s="3">
        <v>60</v>
      </c>
      <c r="M30">
        <v>15</v>
      </c>
    </row>
    <row r="31" spans="1:13">
      <c r="A31">
        <v>30</v>
      </c>
      <c r="B31" t="s">
        <v>61</v>
      </c>
      <c r="C31" t="s">
        <v>62</v>
      </c>
      <c r="D31" t="s">
        <v>180</v>
      </c>
      <c r="E31" s="3">
        <f t="shared" si="0"/>
        <v>1.05</v>
      </c>
      <c r="F31" s="3">
        <f t="shared" si="1"/>
        <v>3.75</v>
      </c>
      <c r="H31" s="3">
        <v>1</v>
      </c>
      <c r="I31" s="3">
        <v>4</v>
      </c>
      <c r="J31" s="3">
        <f t="shared" si="2"/>
        <v>80</v>
      </c>
      <c r="K31" s="3">
        <v>75</v>
      </c>
      <c r="L31" s="3">
        <v>21</v>
      </c>
      <c r="M31">
        <v>0</v>
      </c>
    </row>
    <row r="32" spans="1:13">
      <c r="A32">
        <v>31</v>
      </c>
      <c r="B32" t="s">
        <v>63</v>
      </c>
      <c r="C32" t="s">
        <v>64</v>
      </c>
      <c r="D32" t="s">
        <v>181</v>
      </c>
      <c r="E32" s="3">
        <f t="shared" si="0"/>
        <v>0</v>
      </c>
      <c r="F32" s="3">
        <f t="shared" si="1"/>
        <v>3.5</v>
      </c>
      <c r="H32" s="3">
        <v>10</v>
      </c>
      <c r="I32" s="3">
        <v>5</v>
      </c>
      <c r="J32" s="3">
        <f t="shared" si="2"/>
        <v>100</v>
      </c>
      <c r="K32" s="3">
        <v>70</v>
      </c>
      <c r="L32" s="3">
        <v>0</v>
      </c>
      <c r="M32">
        <v>18</v>
      </c>
    </row>
    <row r="33" spans="1:13">
      <c r="A33">
        <v>32</v>
      </c>
      <c r="B33" t="s">
        <v>65</v>
      </c>
      <c r="C33" t="s">
        <v>66</v>
      </c>
      <c r="D33" t="s">
        <v>182</v>
      </c>
      <c r="E33" s="3">
        <f t="shared" si="0"/>
        <v>0</v>
      </c>
      <c r="F33" s="3">
        <f t="shared" si="1"/>
        <v>2.5</v>
      </c>
      <c r="H33" s="3">
        <v>15</v>
      </c>
      <c r="I33" s="3">
        <v>3.75</v>
      </c>
      <c r="J33" s="3">
        <f t="shared" si="2"/>
        <v>75</v>
      </c>
      <c r="K33" s="3">
        <v>50</v>
      </c>
    </row>
    <row r="34" spans="1:13">
      <c r="A34">
        <v>33</v>
      </c>
      <c r="B34" t="s">
        <v>67</v>
      </c>
      <c r="C34" t="s">
        <v>68</v>
      </c>
      <c r="D34" t="s">
        <v>183</v>
      </c>
      <c r="E34" s="3">
        <f t="shared" si="0"/>
        <v>4.1500000000000004</v>
      </c>
      <c r="F34" s="3">
        <f t="shared" si="1"/>
        <v>3</v>
      </c>
      <c r="H34" s="3">
        <v>10</v>
      </c>
      <c r="I34" s="3">
        <v>5</v>
      </c>
      <c r="J34" s="3">
        <f t="shared" si="2"/>
        <v>100</v>
      </c>
      <c r="K34" s="3">
        <v>60</v>
      </c>
      <c r="L34" s="3">
        <v>83</v>
      </c>
    </row>
    <row r="35" spans="1:13">
      <c r="A35">
        <v>34</v>
      </c>
      <c r="B35" t="s">
        <v>69</v>
      </c>
      <c r="C35" t="s">
        <v>70</v>
      </c>
      <c r="D35" t="s">
        <v>184</v>
      </c>
      <c r="E35" s="3">
        <f t="shared" si="0"/>
        <v>2.5500000000000003</v>
      </c>
      <c r="F35" s="3">
        <f t="shared" si="1"/>
        <v>3.75</v>
      </c>
      <c r="H35" s="3">
        <v>6</v>
      </c>
      <c r="I35" s="3">
        <v>4.75</v>
      </c>
      <c r="J35" s="3">
        <f t="shared" si="2"/>
        <v>95</v>
      </c>
      <c r="K35" s="3">
        <v>75</v>
      </c>
      <c r="L35" s="3">
        <v>51</v>
      </c>
      <c r="M35">
        <v>14</v>
      </c>
    </row>
    <row r="36" spans="1:13">
      <c r="A36">
        <v>35</v>
      </c>
      <c r="B36" t="s">
        <v>71</v>
      </c>
      <c r="C36" t="s">
        <v>72</v>
      </c>
      <c r="D36" t="s">
        <v>185</v>
      </c>
      <c r="E36" s="3">
        <f t="shared" si="0"/>
        <v>4.3500000000000005</v>
      </c>
      <c r="F36" s="3">
        <f t="shared" si="1"/>
        <v>3.5</v>
      </c>
      <c r="H36" s="3">
        <v>3</v>
      </c>
      <c r="I36" s="3">
        <v>5</v>
      </c>
      <c r="J36" s="3">
        <f t="shared" si="2"/>
        <v>100</v>
      </c>
      <c r="K36" s="3">
        <v>70</v>
      </c>
      <c r="L36" s="3">
        <v>87</v>
      </c>
      <c r="M36">
        <v>3</v>
      </c>
    </row>
    <row r="37" spans="1:13">
      <c r="A37">
        <v>36</v>
      </c>
      <c r="B37" t="s">
        <v>73</v>
      </c>
      <c r="C37" t="s">
        <v>74</v>
      </c>
      <c r="D37" s="2" t="s">
        <v>186</v>
      </c>
      <c r="E37" s="3">
        <f t="shared" si="0"/>
        <v>0</v>
      </c>
      <c r="F37" s="3">
        <f t="shared" si="1"/>
        <v>0</v>
      </c>
      <c r="J37" s="3">
        <f t="shared" si="2"/>
        <v>0</v>
      </c>
      <c r="L37" s="3">
        <v>0</v>
      </c>
    </row>
    <row r="38" spans="1:13">
      <c r="A38">
        <v>37</v>
      </c>
      <c r="B38" t="s">
        <v>75</v>
      </c>
      <c r="C38" t="s">
        <v>76</v>
      </c>
      <c r="D38" t="s">
        <v>187</v>
      </c>
      <c r="E38" s="3">
        <f t="shared" si="0"/>
        <v>3.6500000000000004</v>
      </c>
      <c r="F38" s="3">
        <f t="shared" si="1"/>
        <v>4.25</v>
      </c>
      <c r="H38" s="3">
        <v>5</v>
      </c>
      <c r="I38" s="3">
        <v>5</v>
      </c>
      <c r="J38" s="3">
        <f t="shared" si="2"/>
        <v>100</v>
      </c>
      <c r="K38" s="3">
        <v>85</v>
      </c>
      <c r="L38" s="3">
        <v>73</v>
      </c>
      <c r="M38">
        <v>2</v>
      </c>
    </row>
    <row r="39" spans="1:13">
      <c r="A39">
        <v>38</v>
      </c>
      <c r="B39" t="s">
        <v>77</v>
      </c>
      <c r="C39" t="s">
        <v>78</v>
      </c>
      <c r="D39" t="s">
        <v>188</v>
      </c>
      <c r="E39" s="3">
        <f t="shared" si="0"/>
        <v>0</v>
      </c>
      <c r="F39" s="3">
        <f t="shared" si="1"/>
        <v>0</v>
      </c>
      <c r="H39" s="3">
        <v>3</v>
      </c>
      <c r="I39" s="3">
        <v>4.25</v>
      </c>
      <c r="J39" s="3">
        <f t="shared" si="2"/>
        <v>85</v>
      </c>
    </row>
    <row r="40" spans="1:13">
      <c r="A40">
        <v>39</v>
      </c>
      <c r="B40" t="s">
        <v>79</v>
      </c>
      <c r="C40" t="s">
        <v>80</v>
      </c>
      <c r="D40" t="s">
        <v>189</v>
      </c>
      <c r="E40" s="3">
        <f t="shared" si="0"/>
        <v>0</v>
      </c>
      <c r="F40" s="3">
        <f t="shared" si="1"/>
        <v>2.75</v>
      </c>
      <c r="H40" s="3">
        <v>3</v>
      </c>
      <c r="I40" s="3">
        <v>3.5</v>
      </c>
      <c r="J40" s="3">
        <f t="shared" si="2"/>
        <v>70</v>
      </c>
      <c r="K40" s="3">
        <v>55</v>
      </c>
      <c r="L40" s="3">
        <v>0</v>
      </c>
      <c r="M40">
        <v>0</v>
      </c>
    </row>
    <row r="41" spans="1:13">
      <c r="A41">
        <v>40</v>
      </c>
      <c r="B41" t="s">
        <v>81</v>
      </c>
      <c r="C41" t="s">
        <v>82</v>
      </c>
      <c r="D41" t="s">
        <v>190</v>
      </c>
      <c r="E41" s="3">
        <f t="shared" si="0"/>
        <v>0</v>
      </c>
      <c r="F41" s="3">
        <f t="shared" si="1"/>
        <v>0</v>
      </c>
      <c r="J41" s="3">
        <f t="shared" si="2"/>
        <v>0</v>
      </c>
    </row>
    <row r="42" spans="1:13">
      <c r="A42">
        <v>41</v>
      </c>
      <c r="B42" t="s">
        <v>83</v>
      </c>
      <c r="C42" t="s">
        <v>84</v>
      </c>
      <c r="D42" t="s">
        <v>191</v>
      </c>
      <c r="E42" s="3">
        <f t="shared" si="0"/>
        <v>4.25</v>
      </c>
      <c r="F42" s="3">
        <f t="shared" si="1"/>
        <v>3.25</v>
      </c>
      <c r="H42" s="3">
        <v>5</v>
      </c>
      <c r="I42" s="3">
        <v>2.5</v>
      </c>
      <c r="J42" s="3">
        <f t="shared" si="2"/>
        <v>50</v>
      </c>
      <c r="K42" s="3">
        <v>65</v>
      </c>
      <c r="L42" s="3">
        <v>85</v>
      </c>
      <c r="M42">
        <v>8</v>
      </c>
    </row>
    <row r="43" spans="1:13">
      <c r="A43">
        <v>42</v>
      </c>
      <c r="B43" t="s">
        <v>85</v>
      </c>
      <c r="C43" t="s">
        <v>86</v>
      </c>
      <c r="D43" t="s">
        <v>192</v>
      </c>
      <c r="E43" s="3">
        <f t="shared" si="0"/>
        <v>2.1</v>
      </c>
      <c r="F43" s="3">
        <f t="shared" si="1"/>
        <v>4</v>
      </c>
      <c r="H43" s="3">
        <v>12</v>
      </c>
      <c r="I43" s="3">
        <v>5</v>
      </c>
      <c r="J43" s="3">
        <f t="shared" si="2"/>
        <v>100</v>
      </c>
      <c r="K43" s="3">
        <v>80</v>
      </c>
      <c r="L43" s="3">
        <v>42</v>
      </c>
    </row>
    <row r="44" spans="1:13">
      <c r="A44">
        <v>43</v>
      </c>
      <c r="B44" t="s">
        <v>87</v>
      </c>
      <c r="C44" t="s">
        <v>88</v>
      </c>
      <c r="D44" t="s">
        <v>193</v>
      </c>
      <c r="E44" s="3">
        <f t="shared" si="0"/>
        <v>5</v>
      </c>
      <c r="F44" s="3">
        <f t="shared" si="1"/>
        <v>3.75</v>
      </c>
      <c r="H44" s="3">
        <v>5</v>
      </c>
      <c r="I44" s="3">
        <v>3</v>
      </c>
      <c r="J44" s="3">
        <f t="shared" si="2"/>
        <v>60</v>
      </c>
      <c r="K44" s="3">
        <v>75</v>
      </c>
      <c r="L44" s="3">
        <v>100</v>
      </c>
      <c r="M44">
        <v>17</v>
      </c>
    </row>
    <row r="45" spans="1:13">
      <c r="A45">
        <v>44</v>
      </c>
      <c r="B45" t="s">
        <v>89</v>
      </c>
      <c r="C45" t="s">
        <v>90</v>
      </c>
      <c r="D45" t="s">
        <v>194</v>
      </c>
      <c r="E45" s="3">
        <f t="shared" si="0"/>
        <v>3.8000000000000003</v>
      </c>
      <c r="F45" s="3">
        <f t="shared" si="1"/>
        <v>3.75</v>
      </c>
      <c r="H45" s="3">
        <v>5</v>
      </c>
      <c r="I45" s="3">
        <v>3.5</v>
      </c>
      <c r="J45" s="3">
        <f t="shared" si="2"/>
        <v>70</v>
      </c>
      <c r="K45" s="3">
        <v>75</v>
      </c>
      <c r="L45" s="3">
        <v>76</v>
      </c>
      <c r="M45">
        <v>6</v>
      </c>
    </row>
    <row r="46" spans="1:13">
      <c r="A46">
        <v>45</v>
      </c>
      <c r="B46" t="s">
        <v>91</v>
      </c>
      <c r="C46" t="s">
        <v>92</v>
      </c>
      <c r="D46" t="s">
        <v>195</v>
      </c>
      <c r="E46" s="3">
        <f t="shared" si="0"/>
        <v>2.25</v>
      </c>
      <c r="F46" s="3">
        <f t="shared" si="1"/>
        <v>3</v>
      </c>
      <c r="H46" s="3">
        <v>3</v>
      </c>
      <c r="I46" s="3">
        <v>3.5</v>
      </c>
      <c r="J46" s="3">
        <f t="shared" si="2"/>
        <v>70</v>
      </c>
      <c r="K46" s="3">
        <v>60</v>
      </c>
      <c r="L46" s="3">
        <v>45</v>
      </c>
      <c r="M46">
        <v>0</v>
      </c>
    </row>
    <row r="47" spans="1:13">
      <c r="A47">
        <v>46</v>
      </c>
      <c r="B47" t="s">
        <v>93</v>
      </c>
      <c r="C47" t="s">
        <v>94</v>
      </c>
      <c r="D47" t="s">
        <v>196</v>
      </c>
      <c r="E47" s="3">
        <f t="shared" si="0"/>
        <v>0</v>
      </c>
      <c r="F47" s="3">
        <f t="shared" si="1"/>
        <v>1</v>
      </c>
      <c r="I47" s="3">
        <v>3.5</v>
      </c>
      <c r="J47" s="3">
        <f t="shared" si="2"/>
        <v>70</v>
      </c>
      <c r="K47" s="3">
        <v>20</v>
      </c>
    </row>
    <row r="48" spans="1:13">
      <c r="A48">
        <v>47</v>
      </c>
      <c r="B48" t="s">
        <v>95</v>
      </c>
      <c r="C48" t="s">
        <v>96</v>
      </c>
      <c r="D48" t="s">
        <v>197</v>
      </c>
      <c r="E48" s="3">
        <f t="shared" si="0"/>
        <v>3.2</v>
      </c>
      <c r="F48" s="3">
        <f t="shared" si="1"/>
        <v>2.75</v>
      </c>
      <c r="H48" s="3">
        <v>6</v>
      </c>
      <c r="I48" s="3">
        <v>4</v>
      </c>
      <c r="J48" s="3">
        <f t="shared" si="2"/>
        <v>80</v>
      </c>
      <c r="K48" s="3">
        <v>55</v>
      </c>
      <c r="L48" s="3">
        <v>64</v>
      </c>
      <c r="M48">
        <v>0</v>
      </c>
    </row>
    <row r="49" spans="1:13">
      <c r="A49">
        <v>48</v>
      </c>
      <c r="B49" t="s">
        <v>97</v>
      </c>
      <c r="C49" t="s">
        <v>98</v>
      </c>
      <c r="D49" t="s">
        <v>198</v>
      </c>
      <c r="E49" s="3">
        <f t="shared" si="0"/>
        <v>0.60000000000000009</v>
      </c>
      <c r="F49" s="3">
        <f t="shared" si="1"/>
        <v>0</v>
      </c>
      <c r="J49" s="3">
        <f t="shared" si="2"/>
        <v>0</v>
      </c>
      <c r="L49" s="3">
        <v>12</v>
      </c>
    </row>
    <row r="50" spans="1:13">
      <c r="A50">
        <v>49</v>
      </c>
      <c r="B50" t="s">
        <v>99</v>
      </c>
      <c r="C50" t="s">
        <v>100</v>
      </c>
      <c r="D50" t="s">
        <v>199</v>
      </c>
      <c r="E50" s="3">
        <f t="shared" si="0"/>
        <v>0.75</v>
      </c>
      <c r="F50" s="3">
        <f t="shared" si="1"/>
        <v>4</v>
      </c>
      <c r="H50" s="3">
        <v>16</v>
      </c>
      <c r="I50" s="3">
        <v>4</v>
      </c>
      <c r="J50" s="3">
        <f t="shared" si="2"/>
        <v>80</v>
      </c>
      <c r="K50" s="3">
        <v>80</v>
      </c>
      <c r="L50" s="3">
        <v>15</v>
      </c>
    </row>
    <row r="51" spans="1:13">
      <c r="A51">
        <v>50</v>
      </c>
      <c r="B51" t="s">
        <v>101</v>
      </c>
      <c r="C51" t="s">
        <v>102</v>
      </c>
      <c r="D51" t="s">
        <v>200</v>
      </c>
      <c r="E51" s="3">
        <f t="shared" si="0"/>
        <v>0.70000000000000007</v>
      </c>
      <c r="F51" s="3">
        <f t="shared" si="1"/>
        <v>2.75</v>
      </c>
      <c r="I51" s="3">
        <v>4.5</v>
      </c>
      <c r="J51" s="3">
        <f t="shared" si="2"/>
        <v>90</v>
      </c>
      <c r="K51" s="3">
        <v>55</v>
      </c>
      <c r="L51" s="3">
        <v>14</v>
      </c>
    </row>
    <row r="52" spans="1:13">
      <c r="A52">
        <v>51</v>
      </c>
      <c r="B52" t="s">
        <v>103</v>
      </c>
      <c r="C52" t="s">
        <v>104</v>
      </c>
      <c r="D52" t="s">
        <v>201</v>
      </c>
      <c r="E52" s="3">
        <f t="shared" si="0"/>
        <v>0</v>
      </c>
      <c r="F52" s="3">
        <f t="shared" si="1"/>
        <v>0</v>
      </c>
      <c r="J52" s="3">
        <f t="shared" si="2"/>
        <v>0</v>
      </c>
    </row>
    <row r="53" spans="1:13">
      <c r="A53">
        <v>52</v>
      </c>
      <c r="B53" t="s">
        <v>105</v>
      </c>
      <c r="C53" t="s">
        <v>106</v>
      </c>
      <c r="D53" s="2" t="s">
        <v>202</v>
      </c>
      <c r="E53" s="3">
        <f t="shared" si="0"/>
        <v>0</v>
      </c>
      <c r="F53" s="3">
        <f t="shared" si="1"/>
        <v>0</v>
      </c>
      <c r="J53" s="3">
        <f t="shared" si="2"/>
        <v>0</v>
      </c>
    </row>
    <row r="54" spans="1:13">
      <c r="A54">
        <v>53</v>
      </c>
      <c r="B54" t="s">
        <v>107</v>
      </c>
      <c r="C54" t="s">
        <v>108</v>
      </c>
      <c r="D54" t="s">
        <v>203</v>
      </c>
      <c r="E54" s="3">
        <f t="shared" si="0"/>
        <v>0.5</v>
      </c>
      <c r="F54" s="3">
        <f t="shared" si="1"/>
        <v>0.5</v>
      </c>
      <c r="H54" s="3">
        <v>8</v>
      </c>
      <c r="J54" s="3">
        <f t="shared" si="2"/>
        <v>0</v>
      </c>
      <c r="K54" s="3">
        <v>10</v>
      </c>
      <c r="L54" s="3">
        <v>10</v>
      </c>
      <c r="M54">
        <v>0</v>
      </c>
    </row>
    <row r="55" spans="1:13">
      <c r="A55">
        <v>54</v>
      </c>
      <c r="B55" t="s">
        <v>109</v>
      </c>
      <c r="C55" t="s">
        <v>110</v>
      </c>
      <c r="D55" t="s">
        <v>204</v>
      </c>
      <c r="E55" s="3">
        <f t="shared" si="0"/>
        <v>1.7000000000000002</v>
      </c>
      <c r="F55" s="3">
        <f t="shared" si="1"/>
        <v>4</v>
      </c>
      <c r="H55" s="3">
        <v>8</v>
      </c>
      <c r="I55" s="3">
        <v>5</v>
      </c>
      <c r="J55" s="3">
        <f t="shared" si="2"/>
        <v>100</v>
      </c>
      <c r="K55" s="3">
        <v>80</v>
      </c>
      <c r="L55" s="3">
        <v>34</v>
      </c>
      <c r="M55">
        <v>0</v>
      </c>
    </row>
    <row r="56" spans="1:13">
      <c r="A56">
        <v>55</v>
      </c>
      <c r="B56" t="s">
        <v>111</v>
      </c>
      <c r="C56" t="s">
        <v>112</v>
      </c>
      <c r="D56" t="s">
        <v>205</v>
      </c>
      <c r="E56" s="3">
        <f t="shared" si="0"/>
        <v>3.3000000000000003</v>
      </c>
      <c r="F56" s="3">
        <f t="shared" si="1"/>
        <v>1</v>
      </c>
      <c r="I56" s="3">
        <v>4.75</v>
      </c>
      <c r="J56" s="3">
        <f t="shared" si="2"/>
        <v>95</v>
      </c>
      <c r="K56" s="3">
        <v>20</v>
      </c>
      <c r="L56" s="3">
        <v>66</v>
      </c>
      <c r="M56">
        <v>1</v>
      </c>
    </row>
    <row r="57" spans="1:13">
      <c r="A57">
        <v>56</v>
      </c>
      <c r="B57" t="s">
        <v>113</v>
      </c>
      <c r="C57" t="s">
        <v>114</v>
      </c>
      <c r="D57" t="s">
        <v>224</v>
      </c>
      <c r="E57" s="3">
        <f t="shared" si="0"/>
        <v>1.1500000000000001</v>
      </c>
      <c r="F57" s="3">
        <f t="shared" si="1"/>
        <v>0</v>
      </c>
      <c r="H57" s="3">
        <v>2</v>
      </c>
      <c r="J57" s="3">
        <f t="shared" si="2"/>
        <v>0</v>
      </c>
      <c r="L57" s="3">
        <v>23</v>
      </c>
    </row>
    <row r="58" spans="1:13">
      <c r="A58">
        <v>57</v>
      </c>
      <c r="B58" t="s">
        <v>115</v>
      </c>
      <c r="C58" t="s">
        <v>116</v>
      </c>
      <c r="D58" t="s">
        <v>206</v>
      </c>
      <c r="E58" s="3">
        <f t="shared" si="0"/>
        <v>0</v>
      </c>
      <c r="F58" s="3">
        <f t="shared" si="1"/>
        <v>0</v>
      </c>
      <c r="J58" s="3">
        <f t="shared" si="2"/>
        <v>0</v>
      </c>
    </row>
    <row r="59" spans="1:13">
      <c r="A59">
        <v>58</v>
      </c>
      <c r="B59" t="s">
        <v>117</v>
      </c>
      <c r="C59" t="s">
        <v>118</v>
      </c>
      <c r="D59" t="s">
        <v>207</v>
      </c>
      <c r="E59" s="3">
        <f t="shared" si="0"/>
        <v>0</v>
      </c>
      <c r="F59" s="3">
        <f t="shared" si="1"/>
        <v>0</v>
      </c>
      <c r="J59" s="3">
        <f t="shared" si="2"/>
        <v>0</v>
      </c>
    </row>
    <row r="60" spans="1:13">
      <c r="A60">
        <v>59</v>
      </c>
      <c r="B60" t="s">
        <v>119</v>
      </c>
      <c r="C60" t="s">
        <v>120</v>
      </c>
      <c r="D60" t="s">
        <v>208</v>
      </c>
      <c r="E60" s="3">
        <f t="shared" si="0"/>
        <v>3.25</v>
      </c>
      <c r="F60" s="3">
        <f t="shared" si="1"/>
        <v>3.75</v>
      </c>
      <c r="H60" s="3">
        <v>13</v>
      </c>
      <c r="I60" s="3">
        <v>5</v>
      </c>
      <c r="J60" s="3">
        <f t="shared" si="2"/>
        <v>100</v>
      </c>
      <c r="K60" s="3">
        <v>75</v>
      </c>
      <c r="L60" s="3">
        <v>65</v>
      </c>
    </row>
    <row r="61" spans="1:13">
      <c r="A61">
        <v>60</v>
      </c>
      <c r="B61" t="s">
        <v>121</v>
      </c>
      <c r="C61" t="s">
        <v>122</v>
      </c>
      <c r="D61" t="s">
        <v>209</v>
      </c>
      <c r="E61" s="3">
        <f t="shared" si="0"/>
        <v>0</v>
      </c>
      <c r="F61" s="3">
        <f t="shared" si="1"/>
        <v>0.75</v>
      </c>
      <c r="J61" s="3">
        <f t="shared" si="2"/>
        <v>0</v>
      </c>
      <c r="K61" s="3">
        <v>15</v>
      </c>
      <c r="L61" s="3">
        <v>0</v>
      </c>
      <c r="M61">
        <v>0</v>
      </c>
    </row>
    <row r="62" spans="1:13">
      <c r="A62">
        <v>61</v>
      </c>
      <c r="B62" t="s">
        <v>123</v>
      </c>
      <c r="C62" t="s">
        <v>124</v>
      </c>
      <c r="D62" t="s">
        <v>210</v>
      </c>
      <c r="E62" s="3">
        <f t="shared" si="0"/>
        <v>2.7</v>
      </c>
      <c r="F62" s="3">
        <f t="shared" si="1"/>
        <v>2.5</v>
      </c>
      <c r="I62" s="3">
        <v>5</v>
      </c>
      <c r="J62" s="3">
        <f t="shared" si="2"/>
        <v>100</v>
      </c>
      <c r="K62" s="3">
        <v>50</v>
      </c>
      <c r="L62" s="3">
        <v>54</v>
      </c>
      <c r="M62">
        <v>0</v>
      </c>
    </row>
    <row r="63" spans="1:13">
      <c r="A63">
        <v>62</v>
      </c>
      <c r="B63" t="s">
        <v>125</v>
      </c>
      <c r="C63" t="s">
        <v>126</v>
      </c>
      <c r="D63" t="s">
        <v>211</v>
      </c>
      <c r="E63" s="3">
        <f t="shared" si="0"/>
        <v>0.95000000000000007</v>
      </c>
      <c r="F63" s="3">
        <f t="shared" si="1"/>
        <v>3.5</v>
      </c>
      <c r="H63" s="3">
        <v>4</v>
      </c>
      <c r="I63" s="3">
        <v>3.75</v>
      </c>
      <c r="J63" s="3">
        <f t="shared" si="2"/>
        <v>75</v>
      </c>
      <c r="K63" s="3">
        <v>70</v>
      </c>
      <c r="L63" s="3">
        <v>19</v>
      </c>
      <c r="M63">
        <v>4</v>
      </c>
    </row>
    <row r="64" spans="1:13">
      <c r="A64">
        <v>63</v>
      </c>
      <c r="B64" t="s">
        <v>127</v>
      </c>
      <c r="C64" t="s">
        <v>128</v>
      </c>
      <c r="D64" t="s">
        <v>212</v>
      </c>
      <c r="E64" s="3">
        <f t="shared" si="0"/>
        <v>0</v>
      </c>
      <c r="F64" s="3">
        <f t="shared" si="1"/>
        <v>0</v>
      </c>
      <c r="J64" s="3">
        <f t="shared" si="2"/>
        <v>0</v>
      </c>
    </row>
    <row r="65" spans="1:13">
      <c r="A65">
        <v>64</v>
      </c>
      <c r="B65" t="s">
        <v>129</v>
      </c>
      <c r="C65" t="s">
        <v>130</v>
      </c>
      <c r="D65" t="s">
        <v>213</v>
      </c>
      <c r="E65" s="3">
        <f t="shared" si="0"/>
        <v>0</v>
      </c>
      <c r="F65" s="3">
        <f t="shared" si="1"/>
        <v>1.5</v>
      </c>
      <c r="H65" s="3">
        <v>0</v>
      </c>
      <c r="I65" s="3">
        <v>4.25</v>
      </c>
      <c r="J65" s="3">
        <f t="shared" si="2"/>
        <v>85</v>
      </c>
      <c r="K65" s="3">
        <v>30</v>
      </c>
    </row>
    <row r="66" spans="1:13">
      <c r="A66">
        <v>65</v>
      </c>
      <c r="B66" t="s">
        <v>131</v>
      </c>
      <c r="C66" t="s">
        <v>132</v>
      </c>
      <c r="D66" t="s">
        <v>214</v>
      </c>
      <c r="E66" s="3">
        <f t="shared" si="0"/>
        <v>0</v>
      </c>
      <c r="F66" s="3">
        <f t="shared" si="1"/>
        <v>3</v>
      </c>
      <c r="I66" s="3">
        <v>4</v>
      </c>
      <c r="J66" s="3">
        <f t="shared" si="2"/>
        <v>80</v>
      </c>
      <c r="K66" s="3">
        <v>60</v>
      </c>
    </row>
    <row r="67" spans="1:13">
      <c r="A67">
        <v>66</v>
      </c>
      <c r="B67" t="s">
        <v>133</v>
      </c>
      <c r="C67" t="s">
        <v>134</v>
      </c>
      <c r="D67" t="s">
        <v>215</v>
      </c>
      <c r="E67" s="3">
        <f t="shared" ref="E67:E76" si="3">L67*0.05</f>
        <v>0</v>
      </c>
      <c r="F67" s="3">
        <f t="shared" ref="F67:F76" si="4">K67*0.05</f>
        <v>0</v>
      </c>
      <c r="J67" s="3">
        <f t="shared" ref="J67:J76" si="5">I67*20</f>
        <v>0</v>
      </c>
    </row>
    <row r="68" spans="1:13">
      <c r="A68">
        <v>67</v>
      </c>
      <c r="B68" t="s">
        <v>135</v>
      </c>
      <c r="C68" t="s">
        <v>136</v>
      </c>
      <c r="D68" t="s">
        <v>216</v>
      </c>
      <c r="E68" s="3">
        <f t="shared" si="3"/>
        <v>0</v>
      </c>
      <c r="F68" s="3">
        <f t="shared" si="4"/>
        <v>1.5</v>
      </c>
      <c r="H68" s="3">
        <v>15</v>
      </c>
      <c r="I68" s="3">
        <v>4.5</v>
      </c>
      <c r="J68" s="3">
        <f t="shared" si="5"/>
        <v>90</v>
      </c>
      <c r="K68" s="3">
        <v>30</v>
      </c>
      <c r="M68">
        <v>0</v>
      </c>
    </row>
    <row r="69" spans="1:13">
      <c r="A69">
        <v>68</v>
      </c>
      <c r="B69" t="s">
        <v>137</v>
      </c>
      <c r="C69" t="s">
        <v>138</v>
      </c>
      <c r="D69" t="s">
        <v>223</v>
      </c>
      <c r="E69" s="3">
        <f t="shared" si="3"/>
        <v>0</v>
      </c>
      <c r="F69" s="3">
        <f t="shared" si="4"/>
        <v>1</v>
      </c>
      <c r="H69" s="3">
        <v>9</v>
      </c>
      <c r="J69" s="3">
        <f t="shared" si="5"/>
        <v>0</v>
      </c>
      <c r="K69" s="3">
        <v>20</v>
      </c>
      <c r="M69">
        <v>0</v>
      </c>
    </row>
    <row r="70" spans="1:13">
      <c r="A70">
        <v>69</v>
      </c>
      <c r="B70" t="s">
        <v>139</v>
      </c>
      <c r="C70" t="s">
        <v>140</v>
      </c>
      <c r="D70" t="s">
        <v>217</v>
      </c>
      <c r="E70" s="3">
        <f t="shared" si="3"/>
        <v>0</v>
      </c>
      <c r="F70" s="3">
        <f t="shared" si="4"/>
        <v>0</v>
      </c>
      <c r="J70" s="3">
        <f t="shared" si="5"/>
        <v>0</v>
      </c>
    </row>
    <row r="71" spans="1:13">
      <c r="A71">
        <v>70</v>
      </c>
      <c r="B71" t="s">
        <v>141</v>
      </c>
      <c r="C71" t="s">
        <v>142</v>
      </c>
      <c r="D71" t="s">
        <v>218</v>
      </c>
      <c r="E71" s="3">
        <f t="shared" si="3"/>
        <v>0</v>
      </c>
      <c r="F71" s="3">
        <f t="shared" si="4"/>
        <v>3.25</v>
      </c>
      <c r="H71" s="3">
        <v>1</v>
      </c>
      <c r="J71" s="3">
        <f t="shared" si="5"/>
        <v>0</v>
      </c>
      <c r="K71" s="3">
        <v>65</v>
      </c>
      <c r="M71">
        <v>0</v>
      </c>
    </row>
    <row r="72" spans="1:13">
      <c r="A72">
        <v>71</v>
      </c>
      <c r="B72" t="s">
        <v>143</v>
      </c>
      <c r="C72" t="s">
        <v>144</v>
      </c>
      <c r="D72" t="s">
        <v>219</v>
      </c>
      <c r="E72" s="3">
        <f t="shared" si="3"/>
        <v>3.0500000000000003</v>
      </c>
      <c r="F72" s="3">
        <f t="shared" si="4"/>
        <v>2</v>
      </c>
      <c r="H72" s="3">
        <v>5</v>
      </c>
      <c r="I72" s="3">
        <v>4.5</v>
      </c>
      <c r="J72" s="3">
        <f t="shared" si="5"/>
        <v>90</v>
      </c>
      <c r="K72" s="3">
        <v>40</v>
      </c>
      <c r="L72" s="3">
        <v>61</v>
      </c>
      <c r="M72">
        <v>11</v>
      </c>
    </row>
    <row r="73" spans="1:13">
      <c r="A73">
        <v>72</v>
      </c>
      <c r="B73" t="s">
        <v>145</v>
      </c>
      <c r="C73" t="s">
        <v>146</v>
      </c>
      <c r="D73" t="s">
        <v>220</v>
      </c>
      <c r="E73" s="3">
        <f t="shared" si="3"/>
        <v>0.25</v>
      </c>
      <c r="F73" s="3">
        <f t="shared" si="4"/>
        <v>4</v>
      </c>
      <c r="H73" s="3">
        <v>7</v>
      </c>
      <c r="I73" s="3">
        <v>4.75</v>
      </c>
      <c r="J73" s="3">
        <f t="shared" si="5"/>
        <v>95</v>
      </c>
      <c r="K73" s="3">
        <v>80</v>
      </c>
      <c r="L73" s="3">
        <v>5</v>
      </c>
      <c r="M73">
        <v>3</v>
      </c>
    </row>
    <row r="74" spans="1:13">
      <c r="A74">
        <v>73</v>
      </c>
      <c r="B74" t="s">
        <v>147</v>
      </c>
      <c r="C74" t="s">
        <v>148</v>
      </c>
      <c r="D74" t="s">
        <v>221</v>
      </c>
      <c r="E74" s="3">
        <f t="shared" si="3"/>
        <v>0</v>
      </c>
      <c r="F74" s="3">
        <f t="shared" si="4"/>
        <v>0</v>
      </c>
      <c r="J74" s="3">
        <f t="shared" si="5"/>
        <v>0</v>
      </c>
    </row>
    <row r="75" spans="1:13">
      <c r="A75">
        <v>74</v>
      </c>
      <c r="B75" t="s">
        <v>149</v>
      </c>
      <c r="C75" t="s">
        <v>150</v>
      </c>
      <c r="D75" t="s">
        <v>222</v>
      </c>
      <c r="E75" s="3">
        <f t="shared" si="3"/>
        <v>3.1</v>
      </c>
      <c r="F75" s="3">
        <f t="shared" si="4"/>
        <v>3.75</v>
      </c>
      <c r="H75" s="3">
        <v>7</v>
      </c>
      <c r="I75" s="3">
        <v>5</v>
      </c>
      <c r="J75" s="3">
        <f t="shared" si="5"/>
        <v>100</v>
      </c>
      <c r="K75" s="3">
        <v>75</v>
      </c>
      <c r="L75" s="3">
        <v>62</v>
      </c>
      <c r="M75">
        <v>0</v>
      </c>
    </row>
    <row r="76" spans="1:13">
      <c r="A76">
        <v>75</v>
      </c>
      <c r="B76" t="s">
        <v>227</v>
      </c>
      <c r="C76" t="s">
        <v>228</v>
      </c>
      <c r="E76" s="3">
        <f t="shared" si="3"/>
        <v>0</v>
      </c>
      <c r="F76" s="3">
        <f t="shared" si="4"/>
        <v>0</v>
      </c>
      <c r="H76" s="3">
        <v>1</v>
      </c>
      <c r="J76" s="3">
        <f t="shared" si="5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2017-12-16T18:28:53Z</dcterms:modified>
  <cp:category/>
</cp:coreProperties>
</file>