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11640"/>
  </bookViews>
  <sheets>
    <sheet name="Uvod D" sheetId="5" r:id="rId1"/>
  </sheets>
  <calcPr calcId="125725"/>
</workbook>
</file>

<file path=xl/calcChain.xml><?xml version="1.0" encoding="utf-8"?>
<calcChain xmlns="http://schemas.openxmlformats.org/spreadsheetml/2006/main">
  <c r="L2" i="5"/>
  <c r="M2" s="1"/>
  <c r="L3"/>
  <c r="M3" s="1"/>
  <c r="L4"/>
  <c r="M4" s="1"/>
  <c r="L5"/>
  <c r="M5" s="1"/>
  <c r="L6"/>
  <c r="M6" s="1"/>
  <c r="L7"/>
  <c r="M7" s="1"/>
  <c r="L8"/>
  <c r="M8" s="1"/>
  <c r="L9"/>
  <c r="M9" s="1"/>
  <c r="L10"/>
  <c r="M10" s="1"/>
  <c r="L11"/>
  <c r="M11" s="1"/>
  <c r="L12"/>
  <c r="M12" s="1"/>
  <c r="L13"/>
  <c r="M13" s="1"/>
  <c r="L14"/>
  <c r="M14" s="1"/>
  <c r="L15"/>
  <c r="M15" s="1"/>
  <c r="L16"/>
  <c r="M16" s="1"/>
  <c r="L17"/>
  <c r="M17" s="1"/>
  <c r="L18"/>
  <c r="M18" s="1"/>
  <c r="L19"/>
  <c r="M19" s="1"/>
  <c r="L20"/>
  <c r="M20" s="1"/>
  <c r="L21"/>
  <c r="M21" s="1"/>
  <c r="L22"/>
  <c r="M22" s="1"/>
  <c r="L23"/>
  <c r="M23" s="1"/>
  <c r="L24"/>
  <c r="M24" s="1"/>
  <c r="L25"/>
  <c r="M25" s="1"/>
  <c r="L26"/>
  <c r="M26" s="1"/>
  <c r="L27"/>
  <c r="M27" s="1"/>
  <c r="L28"/>
  <c r="M28" s="1"/>
  <c r="L29"/>
  <c r="M29" s="1"/>
</calcChain>
</file>

<file path=xl/sharedStrings.xml><?xml version="1.0" encoding="utf-8"?>
<sst xmlns="http://schemas.openxmlformats.org/spreadsheetml/2006/main" count="71" uniqueCount="71">
  <si>
    <t>Ime</t>
  </si>
  <si>
    <t>Ind</t>
  </si>
  <si>
    <t>Ukupno</t>
  </si>
  <si>
    <t>Ocjena</t>
  </si>
  <si>
    <t>Popr</t>
  </si>
  <si>
    <t>T1</t>
  </si>
  <si>
    <t>T2</t>
  </si>
  <si>
    <t>T3</t>
  </si>
  <si>
    <t>Kol1</t>
  </si>
  <si>
    <t>Esej1</t>
  </si>
  <si>
    <t>Esej2</t>
  </si>
  <si>
    <t>Zavr</t>
  </si>
  <si>
    <t>Pop k1</t>
  </si>
  <si>
    <t>Formula</t>
  </si>
  <si>
    <t>0.05*(E2+F2+G2)+0.35*IF(ISBLANK(I2),H2, I2)+0.4*IF(ISBLANK(K2),J2,K2)+0.05*L2+0.05*M2</t>
  </si>
  <si>
    <t>Veljić Nikola</t>
  </si>
  <si>
    <t>Marniković Robert</t>
  </si>
  <si>
    <t>Hodžić Deniz</t>
  </si>
  <si>
    <t>Planić Veselin</t>
  </si>
  <si>
    <t>Gutić Dragana</t>
  </si>
  <si>
    <t>Šćepanović Svetlana</t>
  </si>
  <si>
    <t>Ostojić Sofija</t>
  </si>
  <si>
    <t>Milosavljević Sara</t>
  </si>
  <si>
    <t>Muminović Selmir</t>
  </si>
  <si>
    <t>Knežević Branislav</t>
  </si>
  <si>
    <t>Čohović Semir</t>
  </si>
  <si>
    <t>Brakočević Jovana</t>
  </si>
  <si>
    <t>Vujović Marija</t>
  </si>
  <si>
    <t>27/2014</t>
  </si>
  <si>
    <t>1/2017</t>
  </si>
  <si>
    <t>2/2017</t>
  </si>
  <si>
    <t>4/2017</t>
  </si>
  <si>
    <t>7/2017</t>
  </si>
  <si>
    <t>1/2016</t>
  </si>
  <si>
    <t>10/2016</t>
  </si>
  <si>
    <t>33/2016</t>
  </si>
  <si>
    <t>5/2015</t>
  </si>
  <si>
    <t>2/2011</t>
  </si>
  <si>
    <t>10/2017</t>
  </si>
  <si>
    <t>11/2017</t>
  </si>
  <si>
    <t>14/2017</t>
  </si>
  <si>
    <t>15/2017</t>
  </si>
  <si>
    <t>18/2017</t>
  </si>
  <si>
    <t>19/2017</t>
  </si>
  <si>
    <t>23/2017</t>
  </si>
  <si>
    <t>24/2017</t>
  </si>
  <si>
    <t>30/2017</t>
  </si>
  <si>
    <t>31/2017</t>
  </si>
  <si>
    <t>35/2017</t>
  </si>
  <si>
    <t>37/2017</t>
  </si>
  <si>
    <t>25/2016</t>
  </si>
  <si>
    <t>Dešić Aldin</t>
  </si>
  <si>
    <t>Gospić Ljiljana</t>
  </si>
  <si>
    <t>Rakočević Luka</t>
  </si>
  <si>
    <t>Karović Ajdin</t>
  </si>
  <si>
    <t>Vujošević Vuksan</t>
  </si>
  <si>
    <t>Šubarić Jovana</t>
  </si>
  <si>
    <t>Đurašković Andrea</t>
  </si>
  <si>
    <t>Damjanović Draško</t>
  </si>
  <si>
    <t>Vučićević Iva</t>
  </si>
  <si>
    <t>Huremović Irvin</t>
  </si>
  <si>
    <t>Mrdak Jakša</t>
  </si>
  <si>
    <t>Babić Vladan</t>
  </si>
  <si>
    <t>Feratović Elmaz</t>
  </si>
  <si>
    <t>Ljumović Pavle</t>
  </si>
  <si>
    <t>Raspopović Tamara</t>
  </si>
  <si>
    <t>20/2016</t>
  </si>
  <si>
    <t>26/2016</t>
  </si>
  <si>
    <t>40/2016</t>
  </si>
  <si>
    <t>7/2015</t>
  </si>
  <si>
    <t>20/2014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</si>
</sst>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  <charset val="238"/>
    </font>
    <font>
      <sz val="8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2" fillId="0" borderId="0" xfId="0" applyFont="1"/>
    <xf numFmtId="0" fontId="0" fillId="0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ill="1"/>
    <xf numFmtId="1" fontId="0" fillId="0" borderId="0" xfId="0" applyNumberFormat="1" applyAlignment="1">
      <alignment horizontal="left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6"/>
  <sheetViews>
    <sheetView tabSelected="1" zoomScaleNormal="100" workbookViewId="0">
      <selection activeCell="O8" sqref="O8"/>
    </sheetView>
  </sheetViews>
  <sheetFormatPr defaultRowHeight="12.75"/>
  <cols>
    <col min="1" max="1" width="7.5703125" bestFit="1" customWidth="1"/>
    <col min="2" max="2" width="18.7109375" bestFit="1" customWidth="1"/>
    <col min="3" max="4" width="5.85546875" style="1" bestFit="1" customWidth="1"/>
    <col min="5" max="6" width="5.85546875" style="1" customWidth="1"/>
    <col min="7" max="7" width="6.85546875" style="1" bestFit="1" customWidth="1"/>
    <col min="8" max="8" width="5.85546875" style="1" customWidth="1"/>
    <col min="9" max="9" width="5.28515625" style="1" bestFit="1" customWidth="1"/>
    <col min="10" max="11" width="5.28515625" style="1" customWidth="1"/>
    <col min="12" max="12" width="8.5703125" style="1" bestFit="1" customWidth="1"/>
    <col min="13" max="13" width="6.85546875" style="1" bestFit="1" customWidth="1"/>
    <col min="15" max="15" width="18.42578125" customWidth="1"/>
    <col min="16" max="16" width="4.28515625" bestFit="1" customWidth="1"/>
    <col min="17" max="17" width="7.28515625" bestFit="1" customWidth="1"/>
    <col min="18" max="18" width="5.5703125" bestFit="1" customWidth="1"/>
    <col min="19" max="19" width="5" bestFit="1" customWidth="1"/>
    <col min="20" max="20" width="4.5703125" bestFit="1" customWidth="1"/>
    <col min="21" max="21" width="2.5703125" bestFit="1" customWidth="1"/>
    <col min="22" max="22" width="5" bestFit="1" customWidth="1"/>
    <col min="23" max="25" width="3" bestFit="1" customWidth="1"/>
    <col min="28" max="28" width="3" bestFit="1" customWidth="1"/>
    <col min="29" max="29" width="4.85546875" bestFit="1" customWidth="1"/>
    <col min="30" max="30" width="6.42578125" bestFit="1" customWidth="1"/>
    <col min="31" max="31" width="3.85546875" bestFit="1" customWidth="1"/>
    <col min="33" max="33" width="17.42578125" bestFit="1" customWidth="1"/>
    <col min="34" max="34" width="6.42578125" bestFit="1" customWidth="1"/>
    <col min="35" max="35" width="4.28515625" bestFit="1" customWidth="1"/>
    <col min="36" max="36" width="6.42578125" bestFit="1" customWidth="1"/>
  </cols>
  <sheetData>
    <row r="1" spans="1:36">
      <c r="A1" s="1" t="s">
        <v>1</v>
      </c>
      <c r="B1" t="s">
        <v>0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12</v>
      </c>
      <c r="H1" s="1" t="s">
        <v>11</v>
      </c>
      <c r="I1" s="1" t="s">
        <v>4</v>
      </c>
      <c r="J1" s="1" t="s">
        <v>9</v>
      </c>
      <c r="K1" s="1" t="s">
        <v>10</v>
      </c>
      <c r="L1" s="1" t="s">
        <v>2</v>
      </c>
      <c r="M1" s="1" t="s">
        <v>3</v>
      </c>
      <c r="N1" s="1"/>
      <c r="O1" s="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>
      <c r="A2" s="9" t="s">
        <v>29</v>
      </c>
      <c r="B2" s="9" t="s">
        <v>51</v>
      </c>
      <c r="C2" s="8">
        <v>2.85</v>
      </c>
      <c r="D2" s="8">
        <v>2.5</v>
      </c>
      <c r="E2" s="8">
        <v>1.5</v>
      </c>
      <c r="F2" s="1">
        <v>6</v>
      </c>
      <c r="G2" s="6">
        <v>12</v>
      </c>
      <c r="H2" s="6">
        <v>1</v>
      </c>
      <c r="I2" s="6">
        <v>0</v>
      </c>
      <c r="J2" s="6">
        <v>2</v>
      </c>
      <c r="K2" s="2">
        <v>4.5</v>
      </c>
      <c r="L2" s="2">
        <f>C2+D2+E2+IF(ISBLANK(G2),F2,G2)+IF(ISBLANK(I2),H2,I2)+J2+K2</f>
        <v>25.35</v>
      </c>
      <c r="M2" s="1" t="str">
        <f t="shared" ref="M2" si="0">IF(L2&gt;=90,"A",IF(L2&gt;=80,"B",IF(L2&gt;=70,"C",IF(L2&gt;=60,"D",IF(L2&gt;=50,"E","F")))))</f>
        <v>F</v>
      </c>
      <c r="N2" s="10"/>
      <c r="P2" s="1"/>
      <c r="Q2" s="1"/>
      <c r="R2" s="7"/>
      <c r="S2" s="2"/>
      <c r="T2" s="2"/>
      <c r="U2" s="1"/>
      <c r="V2" s="1"/>
      <c r="W2" s="1"/>
      <c r="X2" s="1"/>
      <c r="Y2" s="1"/>
      <c r="Z2" s="1"/>
      <c r="AA2" s="1"/>
      <c r="AB2" s="1"/>
      <c r="AC2" s="1"/>
      <c r="AD2" s="1"/>
      <c r="AH2" s="2"/>
      <c r="AI2" s="1"/>
      <c r="AJ2" s="1"/>
    </row>
    <row r="3" spans="1:36">
      <c r="A3" s="9" t="s">
        <v>30</v>
      </c>
      <c r="B3" s="9" t="s">
        <v>52</v>
      </c>
      <c r="C3" s="8">
        <v>2.15</v>
      </c>
      <c r="D3" s="8">
        <v>4</v>
      </c>
      <c r="E3" s="8">
        <v>1.5</v>
      </c>
      <c r="F3" s="11">
        <v>2</v>
      </c>
      <c r="G3" s="6"/>
      <c r="H3" s="11">
        <v>5</v>
      </c>
      <c r="I3" s="6"/>
      <c r="J3" s="6">
        <v>3.5</v>
      </c>
      <c r="K3" s="2">
        <v>4.5</v>
      </c>
      <c r="L3" s="2">
        <f t="shared" ref="L3:L26" si="1">C3+D3+E3+IF(ISBLANK(G3),F3,G3)+IF(ISBLANK(I3),H3,I3)+J3+K3</f>
        <v>22.65</v>
      </c>
      <c r="M3" s="1" t="str">
        <f t="shared" ref="M3:M26" si="2">IF(L3&gt;=90,"A",IF(L3&gt;=80,"B",IF(L3&gt;=70,"C",IF(L3&gt;=60,"D",IF(L3&gt;=50,"E","F")))))</f>
        <v>F</v>
      </c>
      <c r="N3" s="10"/>
      <c r="P3" s="1"/>
      <c r="Q3" s="1"/>
      <c r="R3" s="7"/>
      <c r="S3" s="2"/>
      <c r="T3" s="2"/>
      <c r="U3" s="1"/>
      <c r="V3" s="1"/>
      <c r="W3" s="1"/>
      <c r="X3" s="1"/>
      <c r="Y3" s="1"/>
      <c r="Z3" s="1"/>
      <c r="AA3" s="1"/>
      <c r="AB3" s="1"/>
      <c r="AC3" s="1"/>
      <c r="AD3" s="1"/>
      <c r="AH3" s="2"/>
      <c r="AI3" s="1"/>
      <c r="AJ3" s="1"/>
    </row>
    <row r="4" spans="1:36">
      <c r="A4" s="9" t="s">
        <v>31</v>
      </c>
      <c r="B4" s="9" t="s">
        <v>53</v>
      </c>
      <c r="C4" s="8">
        <v>2.2000000000000002</v>
      </c>
      <c r="D4" s="8">
        <v>3</v>
      </c>
      <c r="E4" s="8">
        <v>1</v>
      </c>
      <c r="F4" s="1">
        <v>5</v>
      </c>
      <c r="G4" s="6">
        <v>11</v>
      </c>
      <c r="H4" s="6">
        <v>3</v>
      </c>
      <c r="I4" s="6">
        <v>11</v>
      </c>
      <c r="J4" s="6">
        <v>4.5</v>
      </c>
      <c r="K4" s="2">
        <v>4.75</v>
      </c>
      <c r="L4" s="2">
        <f t="shared" si="1"/>
        <v>37.450000000000003</v>
      </c>
      <c r="M4" s="1" t="str">
        <f t="shared" si="2"/>
        <v>F</v>
      </c>
      <c r="N4" s="10"/>
      <c r="P4" s="1"/>
      <c r="Q4" s="1"/>
      <c r="R4" s="7"/>
      <c r="S4" s="2"/>
      <c r="T4" s="2"/>
      <c r="U4" s="1"/>
      <c r="V4" s="1"/>
      <c r="W4" s="1"/>
      <c r="X4" s="1"/>
      <c r="Y4" s="1"/>
      <c r="Z4" s="1"/>
      <c r="AA4" s="1"/>
      <c r="AB4" s="1"/>
      <c r="AC4" s="1"/>
      <c r="AD4" s="1"/>
      <c r="AH4" s="2"/>
      <c r="AI4" s="1"/>
      <c r="AJ4" s="1"/>
    </row>
    <row r="5" spans="1:36">
      <c r="A5" s="9" t="s">
        <v>32</v>
      </c>
      <c r="B5" s="9" t="s">
        <v>54</v>
      </c>
      <c r="C5" s="8">
        <v>2.5</v>
      </c>
      <c r="D5" s="8">
        <v>3.5</v>
      </c>
      <c r="E5" s="8">
        <v>1</v>
      </c>
      <c r="F5" s="1">
        <v>5</v>
      </c>
      <c r="G5" s="6">
        <v>1</v>
      </c>
      <c r="H5" s="6">
        <v>2</v>
      </c>
      <c r="I5" s="6">
        <v>5</v>
      </c>
      <c r="J5" s="6">
        <v>3</v>
      </c>
      <c r="K5" s="2">
        <v>3.5</v>
      </c>
      <c r="L5" s="2">
        <f t="shared" si="1"/>
        <v>19.5</v>
      </c>
      <c r="M5" s="1" t="str">
        <f t="shared" si="2"/>
        <v>F</v>
      </c>
      <c r="N5" s="10"/>
      <c r="P5" s="1"/>
      <c r="Q5" s="1"/>
      <c r="R5" s="7"/>
      <c r="S5" s="2"/>
      <c r="T5" s="2"/>
      <c r="U5" s="1"/>
      <c r="V5" s="1"/>
      <c r="W5" s="1"/>
      <c r="X5" s="1"/>
      <c r="Y5" s="1"/>
      <c r="Z5" s="1"/>
      <c r="AA5" s="1"/>
      <c r="AB5" s="1"/>
      <c r="AC5" s="1"/>
      <c r="AD5" s="1"/>
      <c r="AH5" s="2"/>
      <c r="AI5" s="1"/>
      <c r="AJ5" s="1"/>
    </row>
    <row r="6" spans="1:36">
      <c r="A6" s="9" t="s">
        <v>38</v>
      </c>
      <c r="B6" s="9" t="s">
        <v>55</v>
      </c>
      <c r="C6" s="8">
        <v>0</v>
      </c>
      <c r="D6" s="8">
        <v>0</v>
      </c>
      <c r="E6" s="8">
        <v>0</v>
      </c>
      <c r="F6" s="1">
        <v>0</v>
      </c>
      <c r="G6" s="6"/>
      <c r="H6" s="6"/>
      <c r="I6" s="6"/>
      <c r="J6" s="6">
        <v>4.5</v>
      </c>
      <c r="K6" s="2">
        <v>0</v>
      </c>
      <c r="L6" s="2">
        <f t="shared" si="1"/>
        <v>4.5</v>
      </c>
      <c r="M6" s="1" t="str">
        <f t="shared" si="2"/>
        <v>F</v>
      </c>
      <c r="N6" s="10"/>
      <c r="P6" s="1"/>
      <c r="Q6" s="1"/>
      <c r="R6" s="7"/>
      <c r="S6" s="2"/>
      <c r="T6" s="2"/>
      <c r="U6" s="1"/>
      <c r="V6" s="1"/>
      <c r="W6" s="1"/>
      <c r="X6" s="1"/>
      <c r="Y6" s="1"/>
      <c r="Z6" s="1"/>
      <c r="AA6" s="1"/>
      <c r="AB6" s="1"/>
      <c r="AC6" s="1"/>
      <c r="AD6" s="1"/>
      <c r="AH6" s="2"/>
      <c r="AI6" s="1"/>
      <c r="AJ6" s="1"/>
    </row>
    <row r="7" spans="1:36">
      <c r="A7" s="9" t="s">
        <v>39</v>
      </c>
      <c r="B7" s="9" t="s">
        <v>56</v>
      </c>
      <c r="C7" s="8">
        <v>3.5500000000000003</v>
      </c>
      <c r="D7" s="8">
        <v>3.25</v>
      </c>
      <c r="E7" s="8">
        <v>1.25</v>
      </c>
      <c r="F7" s="11">
        <v>1</v>
      </c>
      <c r="G7" s="6"/>
      <c r="H7" s="6"/>
      <c r="I7" s="6"/>
      <c r="J7" s="6">
        <v>5</v>
      </c>
      <c r="K7" s="2">
        <v>1</v>
      </c>
      <c r="L7" s="2">
        <f t="shared" si="1"/>
        <v>15.05</v>
      </c>
      <c r="M7" s="1" t="str">
        <f t="shared" si="2"/>
        <v>F</v>
      </c>
      <c r="N7" s="10"/>
      <c r="P7" s="1"/>
      <c r="Q7" s="1"/>
      <c r="R7" s="7"/>
      <c r="S7" s="2"/>
      <c r="T7" s="2"/>
      <c r="U7" s="1"/>
      <c r="V7" s="1"/>
      <c r="W7" s="1"/>
      <c r="X7" s="1"/>
      <c r="Y7" s="1"/>
      <c r="Z7" s="1"/>
      <c r="AA7" s="1"/>
      <c r="AB7" s="1"/>
      <c r="AC7" s="1"/>
      <c r="AD7" s="1"/>
      <c r="AH7" s="2"/>
      <c r="AI7" s="1"/>
      <c r="AJ7" s="1"/>
    </row>
    <row r="8" spans="1:36">
      <c r="A8" s="9" t="s">
        <v>40</v>
      </c>
      <c r="B8" s="9" t="s">
        <v>57</v>
      </c>
      <c r="C8" s="8">
        <v>3.6500000000000004</v>
      </c>
      <c r="D8" s="2">
        <v>4</v>
      </c>
      <c r="E8" s="2">
        <v>2.5</v>
      </c>
      <c r="F8" s="1">
        <v>3</v>
      </c>
      <c r="G8" s="6">
        <v>12</v>
      </c>
      <c r="H8" s="6">
        <v>1</v>
      </c>
      <c r="I8" s="6">
        <v>4</v>
      </c>
      <c r="J8" s="6">
        <v>4.25</v>
      </c>
      <c r="K8" s="2">
        <v>4.75</v>
      </c>
      <c r="L8" s="2">
        <f t="shared" si="1"/>
        <v>35.15</v>
      </c>
      <c r="M8" s="1" t="str">
        <f t="shared" si="2"/>
        <v>F</v>
      </c>
      <c r="N8" s="10"/>
      <c r="P8" s="1"/>
      <c r="Q8" s="1"/>
      <c r="R8" s="7"/>
      <c r="S8" s="2"/>
      <c r="T8" s="2"/>
      <c r="U8" s="1"/>
      <c r="V8" s="1"/>
      <c r="W8" s="1"/>
      <c r="X8" s="1"/>
      <c r="Y8" s="1"/>
      <c r="Z8" s="1"/>
      <c r="AA8" s="1"/>
      <c r="AB8" s="1"/>
      <c r="AC8" s="1"/>
      <c r="AD8" s="1"/>
      <c r="AH8" s="2"/>
      <c r="AI8" s="1"/>
      <c r="AJ8" s="1"/>
    </row>
    <row r="9" spans="1:36">
      <c r="A9" s="9" t="s">
        <v>41</v>
      </c>
      <c r="B9" s="9" t="s">
        <v>58</v>
      </c>
      <c r="C9" s="2">
        <v>4</v>
      </c>
      <c r="D9" s="2">
        <v>3.5</v>
      </c>
      <c r="E9" s="2">
        <v>0</v>
      </c>
      <c r="F9" s="1">
        <v>2</v>
      </c>
      <c r="G9" s="6">
        <v>5</v>
      </c>
      <c r="H9" s="6"/>
      <c r="I9" s="6"/>
      <c r="J9" s="6">
        <v>2</v>
      </c>
      <c r="K9" s="2">
        <v>0</v>
      </c>
      <c r="L9" s="2">
        <f t="shared" si="1"/>
        <v>14.5</v>
      </c>
      <c r="M9" s="1" t="str">
        <f t="shared" si="2"/>
        <v>F</v>
      </c>
      <c r="N9" s="10"/>
      <c r="P9" s="1"/>
      <c r="Q9" s="1"/>
      <c r="R9" s="7"/>
      <c r="S9" s="2"/>
      <c r="T9" s="2"/>
      <c r="U9" s="1"/>
      <c r="V9" s="1"/>
      <c r="W9" s="1"/>
      <c r="X9" s="1"/>
      <c r="Y9" s="1"/>
      <c r="Z9" s="1"/>
      <c r="AA9" s="1"/>
      <c r="AB9" s="1"/>
      <c r="AC9" s="1"/>
      <c r="AD9" s="1"/>
      <c r="AH9" s="2"/>
      <c r="AI9" s="1"/>
      <c r="AJ9" s="1"/>
    </row>
    <row r="10" spans="1:36">
      <c r="A10" s="9" t="s">
        <v>42</v>
      </c>
      <c r="B10" s="9" t="s">
        <v>59</v>
      </c>
      <c r="C10" s="2">
        <v>1.7000000000000002</v>
      </c>
      <c r="D10" s="2">
        <v>4</v>
      </c>
      <c r="E10" s="2">
        <v>1.5</v>
      </c>
      <c r="F10" s="1">
        <v>1</v>
      </c>
      <c r="G10" s="6">
        <v>3</v>
      </c>
      <c r="H10" s="6">
        <v>2</v>
      </c>
      <c r="I10" s="6">
        <v>4</v>
      </c>
      <c r="J10" s="6">
        <v>4.5</v>
      </c>
      <c r="K10" s="2">
        <v>4.5</v>
      </c>
      <c r="L10" s="2">
        <f t="shared" si="1"/>
        <v>23.2</v>
      </c>
      <c r="M10" s="1" t="str">
        <f t="shared" si="2"/>
        <v>F</v>
      </c>
      <c r="N10" s="10"/>
      <c r="P10" s="1"/>
      <c r="Q10" s="1"/>
      <c r="R10" s="7"/>
      <c r="S10" s="2"/>
      <c r="T10" s="2"/>
      <c r="U10" s="1"/>
      <c r="V10" s="1"/>
      <c r="W10" s="1"/>
      <c r="X10" s="1"/>
      <c r="Y10" s="1"/>
      <c r="Z10" s="1"/>
      <c r="AA10" s="1"/>
      <c r="AB10" s="1"/>
      <c r="AC10" s="1"/>
      <c r="AD10" s="1"/>
      <c r="AH10" s="2"/>
      <c r="AI10" s="1"/>
      <c r="AJ10" s="1"/>
    </row>
    <row r="11" spans="1:36">
      <c r="A11" s="9" t="s">
        <v>43</v>
      </c>
      <c r="B11" s="9" t="s">
        <v>60</v>
      </c>
      <c r="C11" s="2">
        <v>4.4000000000000004</v>
      </c>
      <c r="D11" s="2">
        <v>3.25</v>
      </c>
      <c r="E11" s="1">
        <v>0.75</v>
      </c>
      <c r="F11" s="11">
        <v>6</v>
      </c>
      <c r="G11" s="6"/>
      <c r="H11" s="11">
        <v>10</v>
      </c>
      <c r="I11" s="6"/>
      <c r="J11" s="6">
        <v>4.5</v>
      </c>
      <c r="K11" s="2">
        <v>5</v>
      </c>
      <c r="L11" s="2">
        <f t="shared" si="1"/>
        <v>33.9</v>
      </c>
      <c r="M11" s="1" t="str">
        <f t="shared" si="2"/>
        <v>F</v>
      </c>
      <c r="N11" s="10"/>
      <c r="P11" s="1"/>
      <c r="Q11" s="1"/>
      <c r="R11" s="7"/>
      <c r="S11" s="2"/>
      <c r="T11" s="2"/>
      <c r="U11" s="1"/>
      <c r="V11" s="1"/>
      <c r="W11" s="1"/>
      <c r="X11" s="1"/>
      <c r="Y11" s="1"/>
      <c r="Z11" s="1"/>
      <c r="AA11" s="1"/>
      <c r="AB11" s="1"/>
      <c r="AC11" s="1"/>
      <c r="AD11" s="1"/>
      <c r="AH11" s="2"/>
      <c r="AI11" s="1"/>
      <c r="AJ11" s="1"/>
    </row>
    <row r="12" spans="1:36">
      <c r="A12" s="9" t="s">
        <v>44</v>
      </c>
      <c r="B12" s="9" t="s">
        <v>61</v>
      </c>
      <c r="C12" s="2">
        <v>4.2</v>
      </c>
      <c r="D12" s="2">
        <v>4</v>
      </c>
      <c r="E12" s="2">
        <v>1.5</v>
      </c>
      <c r="F12" s="1">
        <v>10</v>
      </c>
      <c r="G12" s="6"/>
      <c r="H12" s="11">
        <v>8</v>
      </c>
      <c r="I12" s="6"/>
      <c r="J12" s="6">
        <v>4.5</v>
      </c>
      <c r="K12" s="2">
        <v>4.75</v>
      </c>
      <c r="L12" s="2">
        <f t="shared" si="1"/>
        <v>36.950000000000003</v>
      </c>
      <c r="M12" s="1" t="str">
        <f t="shared" si="2"/>
        <v>F</v>
      </c>
      <c r="N12" s="10"/>
      <c r="P12" s="1"/>
      <c r="Q12" s="1"/>
      <c r="R12" s="7"/>
      <c r="S12" s="2"/>
      <c r="T12" s="2"/>
      <c r="U12" s="1"/>
      <c r="V12" s="1"/>
      <c r="W12" s="1"/>
      <c r="X12" s="1"/>
      <c r="Y12" s="1"/>
      <c r="Z12" s="1"/>
      <c r="AA12" s="1"/>
      <c r="AB12" s="1"/>
      <c r="AC12" s="1"/>
      <c r="AD12" s="1"/>
      <c r="AH12" s="2"/>
      <c r="AI12" s="1"/>
      <c r="AJ12" s="1"/>
    </row>
    <row r="13" spans="1:36">
      <c r="A13" s="9" t="s">
        <v>45</v>
      </c>
      <c r="B13" s="9" t="s">
        <v>62</v>
      </c>
      <c r="C13" s="2">
        <v>1.8</v>
      </c>
      <c r="D13" s="2">
        <v>3</v>
      </c>
      <c r="E13" s="2">
        <v>1.25</v>
      </c>
      <c r="F13" s="11">
        <v>4</v>
      </c>
      <c r="G13" s="6"/>
      <c r="H13" s="6"/>
      <c r="I13" s="6"/>
      <c r="J13" s="6">
        <v>5</v>
      </c>
      <c r="K13" s="2">
        <v>5</v>
      </c>
      <c r="L13" s="2">
        <f t="shared" si="1"/>
        <v>20.05</v>
      </c>
      <c r="M13" s="1" t="str">
        <f t="shared" si="2"/>
        <v>F</v>
      </c>
      <c r="N13" s="10"/>
      <c r="P13" s="1"/>
      <c r="Q13" s="1"/>
      <c r="R13" s="7"/>
      <c r="S13" s="2"/>
      <c r="T13" s="2"/>
      <c r="U13" s="1"/>
      <c r="V13" s="1"/>
      <c r="W13" s="1"/>
      <c r="X13" s="1"/>
      <c r="Y13" s="1"/>
      <c r="Z13" s="1"/>
      <c r="AA13" s="1"/>
      <c r="AB13" s="1"/>
      <c r="AC13" s="1"/>
      <c r="AD13" s="1"/>
      <c r="AH13" s="2"/>
      <c r="AI13" s="1"/>
      <c r="AJ13" s="1"/>
    </row>
    <row r="14" spans="1:36">
      <c r="A14" s="9" t="s">
        <v>46</v>
      </c>
      <c r="B14" s="9" t="s">
        <v>63</v>
      </c>
      <c r="C14" s="2">
        <v>1.05</v>
      </c>
      <c r="D14" s="2">
        <v>3.75</v>
      </c>
      <c r="E14" s="2">
        <v>1.5</v>
      </c>
      <c r="F14" s="11">
        <v>2</v>
      </c>
      <c r="G14" s="6"/>
      <c r="H14" s="6"/>
      <c r="I14" s="6">
        <v>2</v>
      </c>
      <c r="J14" s="6">
        <v>4</v>
      </c>
      <c r="K14" s="2">
        <v>5</v>
      </c>
      <c r="L14" s="2">
        <f t="shared" si="1"/>
        <v>19.3</v>
      </c>
      <c r="M14" s="1" t="str">
        <f t="shared" si="2"/>
        <v>F</v>
      </c>
      <c r="N14" s="10"/>
      <c r="P14" s="1"/>
      <c r="Q14" s="1"/>
      <c r="R14" s="7"/>
      <c r="S14" s="2"/>
      <c r="T14" s="2"/>
      <c r="U14" s="1"/>
      <c r="V14" s="1"/>
      <c r="W14" s="1"/>
      <c r="X14" s="1"/>
      <c r="Y14" s="1"/>
      <c r="Z14" s="1"/>
      <c r="AA14" s="1"/>
      <c r="AB14" s="1"/>
      <c r="AC14" s="1"/>
      <c r="AD14" s="1"/>
      <c r="AH14" s="2"/>
      <c r="AI14" s="1"/>
      <c r="AJ14" s="1"/>
    </row>
    <row r="15" spans="1:36">
      <c r="A15" s="9" t="s">
        <v>47</v>
      </c>
      <c r="B15" s="9" t="s">
        <v>64</v>
      </c>
      <c r="C15" s="2">
        <v>0</v>
      </c>
      <c r="D15" s="2">
        <v>3.5</v>
      </c>
      <c r="E15" s="2">
        <v>1.5</v>
      </c>
      <c r="F15" s="11">
        <v>4</v>
      </c>
      <c r="G15" s="6"/>
      <c r="H15" s="6"/>
      <c r="I15" s="6">
        <v>8</v>
      </c>
      <c r="J15" s="6">
        <v>5</v>
      </c>
      <c r="K15" s="2">
        <v>4.5</v>
      </c>
      <c r="L15" s="2">
        <f t="shared" si="1"/>
        <v>26.5</v>
      </c>
      <c r="M15" s="1" t="str">
        <f t="shared" si="2"/>
        <v>F</v>
      </c>
      <c r="N15" s="10"/>
      <c r="P15" s="1"/>
      <c r="Q15" s="1"/>
      <c r="R15" s="7"/>
      <c r="S15" s="2"/>
      <c r="T15" s="2"/>
      <c r="U15" s="1"/>
      <c r="V15" s="1"/>
      <c r="W15" s="1"/>
      <c r="X15" s="1"/>
      <c r="Y15" s="1"/>
      <c r="Z15" s="1"/>
      <c r="AA15" s="1"/>
      <c r="AB15" s="1"/>
      <c r="AC15" s="1"/>
      <c r="AD15" s="1"/>
      <c r="AH15" s="2"/>
      <c r="AI15" s="1"/>
      <c r="AJ15" s="1"/>
    </row>
    <row r="16" spans="1:36">
      <c r="A16" s="9" t="s">
        <v>48</v>
      </c>
      <c r="B16" s="9" t="s">
        <v>15</v>
      </c>
      <c r="C16" s="2">
        <v>4.1500000000000004</v>
      </c>
      <c r="D16" s="2">
        <v>3</v>
      </c>
      <c r="E16" s="2">
        <v>1.5</v>
      </c>
      <c r="F16" s="1">
        <v>10</v>
      </c>
      <c r="G16" s="6"/>
      <c r="H16" s="6">
        <v>13</v>
      </c>
      <c r="I16" s="6">
        <v>0</v>
      </c>
      <c r="J16" s="6">
        <v>5</v>
      </c>
      <c r="K16" s="2">
        <v>3</v>
      </c>
      <c r="L16" s="2">
        <f t="shared" si="1"/>
        <v>26.65</v>
      </c>
      <c r="M16" s="1" t="str">
        <f t="shared" si="2"/>
        <v>F</v>
      </c>
      <c r="N16" s="10"/>
      <c r="P16" s="1"/>
      <c r="Q16" s="1"/>
      <c r="R16" s="7"/>
      <c r="S16" s="2"/>
      <c r="T16" s="2"/>
      <c r="U16" s="1"/>
      <c r="V16" s="1"/>
      <c r="W16" s="1"/>
      <c r="X16" s="1"/>
      <c r="Y16" s="1"/>
      <c r="Z16" s="1"/>
      <c r="AA16" s="1"/>
      <c r="AB16" s="1"/>
      <c r="AC16" s="1"/>
      <c r="AD16" s="1"/>
      <c r="AH16" s="2"/>
      <c r="AI16" s="1"/>
      <c r="AJ16" s="1"/>
    </row>
    <row r="17" spans="1:36">
      <c r="A17" s="9" t="s">
        <v>49</v>
      </c>
      <c r="B17" s="9" t="s">
        <v>65</v>
      </c>
      <c r="C17" s="2">
        <v>2.5500000000000003</v>
      </c>
      <c r="D17" s="2">
        <v>3.75</v>
      </c>
      <c r="E17" s="2">
        <v>2.5</v>
      </c>
      <c r="F17" s="1">
        <v>6</v>
      </c>
      <c r="G17" s="6">
        <v>14</v>
      </c>
      <c r="H17" s="6">
        <v>2</v>
      </c>
      <c r="I17" s="6">
        <v>0</v>
      </c>
      <c r="J17" s="6">
        <v>4.75</v>
      </c>
      <c r="K17" s="2">
        <v>5</v>
      </c>
      <c r="L17" s="2">
        <f t="shared" si="1"/>
        <v>32.549999999999997</v>
      </c>
      <c r="M17" s="1" t="str">
        <f t="shared" si="2"/>
        <v>F</v>
      </c>
      <c r="N17" s="10"/>
      <c r="P17" s="1"/>
      <c r="Q17" s="1"/>
      <c r="R17" s="7"/>
      <c r="S17" s="2"/>
      <c r="T17" s="2"/>
      <c r="U17" s="1"/>
      <c r="V17" s="1"/>
      <c r="W17" s="1"/>
      <c r="X17" s="1"/>
      <c r="Y17" s="1"/>
      <c r="Z17" s="1"/>
      <c r="AA17" s="1"/>
      <c r="AB17" s="1"/>
      <c r="AC17" s="1"/>
      <c r="AD17" s="1"/>
      <c r="AH17" s="2"/>
      <c r="AI17" s="1"/>
      <c r="AJ17" s="1"/>
    </row>
    <row r="18" spans="1:36">
      <c r="A18" s="9" t="s">
        <v>33</v>
      </c>
      <c r="B18" s="9" t="s">
        <v>26</v>
      </c>
      <c r="C18" s="2">
        <v>4.3500000000000005</v>
      </c>
      <c r="D18" s="2">
        <v>3.5</v>
      </c>
      <c r="E18" s="2">
        <v>1</v>
      </c>
      <c r="F18" s="1">
        <v>3</v>
      </c>
      <c r="G18" s="6">
        <v>3</v>
      </c>
      <c r="H18" s="6"/>
      <c r="I18" s="6"/>
      <c r="J18" s="6">
        <v>5</v>
      </c>
      <c r="K18" s="2">
        <v>5</v>
      </c>
      <c r="L18" s="2">
        <f t="shared" si="1"/>
        <v>21.85</v>
      </c>
      <c r="M18" s="1" t="str">
        <f t="shared" si="2"/>
        <v>F</v>
      </c>
      <c r="N18" s="10"/>
      <c r="P18" s="1"/>
      <c r="Q18" s="1"/>
      <c r="R18" s="7"/>
      <c r="S18" s="2"/>
      <c r="T18" s="2"/>
      <c r="U18" s="1"/>
      <c r="V18" s="1"/>
      <c r="W18" s="1"/>
      <c r="X18" s="1"/>
      <c r="Y18" s="1"/>
      <c r="Z18" s="1"/>
      <c r="AA18" s="1"/>
      <c r="AB18" s="1"/>
      <c r="AC18" s="1"/>
      <c r="AD18" s="1"/>
      <c r="AH18" s="2"/>
      <c r="AI18" s="1"/>
      <c r="AJ18" s="1"/>
    </row>
    <row r="19" spans="1:36">
      <c r="A19" s="9" t="s">
        <v>34</v>
      </c>
      <c r="B19" s="9" t="s">
        <v>16</v>
      </c>
      <c r="C19" s="2">
        <v>3.6500000000000004</v>
      </c>
      <c r="D19" s="2">
        <v>4.25</v>
      </c>
      <c r="E19" s="2">
        <v>3.25</v>
      </c>
      <c r="F19" s="11">
        <v>2</v>
      </c>
      <c r="G19" s="6"/>
      <c r="H19" s="6">
        <v>15</v>
      </c>
      <c r="I19" s="6">
        <v>18</v>
      </c>
      <c r="J19" s="6">
        <v>5</v>
      </c>
      <c r="K19" s="2">
        <v>5</v>
      </c>
      <c r="L19" s="2">
        <f t="shared" si="1"/>
        <v>41.15</v>
      </c>
      <c r="M19" s="1" t="str">
        <f t="shared" si="2"/>
        <v>F</v>
      </c>
      <c r="N19" s="10"/>
      <c r="P19" s="1"/>
      <c r="Q19" s="1"/>
      <c r="R19" s="7"/>
      <c r="S19" s="2"/>
      <c r="T19" s="2"/>
      <c r="U19" s="1"/>
      <c r="V19" s="1"/>
      <c r="W19" s="1"/>
      <c r="X19" s="1"/>
      <c r="Y19" s="1"/>
      <c r="Z19" s="1"/>
      <c r="AA19" s="1"/>
      <c r="AB19" s="1"/>
      <c r="AC19" s="1"/>
      <c r="AD19" s="1"/>
      <c r="AH19" s="2"/>
      <c r="AI19" s="1"/>
      <c r="AJ19" s="1"/>
    </row>
    <row r="20" spans="1:36">
      <c r="A20" s="9" t="s">
        <v>66</v>
      </c>
      <c r="B20" s="9" t="s">
        <v>17</v>
      </c>
      <c r="C20" s="2">
        <v>4.25</v>
      </c>
      <c r="D20" s="2">
        <v>3.25</v>
      </c>
      <c r="E20" s="2">
        <v>1.5</v>
      </c>
      <c r="F20" s="1">
        <v>5</v>
      </c>
      <c r="G20" s="6">
        <v>8</v>
      </c>
      <c r="H20" s="6"/>
      <c r="I20" s="6">
        <v>6</v>
      </c>
      <c r="J20" s="6">
        <v>2.5</v>
      </c>
      <c r="K20" s="2">
        <v>0</v>
      </c>
      <c r="L20" s="2">
        <f t="shared" si="1"/>
        <v>25.5</v>
      </c>
      <c r="M20" s="1" t="str">
        <f t="shared" si="2"/>
        <v>F</v>
      </c>
      <c r="N20" s="10"/>
      <c r="P20" s="1"/>
      <c r="Q20" s="1"/>
      <c r="R20" s="7"/>
      <c r="S20" s="2"/>
      <c r="T20" s="2"/>
      <c r="U20" s="1"/>
      <c r="V20" s="1"/>
      <c r="W20" s="1"/>
      <c r="X20" s="1"/>
      <c r="Y20" s="1"/>
      <c r="Z20" s="1"/>
      <c r="AA20" s="1"/>
      <c r="AB20" s="1"/>
      <c r="AC20" s="1"/>
      <c r="AD20" s="1"/>
      <c r="AH20" s="2"/>
      <c r="AI20" s="1"/>
      <c r="AJ20" s="1"/>
    </row>
    <row r="21" spans="1:36">
      <c r="A21" s="9" t="s">
        <v>50</v>
      </c>
      <c r="B21" s="9" t="s">
        <v>18</v>
      </c>
      <c r="C21" s="2">
        <v>3.8000000000000003</v>
      </c>
      <c r="D21" s="2">
        <v>3.75</v>
      </c>
      <c r="E21" s="2">
        <v>1</v>
      </c>
      <c r="F21" s="11">
        <v>1</v>
      </c>
      <c r="G21" s="6"/>
      <c r="H21" s="6">
        <v>0</v>
      </c>
      <c r="I21" s="6">
        <v>8</v>
      </c>
      <c r="J21" s="6">
        <v>3.5</v>
      </c>
      <c r="K21" s="2">
        <v>1</v>
      </c>
      <c r="L21" s="2">
        <f t="shared" si="1"/>
        <v>22.05</v>
      </c>
      <c r="M21" s="1" t="str">
        <f t="shared" si="2"/>
        <v>F</v>
      </c>
      <c r="N21" s="10"/>
      <c r="P21" s="1"/>
      <c r="Q21" s="1"/>
      <c r="R21" s="7"/>
      <c r="S21" s="2"/>
      <c r="T21" s="2"/>
      <c r="U21" s="1"/>
      <c r="V21" s="1"/>
      <c r="W21" s="1"/>
      <c r="X21" s="1"/>
      <c r="Y21" s="1"/>
      <c r="Z21" s="1"/>
      <c r="AA21" s="1"/>
      <c r="AB21" s="1"/>
      <c r="AC21" s="1"/>
      <c r="AD21" s="1"/>
      <c r="AH21" s="2"/>
      <c r="AI21" s="1"/>
      <c r="AJ21" s="1"/>
    </row>
    <row r="22" spans="1:36">
      <c r="A22" s="9" t="s">
        <v>67</v>
      </c>
      <c r="B22" s="9" t="s">
        <v>19</v>
      </c>
      <c r="C22" s="2">
        <v>2.25</v>
      </c>
      <c r="D22" s="2">
        <v>3</v>
      </c>
      <c r="E22" s="2">
        <v>1.5</v>
      </c>
      <c r="F22" s="1">
        <v>3</v>
      </c>
      <c r="G22" s="6">
        <v>0</v>
      </c>
      <c r="H22" s="6"/>
      <c r="I22" s="6"/>
      <c r="J22" s="6">
        <v>3.5</v>
      </c>
      <c r="K22" s="2">
        <v>4</v>
      </c>
      <c r="L22" s="2">
        <f t="shared" si="1"/>
        <v>14.25</v>
      </c>
      <c r="M22" s="1" t="str">
        <f t="shared" si="2"/>
        <v>F</v>
      </c>
      <c r="N22" s="10"/>
      <c r="P22" s="1"/>
      <c r="Q22" s="1"/>
      <c r="R22" s="7"/>
      <c r="S22" s="2"/>
      <c r="T22" s="2"/>
      <c r="U22" s="1"/>
      <c r="V22" s="1"/>
      <c r="W22" s="1"/>
      <c r="X22" s="1"/>
      <c r="Y22" s="1"/>
      <c r="Z22" s="1"/>
      <c r="AA22" s="1"/>
      <c r="AB22" s="1"/>
      <c r="AC22" s="1"/>
      <c r="AD22" s="1"/>
      <c r="AH22" s="2"/>
      <c r="AI22" s="1"/>
      <c r="AJ22" s="1"/>
    </row>
    <row r="23" spans="1:36">
      <c r="A23" s="9" t="s">
        <v>35</v>
      </c>
      <c r="B23" s="9" t="s">
        <v>20</v>
      </c>
      <c r="C23" s="2">
        <v>3.2</v>
      </c>
      <c r="D23" s="2">
        <v>2.75</v>
      </c>
      <c r="E23" s="2">
        <v>1.5</v>
      </c>
      <c r="F23" s="1">
        <v>6</v>
      </c>
      <c r="G23" s="6">
        <v>0</v>
      </c>
      <c r="H23" s="11">
        <v>3</v>
      </c>
      <c r="I23" s="6"/>
      <c r="J23" s="6">
        <v>4</v>
      </c>
      <c r="K23" s="2">
        <v>5</v>
      </c>
      <c r="L23" s="2">
        <f t="shared" si="1"/>
        <v>19.45</v>
      </c>
      <c r="M23" s="1" t="str">
        <f t="shared" si="2"/>
        <v>F</v>
      </c>
      <c r="N23" s="10"/>
      <c r="P23" s="1"/>
      <c r="Q23" s="1"/>
      <c r="R23" s="7"/>
      <c r="S23" s="2"/>
      <c r="T23" s="2"/>
      <c r="U23" s="1"/>
      <c r="V23" s="1"/>
      <c r="W23" s="1"/>
      <c r="X23" s="1"/>
      <c r="Y23" s="1"/>
      <c r="Z23" s="1"/>
      <c r="AA23" s="1"/>
      <c r="AB23" s="1"/>
      <c r="AC23" s="1"/>
      <c r="AD23" s="1"/>
      <c r="AH23" s="2"/>
      <c r="AI23" s="1"/>
      <c r="AJ23" s="1"/>
    </row>
    <row r="24" spans="1:36">
      <c r="A24" s="9" t="s">
        <v>68</v>
      </c>
      <c r="B24" s="9" t="s">
        <v>21</v>
      </c>
      <c r="C24" s="2">
        <v>0.70000000000000007</v>
      </c>
      <c r="D24" s="2">
        <v>2.75</v>
      </c>
      <c r="E24" s="2">
        <v>1.5</v>
      </c>
      <c r="G24" s="6"/>
      <c r="H24" s="6"/>
      <c r="I24" s="6"/>
      <c r="J24" s="6">
        <v>4.5</v>
      </c>
      <c r="K24" s="2">
        <v>4.5</v>
      </c>
      <c r="L24" s="2">
        <f t="shared" si="1"/>
        <v>13.95</v>
      </c>
      <c r="M24" s="1" t="str">
        <f t="shared" si="2"/>
        <v>F</v>
      </c>
      <c r="N24" s="10"/>
      <c r="P24" s="1"/>
      <c r="Q24" s="1"/>
      <c r="R24" s="7"/>
      <c r="S24" s="2"/>
      <c r="T24" s="2"/>
      <c r="U24" s="1"/>
      <c r="V24" s="1"/>
      <c r="W24" s="1"/>
      <c r="X24" s="1"/>
      <c r="Y24" s="1"/>
      <c r="Z24" s="1"/>
      <c r="AA24" s="1"/>
      <c r="AB24" s="1"/>
      <c r="AC24" s="1"/>
      <c r="AD24" s="1"/>
      <c r="AH24" s="2"/>
      <c r="AI24" s="1"/>
      <c r="AJ24" s="1"/>
    </row>
    <row r="25" spans="1:36">
      <c r="A25" s="9" t="s">
        <v>36</v>
      </c>
      <c r="B25" s="9" t="s">
        <v>25</v>
      </c>
      <c r="C25" s="2">
        <v>1.7000000000000002</v>
      </c>
      <c r="D25" s="2">
        <v>4</v>
      </c>
      <c r="E25" s="2">
        <v>0</v>
      </c>
      <c r="F25" s="11">
        <v>1</v>
      </c>
      <c r="G25" s="6"/>
      <c r="H25" s="6">
        <v>3</v>
      </c>
      <c r="I25" s="6">
        <v>15</v>
      </c>
      <c r="J25" s="6">
        <v>5</v>
      </c>
      <c r="K25" s="2">
        <v>4.5</v>
      </c>
      <c r="L25" s="2">
        <f t="shared" si="1"/>
        <v>31.2</v>
      </c>
      <c r="M25" s="1" t="str">
        <f t="shared" si="2"/>
        <v>F</v>
      </c>
      <c r="N25" s="10"/>
      <c r="P25" s="1"/>
      <c r="Q25" s="1"/>
      <c r="R25" s="7"/>
      <c r="S25" s="2"/>
      <c r="T25" s="2"/>
      <c r="U25" s="1"/>
      <c r="V25" s="1"/>
      <c r="W25" s="1"/>
      <c r="X25" s="1"/>
      <c r="Y25" s="1"/>
      <c r="Z25" s="1"/>
      <c r="AA25" s="1"/>
      <c r="AB25" s="1"/>
      <c r="AC25" s="1"/>
      <c r="AD25" s="1"/>
      <c r="AH25" s="2"/>
      <c r="AI25" s="1"/>
      <c r="AJ25" s="1"/>
    </row>
    <row r="26" spans="1:36">
      <c r="A26" s="9" t="s">
        <v>69</v>
      </c>
      <c r="B26" s="9" t="s">
        <v>22</v>
      </c>
      <c r="C26" s="2">
        <v>3.3000000000000003</v>
      </c>
      <c r="D26" s="2">
        <v>1</v>
      </c>
      <c r="E26" s="2">
        <v>0</v>
      </c>
      <c r="G26" s="6">
        <v>1</v>
      </c>
      <c r="H26" s="6"/>
      <c r="I26" s="6"/>
      <c r="J26" s="6">
        <v>4.75</v>
      </c>
      <c r="K26" s="2">
        <v>4.5</v>
      </c>
      <c r="L26" s="2">
        <f t="shared" si="1"/>
        <v>14.55</v>
      </c>
      <c r="M26" s="1" t="str">
        <f t="shared" si="2"/>
        <v>F</v>
      </c>
      <c r="N26" s="10"/>
      <c r="P26" s="1"/>
      <c r="Q26" s="1"/>
      <c r="R26" s="7"/>
      <c r="S26" s="2"/>
      <c r="T26" s="2"/>
      <c r="U26" s="1"/>
      <c r="V26" s="1"/>
      <c r="W26" s="1"/>
      <c r="X26" s="1"/>
      <c r="Y26" s="1"/>
      <c r="Z26" s="1"/>
      <c r="AA26" s="1"/>
      <c r="AB26" s="1"/>
      <c r="AC26" s="1"/>
      <c r="AD26" s="1"/>
      <c r="AH26" s="2"/>
      <c r="AI26" s="1"/>
      <c r="AJ26" s="1"/>
    </row>
    <row r="27" spans="1:36">
      <c r="A27" s="9" t="s">
        <v>70</v>
      </c>
      <c r="B27" s="9" t="s">
        <v>23</v>
      </c>
      <c r="C27" s="2">
        <v>0</v>
      </c>
      <c r="D27" s="2">
        <v>1.5</v>
      </c>
      <c r="E27" s="2">
        <v>1.5</v>
      </c>
      <c r="F27" s="11">
        <v>1</v>
      </c>
      <c r="G27" s="6"/>
      <c r="H27" s="11">
        <v>8</v>
      </c>
      <c r="I27" s="6"/>
      <c r="J27" s="6">
        <v>4.5</v>
      </c>
      <c r="K27" s="2">
        <v>5</v>
      </c>
      <c r="L27" s="2">
        <f t="shared" ref="L27:L29" si="3">C27+D27+E27+IF(ISBLANK(G27),F27,G27)+IF(ISBLANK(I27),H27,I27)+J27+K27</f>
        <v>21.5</v>
      </c>
      <c r="M27" s="1" t="str">
        <f t="shared" ref="M27:M29" si="4">IF(L27&gt;=90,"A",IF(L27&gt;=80,"B",IF(L27&gt;=70,"C",IF(L27&gt;=60,"D",IF(L27&gt;=50,"E","F")))))</f>
        <v>F</v>
      </c>
      <c r="N27" s="10"/>
      <c r="P27" s="1"/>
      <c r="Q27" s="1"/>
      <c r="R27" s="7"/>
      <c r="S27" s="2"/>
      <c r="T27" s="2"/>
      <c r="U27" s="1"/>
      <c r="V27" s="1"/>
      <c r="W27" s="1"/>
      <c r="X27" s="1"/>
      <c r="Y27" s="1"/>
      <c r="Z27" s="1"/>
      <c r="AA27" s="1"/>
      <c r="AB27" s="1"/>
      <c r="AC27" s="1"/>
      <c r="AD27" s="1"/>
      <c r="AH27" s="2"/>
      <c r="AI27" s="1"/>
      <c r="AJ27" s="1"/>
    </row>
    <row r="28" spans="1:36">
      <c r="A28" s="9" t="s">
        <v>28</v>
      </c>
      <c r="B28" s="9" t="s">
        <v>24</v>
      </c>
      <c r="C28" s="2">
        <v>0</v>
      </c>
      <c r="D28" s="2">
        <v>1</v>
      </c>
      <c r="E28" s="2">
        <v>0</v>
      </c>
      <c r="F28" s="1">
        <v>9</v>
      </c>
      <c r="G28" s="6">
        <v>0</v>
      </c>
      <c r="H28" s="6">
        <v>0</v>
      </c>
      <c r="I28" s="6"/>
      <c r="J28" s="6"/>
      <c r="K28" s="2">
        <v>0</v>
      </c>
      <c r="L28" s="2">
        <f t="shared" si="3"/>
        <v>1</v>
      </c>
      <c r="M28" s="1" t="str">
        <f t="shared" si="4"/>
        <v>F</v>
      </c>
      <c r="N28" s="10"/>
      <c r="P28" s="1"/>
      <c r="Q28" s="1"/>
      <c r="R28" s="7"/>
      <c r="S28" s="2"/>
      <c r="T28" s="2"/>
      <c r="U28" s="1"/>
      <c r="V28" s="1"/>
      <c r="W28" s="1"/>
      <c r="X28" s="1"/>
      <c r="Y28" s="1"/>
      <c r="Z28" s="1"/>
      <c r="AA28" s="1"/>
      <c r="AB28" s="1"/>
      <c r="AC28" s="1"/>
      <c r="AD28" s="1"/>
      <c r="AH28" s="2"/>
      <c r="AI28" s="1"/>
      <c r="AJ28" s="1"/>
    </row>
    <row r="29" spans="1:36">
      <c r="A29" s="9" t="s">
        <v>37</v>
      </c>
      <c r="B29" s="9" t="s">
        <v>27</v>
      </c>
      <c r="C29" s="2">
        <v>3.1</v>
      </c>
      <c r="D29" s="2">
        <v>3.75</v>
      </c>
      <c r="E29" s="2">
        <v>1</v>
      </c>
      <c r="F29" s="1">
        <v>7</v>
      </c>
      <c r="G29" s="6">
        <v>0</v>
      </c>
      <c r="H29" s="6">
        <v>2</v>
      </c>
      <c r="I29" s="6">
        <v>2</v>
      </c>
      <c r="J29" s="6">
        <v>5</v>
      </c>
      <c r="K29" s="2">
        <v>5</v>
      </c>
      <c r="L29" s="2">
        <f t="shared" si="3"/>
        <v>19.850000000000001</v>
      </c>
      <c r="M29" s="1" t="str">
        <f t="shared" si="4"/>
        <v>F</v>
      </c>
      <c r="N29" s="10"/>
      <c r="P29" s="1"/>
      <c r="Q29" s="1"/>
      <c r="R29" s="7"/>
      <c r="S29" s="2"/>
      <c r="T29" s="2"/>
      <c r="U29" s="1"/>
      <c r="V29" s="1"/>
      <c r="W29" s="1"/>
      <c r="X29" s="1"/>
      <c r="Y29" s="1"/>
      <c r="Z29" s="1"/>
      <c r="AA29" s="1"/>
      <c r="AB29" s="1"/>
      <c r="AC29" s="1"/>
      <c r="AD29" s="1"/>
      <c r="AH29" s="2"/>
      <c r="AI29" s="1"/>
      <c r="AJ29" s="1"/>
    </row>
    <row r="30" spans="1:36">
      <c r="B30" s="5"/>
      <c r="C30" s="7"/>
      <c r="D30" s="2"/>
      <c r="E30" s="2"/>
      <c r="K30" s="2"/>
      <c r="L30" s="2"/>
      <c r="N30" s="10"/>
      <c r="P30" s="1"/>
      <c r="Q30" s="1"/>
      <c r="R30" s="7"/>
      <c r="S30" s="2"/>
      <c r="T30" s="2"/>
      <c r="U30" s="1"/>
      <c r="V30" s="1"/>
      <c r="W30" s="1"/>
      <c r="X30" s="1"/>
      <c r="Y30" s="1"/>
      <c r="Z30" s="1"/>
      <c r="AA30" s="1"/>
      <c r="AB30" s="1"/>
      <c r="AC30" s="1"/>
      <c r="AD30" s="1"/>
      <c r="AH30" s="2"/>
      <c r="AI30" s="1"/>
      <c r="AJ30" s="1"/>
    </row>
    <row r="33" spans="2:19">
      <c r="N33" s="1"/>
      <c r="O33" s="1"/>
      <c r="P33" s="1"/>
      <c r="Q33" s="2"/>
    </row>
    <row r="34" spans="2:19">
      <c r="N34" s="1"/>
      <c r="P34" s="1"/>
    </row>
    <row r="35" spans="2:19">
      <c r="N35" s="1"/>
      <c r="P35" s="1"/>
    </row>
    <row r="36" spans="2:19">
      <c r="N36" s="1"/>
      <c r="P36" s="1"/>
    </row>
    <row r="37" spans="2:19">
      <c r="N37" s="1"/>
      <c r="P37" s="1"/>
    </row>
    <row r="38" spans="2:19">
      <c r="N38" s="1"/>
      <c r="P38" s="1"/>
    </row>
    <row r="39" spans="2:19">
      <c r="N39" s="1"/>
      <c r="O39" s="2"/>
      <c r="P39" s="1"/>
      <c r="Q39" s="2"/>
      <c r="R39" s="4"/>
    </row>
    <row r="40" spans="2:19">
      <c r="N40" s="1"/>
      <c r="O40" s="2"/>
      <c r="P40" s="1"/>
      <c r="Q40" s="2"/>
      <c r="R40" s="4"/>
      <c r="S40" s="4"/>
    </row>
    <row r="41" spans="2:19">
      <c r="N41" s="1"/>
      <c r="O41" s="2"/>
      <c r="P41" s="1"/>
      <c r="Q41" s="2"/>
      <c r="R41" s="4"/>
      <c r="S41" s="4"/>
    </row>
    <row r="42" spans="2:19">
      <c r="N42" s="1"/>
      <c r="O42" s="2"/>
      <c r="P42" s="1"/>
      <c r="Q42" s="2"/>
      <c r="R42" s="4"/>
      <c r="S42" s="4"/>
    </row>
    <row r="43" spans="2:19">
      <c r="N43" s="1"/>
      <c r="O43" s="2"/>
      <c r="P43" s="1"/>
      <c r="Q43" s="2"/>
      <c r="R43" s="4"/>
      <c r="S43" s="4"/>
    </row>
    <row r="44" spans="2:19">
      <c r="N44" s="1"/>
      <c r="O44" s="2"/>
      <c r="P44" s="1"/>
      <c r="Q44" s="2"/>
      <c r="R44" s="4"/>
      <c r="S44" s="4"/>
    </row>
    <row r="45" spans="2:19">
      <c r="B45" t="s">
        <v>13</v>
      </c>
      <c r="N45" s="1"/>
      <c r="P45" s="1"/>
      <c r="Q45" s="2"/>
      <c r="R45" s="4"/>
      <c r="S45" s="4"/>
    </row>
    <row r="46" spans="2:19">
      <c r="B46" t="s">
        <v>14</v>
      </c>
    </row>
  </sheetData>
  <phoneticPr fontId="1" type="noConversion"/>
  <pageMargins left="0.75" right="0.75" top="1" bottom="1" header="0.5" footer="0.5"/>
  <pageSetup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Uvod D</vt:lpstr>
    </vt:vector>
  </TitlesOfParts>
  <Company>ORGANIZACIJA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Goran Sukovic</cp:lastModifiedBy>
  <dcterms:created xsi:type="dcterms:W3CDTF">2007-10-09T19:03:50Z</dcterms:created>
  <dcterms:modified xsi:type="dcterms:W3CDTF">2018-08-29T17:19:52Z</dcterms:modified>
</cp:coreProperties>
</file>