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8_{4E32782C-E67B-430D-B36A-D02B46C6B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5" i="1" l="1"/>
  <c r="Z35" i="1"/>
  <c r="T35" i="1"/>
  <c r="W35" i="1" s="1"/>
  <c r="AC34" i="1"/>
  <c r="Z34" i="1"/>
  <c r="T34" i="1"/>
  <c r="W34" i="1" s="1"/>
  <c r="AC33" i="1"/>
  <c r="Z33" i="1"/>
  <c r="T33" i="1"/>
  <c r="W33" i="1" s="1"/>
  <c r="AC32" i="1"/>
  <c r="Z32" i="1"/>
  <c r="T32" i="1"/>
  <c r="W32" i="1" s="1"/>
  <c r="AC31" i="1"/>
  <c r="Z31" i="1"/>
  <c r="T31" i="1"/>
  <c r="W31" i="1" s="1"/>
  <c r="AC30" i="1"/>
  <c r="Z30" i="1"/>
  <c r="T30" i="1"/>
  <c r="W30" i="1" s="1"/>
  <c r="AC29" i="1"/>
  <c r="Z29" i="1"/>
  <c r="T29" i="1"/>
  <c r="W29" i="1" s="1"/>
  <c r="AC28" i="1"/>
  <c r="Z28" i="1"/>
  <c r="T28" i="1"/>
  <c r="W28" i="1" s="1"/>
  <c r="T27" i="1"/>
  <c r="T14" i="1"/>
  <c r="T10" i="1"/>
  <c r="T6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9" i="1"/>
  <c r="T8" i="1"/>
  <c r="T7" i="1"/>
  <c r="AD28" i="1" l="1"/>
  <c r="AE28" i="1" s="1"/>
  <c r="AD32" i="1"/>
  <c r="AE32" i="1" s="1"/>
  <c r="AD33" i="1"/>
  <c r="AE33" i="1" s="1"/>
  <c r="AD34" i="1"/>
  <c r="AE34" i="1" s="1"/>
  <c r="AD35" i="1"/>
  <c r="AE35" i="1" s="1"/>
  <c r="AD31" i="1"/>
  <c r="AE31" i="1" s="1"/>
  <c r="AD30" i="1"/>
  <c r="AE30" i="1" s="1"/>
  <c r="AD29" i="1"/>
  <c r="AE29" i="1" s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27" i="1"/>
  <c r="AD27" i="1" s="1"/>
  <c r="AE27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<sst xmlns="http://schemas.openxmlformats.org/spreadsheetml/2006/main" count="66" uniqueCount="32">
  <si>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</si>
  <si>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</si>
  <si>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</si>
  <si>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</si>
  <si>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</si>
  <si>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</si>
  <si>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</si>
  <si>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</si>
  <si>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</si>
  <si>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</si>
  <si>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</si>
  <si>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</si>
  <si>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</si>
  <si>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</si>
  <si>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</si>
  <si>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</si>
  <si>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</si>
  <si>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</si>
  <si>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</si>
  <si>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</si>
  <si>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</si>
  <si>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</si>
  <si>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</si>
  <si>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</si>
  <si>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</si>
  <si>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</si>
  <si>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</si>
  <si>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</si>
  <si>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</si>
  <si>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Max 5</t>
  </si>
  <si>
    <t>Prez: Max.5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</si>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</sst>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workbookViewId="0">
      <selection activeCell="AF1" sqref="AF1:AL1048576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6"/>
  </cols>
  <sheetData>
    <row r="1" spans="1:31" s="1" customFormat="1" ht="16.5" thickTop="1" thickBot="1" x14ac:dyDescent="0.35">
      <c r="A1" s="32" t="s">
        <v>27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8"/>
    </row>
    <row r="2" spans="1:31" s="1" customFormat="1" ht="16.5" customHeight="1" thickTop="1" thickBot="1" x14ac:dyDescent="0.3">
      <c r="A2" s="39"/>
      <c r="B2" s="40"/>
      <c r="C2" s="41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3"/>
      <c r="T2" s="70" t="s">
        <v>21</v>
      </c>
      <c r="U2" s="71"/>
      <c r="V2" s="71"/>
      <c r="W2" s="72"/>
      <c r="X2" s="70" t="s">
        <v>22</v>
      </c>
      <c r="Y2" s="71"/>
      <c r="Z2" s="72"/>
      <c r="AA2" s="70" t="s">
        <v>23</v>
      </c>
      <c r="AB2" s="71"/>
      <c r="AC2" s="72"/>
      <c r="AD2" s="58"/>
      <c r="AE2" s="38"/>
    </row>
    <row r="3" spans="1:31" s="1" customFormat="1" ht="16.5" customHeight="1" thickTop="1" thickBot="1" x14ac:dyDescent="0.3">
      <c r="A3" s="76" t="s">
        <v>0</v>
      </c>
      <c r="B3" s="4"/>
      <c r="C3" s="5"/>
      <c r="D3" s="7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3"/>
      <c r="T3" s="73"/>
      <c r="U3" s="74"/>
      <c r="V3" s="74"/>
      <c r="W3" s="75"/>
      <c r="X3" s="73"/>
      <c r="Y3" s="74"/>
      <c r="Z3" s="75"/>
      <c r="AA3" s="73"/>
      <c r="AB3" s="74"/>
      <c r="AC3" s="75"/>
      <c r="AD3" s="56"/>
      <c r="AE3" s="7"/>
    </row>
    <row r="4" spans="1:31" s="45" customFormat="1" ht="18" customHeight="1" thickTop="1" thickBot="1" x14ac:dyDescent="0.3">
      <c r="A4" s="77"/>
      <c r="B4" s="82" t="s">
        <v>2</v>
      </c>
      <c r="C4" s="83"/>
      <c r="D4" s="80"/>
      <c r="E4" s="86" t="s">
        <v>14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" t="s">
        <v>28</v>
      </c>
      <c r="U4" s="44" t="s">
        <v>17</v>
      </c>
      <c r="V4" s="44" t="s">
        <v>18</v>
      </c>
      <c r="W4" s="44" t="s">
        <v>20</v>
      </c>
      <c r="X4" s="44" t="s">
        <v>24</v>
      </c>
      <c r="Y4" s="44" t="s">
        <v>25</v>
      </c>
      <c r="Z4" s="44" t="s">
        <v>20</v>
      </c>
      <c r="AA4" s="44" t="s">
        <v>24</v>
      </c>
      <c r="AB4" s="44" t="s">
        <v>25</v>
      </c>
      <c r="AC4" s="44" t="s">
        <v>20</v>
      </c>
      <c r="AD4" s="44" t="s">
        <v>20</v>
      </c>
      <c r="AE4" s="44" t="s">
        <v>19</v>
      </c>
    </row>
    <row r="5" spans="1:31" ht="28.5" thickTop="1" thickBot="1" x14ac:dyDescent="0.3">
      <c r="A5" s="78"/>
      <c r="B5" s="84"/>
      <c r="C5" s="85"/>
      <c r="D5" s="8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29</v>
      </c>
      <c r="S5" s="9" t="s">
        <v>30</v>
      </c>
      <c r="T5" s="9" t="s">
        <v>31</v>
      </c>
      <c r="U5" s="3"/>
      <c r="V5" s="3"/>
      <c r="W5" s="43"/>
      <c r="X5" s="43"/>
      <c r="Y5" s="43"/>
      <c r="Z5" s="43"/>
      <c r="AA5" s="43"/>
      <c r="AB5" s="43"/>
      <c r="AC5" s="43"/>
      <c r="AD5" s="43"/>
      <c r="AE5" s="10"/>
    </row>
    <row r="6" spans="1:31" ht="16.5" thickTop="1" thickBot="1" x14ac:dyDescent="0.3">
      <c r="A6" s="17">
        <v>1</v>
      </c>
      <c r="B6" s="25">
        <v>1</v>
      </c>
      <c r="C6" s="11">
        <v>2019</v>
      </c>
      <c r="D6" s="12" t="s">
        <v>26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64"/>
      <c r="R6" s="16">
        <v>5</v>
      </c>
      <c r="S6" s="67">
        <v>5</v>
      </c>
      <c r="T6" s="15">
        <f>(ROUND(SUM(R6:S6),1))</f>
        <v>10</v>
      </c>
      <c r="U6" s="16">
        <v>36</v>
      </c>
      <c r="V6" s="16"/>
      <c r="W6" s="15">
        <f t="shared" ref="W6:W27" si="0">IF(V6&gt;0, SUM(T6:T6, V6), SUM(T6:U6))</f>
        <v>46</v>
      </c>
      <c r="X6" s="50"/>
      <c r="Y6" s="51"/>
      <c r="Z6" s="16">
        <f>IF(Y6&gt;0, Y6, X6)</f>
        <v>0</v>
      </c>
      <c r="AA6" s="50"/>
      <c r="AB6" s="51"/>
      <c r="AC6" s="57">
        <f>IF(AB6&gt;0, AB6, AA6)</f>
        <v>0</v>
      </c>
      <c r="AD6" s="15">
        <f>IF(AC6&gt;0,SUM(AC6,W6),SUM(Z6,W6))</f>
        <v>46</v>
      </c>
      <c r="AE6" s="15" t="str">
        <f>IF(AD6&gt;89,"A",IF(AD6&gt;79,"B",IF(AD6&gt;69,"C",IF(AD6&gt;59,"D",IF(AD6&gt;49,"E",IF(AD6=0,"Neakt.","F"))))))</f>
        <v>F</v>
      </c>
    </row>
    <row r="7" spans="1:31" ht="16.5" thickTop="1" thickBot="1" x14ac:dyDescent="0.3">
      <c r="A7" s="28">
        <v>2</v>
      </c>
      <c r="B7" s="26">
        <v>2</v>
      </c>
      <c r="C7" s="18">
        <v>2019</v>
      </c>
      <c r="D7" s="12" t="s">
        <v>26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65"/>
      <c r="R7" s="16">
        <v>5</v>
      </c>
      <c r="S7" s="68">
        <v>5</v>
      </c>
      <c r="T7" s="15">
        <f t="shared" ref="T7:T27" si="1">(ROUND(SUM(R7:S7),1))</f>
        <v>10</v>
      </c>
      <c r="U7" s="21"/>
      <c r="V7" s="21">
        <v>38</v>
      </c>
      <c r="W7" s="15">
        <f t="shared" si="0"/>
        <v>48</v>
      </c>
      <c r="X7" s="52"/>
      <c r="Y7" s="53"/>
      <c r="Z7" s="16">
        <f t="shared" ref="Z7:Z27" si="2">IF(Y7&gt;0, Y7, X7)</f>
        <v>0</v>
      </c>
      <c r="AA7" s="52"/>
      <c r="AB7" s="53"/>
      <c r="AC7" s="57">
        <f t="shared" ref="AC7:AC27" si="3">IF(AB7&gt;0, AB7, AA7)</f>
        <v>0</v>
      </c>
      <c r="AD7" s="59">
        <f t="shared" ref="AD7:AD27" si="4">IF(AC7&gt;0,SUM(AC7,W7),SUM(Z7,W7))</f>
        <v>48</v>
      </c>
      <c r="AE7" s="15" t="str">
        <f t="shared" ref="AE7:AE27" si="5">IF(AD7&gt;89,"A",IF(AD7&gt;79,"B",IF(AD7&gt;69,"C",IF(AD7&gt;59,"D",IF(AD7&gt;49,"E",IF(AD7=0,"Neakt.","F"))))))</f>
        <v>F</v>
      </c>
    </row>
    <row r="8" spans="1:31" ht="16.5" thickTop="1" thickBot="1" x14ac:dyDescent="0.3">
      <c r="A8" s="28">
        <v>3</v>
      </c>
      <c r="B8" s="26">
        <v>3</v>
      </c>
      <c r="C8" s="18">
        <v>2019</v>
      </c>
      <c r="D8" s="12" t="s">
        <v>26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65"/>
      <c r="R8" s="16">
        <v>5</v>
      </c>
      <c r="S8" s="68">
        <v>5</v>
      </c>
      <c r="T8" s="15">
        <f t="shared" si="1"/>
        <v>10</v>
      </c>
      <c r="U8" s="21">
        <v>31</v>
      </c>
      <c r="V8" s="21"/>
      <c r="W8" s="15">
        <f t="shared" si="0"/>
        <v>41</v>
      </c>
      <c r="X8" s="52"/>
      <c r="Y8" s="53"/>
      <c r="Z8" s="16">
        <f t="shared" si="2"/>
        <v>0</v>
      </c>
      <c r="AA8" s="52"/>
      <c r="AB8" s="53"/>
      <c r="AC8" s="57">
        <f t="shared" si="3"/>
        <v>0</v>
      </c>
      <c r="AD8" s="61">
        <f t="shared" si="4"/>
        <v>41</v>
      </c>
      <c r="AE8" s="15" t="str">
        <f t="shared" si="5"/>
        <v>F</v>
      </c>
    </row>
    <row r="9" spans="1:31" ht="16.5" thickTop="1" thickBot="1" x14ac:dyDescent="0.3">
      <c r="A9" s="28">
        <v>4</v>
      </c>
      <c r="B9" s="26">
        <v>4</v>
      </c>
      <c r="C9" s="18">
        <v>2019</v>
      </c>
      <c r="D9" s="12" t="s">
        <v>26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65"/>
      <c r="R9" s="16">
        <v>4</v>
      </c>
      <c r="S9" s="68">
        <v>5</v>
      </c>
      <c r="T9" s="15">
        <f t="shared" si="1"/>
        <v>9</v>
      </c>
      <c r="U9" s="21">
        <v>30</v>
      </c>
      <c r="V9" s="21">
        <v>37</v>
      </c>
      <c r="W9" s="15">
        <f t="shared" si="0"/>
        <v>46</v>
      </c>
      <c r="X9" s="52"/>
      <c r="Y9" s="53"/>
      <c r="Z9" s="16">
        <f t="shared" si="2"/>
        <v>0</v>
      </c>
      <c r="AA9" s="52"/>
      <c r="AB9" s="53"/>
      <c r="AC9" s="57">
        <f t="shared" si="3"/>
        <v>0</v>
      </c>
      <c r="AD9" s="59">
        <f t="shared" si="4"/>
        <v>46</v>
      </c>
      <c r="AE9" s="15" t="str">
        <f t="shared" si="5"/>
        <v>F</v>
      </c>
    </row>
    <row r="10" spans="1:31" ht="16.5" thickTop="1" thickBot="1" x14ac:dyDescent="0.3">
      <c r="A10" s="28">
        <v>5</v>
      </c>
      <c r="B10" s="26">
        <v>5</v>
      </c>
      <c r="C10" s="18">
        <v>2019</v>
      </c>
      <c r="D10" s="12" t="s">
        <v>26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65"/>
      <c r="R10" s="16"/>
      <c r="S10" s="68">
        <v>5</v>
      </c>
      <c r="T10" s="15">
        <f t="shared" si="1"/>
        <v>5</v>
      </c>
      <c r="U10" s="21">
        <v>28</v>
      </c>
      <c r="V10" s="21"/>
      <c r="W10" s="15">
        <f t="shared" si="0"/>
        <v>33</v>
      </c>
      <c r="X10" s="52"/>
      <c r="Y10" s="53"/>
      <c r="Z10" s="16">
        <f t="shared" si="2"/>
        <v>0</v>
      </c>
      <c r="AA10" s="52"/>
      <c r="AB10" s="53"/>
      <c r="AC10" s="57">
        <f t="shared" si="3"/>
        <v>0</v>
      </c>
      <c r="AD10" s="59">
        <f t="shared" si="4"/>
        <v>33</v>
      </c>
      <c r="AE10" s="15" t="str">
        <f t="shared" si="5"/>
        <v>F</v>
      </c>
    </row>
    <row r="11" spans="1:31" ht="16.5" thickTop="1" thickBot="1" x14ac:dyDescent="0.3">
      <c r="A11" s="17">
        <v>6</v>
      </c>
      <c r="B11" s="26">
        <v>6</v>
      </c>
      <c r="C11" s="18">
        <v>2019</v>
      </c>
      <c r="D11" s="12" t="s">
        <v>26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65"/>
      <c r="R11" s="16">
        <v>4</v>
      </c>
      <c r="S11" s="68">
        <v>5</v>
      </c>
      <c r="T11" s="15">
        <f t="shared" si="1"/>
        <v>9</v>
      </c>
      <c r="U11" s="21">
        <v>34</v>
      </c>
      <c r="V11" s="21"/>
      <c r="W11" s="15">
        <f t="shared" si="0"/>
        <v>43</v>
      </c>
      <c r="X11" s="52"/>
      <c r="Y11" s="53"/>
      <c r="Z11" s="16">
        <f t="shared" si="2"/>
        <v>0</v>
      </c>
      <c r="AA11" s="52"/>
      <c r="AB11" s="53"/>
      <c r="AC11" s="57">
        <f t="shared" si="3"/>
        <v>0</v>
      </c>
      <c r="AD11" s="59">
        <f t="shared" si="4"/>
        <v>43</v>
      </c>
      <c r="AE11" s="15" t="str">
        <f t="shared" si="5"/>
        <v>F</v>
      </c>
    </row>
    <row r="12" spans="1:31" ht="16.5" thickTop="1" thickBot="1" x14ac:dyDescent="0.3">
      <c r="A12" s="28">
        <v>7</v>
      </c>
      <c r="B12" s="26">
        <v>7</v>
      </c>
      <c r="C12" s="18">
        <v>2019</v>
      </c>
      <c r="D12" s="12" t="s">
        <v>26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65"/>
      <c r="R12" s="16"/>
      <c r="S12" s="68"/>
      <c r="T12" s="15">
        <f t="shared" si="1"/>
        <v>0</v>
      </c>
      <c r="U12" s="21"/>
      <c r="V12" s="21"/>
      <c r="W12" s="15">
        <f t="shared" si="0"/>
        <v>0</v>
      </c>
      <c r="X12" s="52"/>
      <c r="Y12" s="53"/>
      <c r="Z12" s="16">
        <f t="shared" si="2"/>
        <v>0</v>
      </c>
      <c r="AA12" s="52"/>
      <c r="AB12" s="53"/>
      <c r="AC12" s="57">
        <f t="shared" si="3"/>
        <v>0</v>
      </c>
      <c r="AD12" s="59">
        <f t="shared" si="4"/>
        <v>0</v>
      </c>
      <c r="AE12" s="15" t="str">
        <f t="shared" si="5"/>
        <v>Neakt.</v>
      </c>
    </row>
    <row r="13" spans="1:31" ht="16.5" thickTop="1" thickBot="1" x14ac:dyDescent="0.3">
      <c r="A13" s="28">
        <v>8</v>
      </c>
      <c r="B13" s="26">
        <v>8</v>
      </c>
      <c r="C13" s="18">
        <v>2019</v>
      </c>
      <c r="D13" s="12" t="s">
        <v>26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65"/>
      <c r="R13" s="16"/>
      <c r="S13" s="68">
        <v>4</v>
      </c>
      <c r="T13" s="15">
        <f t="shared" si="1"/>
        <v>4</v>
      </c>
      <c r="U13" s="21">
        <v>37</v>
      </c>
      <c r="V13" s="21"/>
      <c r="W13" s="15">
        <f t="shared" si="0"/>
        <v>41</v>
      </c>
      <c r="X13" s="52"/>
      <c r="Y13" s="53"/>
      <c r="Z13" s="16">
        <f t="shared" si="2"/>
        <v>0</v>
      </c>
      <c r="AA13" s="52"/>
      <c r="AB13" s="53"/>
      <c r="AC13" s="57">
        <f t="shared" si="3"/>
        <v>0</v>
      </c>
      <c r="AD13" s="59">
        <f t="shared" si="4"/>
        <v>41</v>
      </c>
      <c r="AE13" s="15" t="str">
        <f t="shared" si="5"/>
        <v>F</v>
      </c>
    </row>
    <row r="14" spans="1:31" ht="17.25" thickTop="1" thickBot="1" x14ac:dyDescent="0.35">
      <c r="A14" s="28">
        <v>9</v>
      </c>
      <c r="B14" s="26">
        <v>10</v>
      </c>
      <c r="C14" s="18">
        <v>2019</v>
      </c>
      <c r="D14" s="12" t="s">
        <v>26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65"/>
      <c r="R14" s="16"/>
      <c r="S14" s="68">
        <v>4</v>
      </c>
      <c r="T14" s="15">
        <f t="shared" si="1"/>
        <v>4</v>
      </c>
      <c r="U14" s="21"/>
      <c r="V14" s="21">
        <v>37</v>
      </c>
      <c r="W14" s="15">
        <f t="shared" si="0"/>
        <v>41</v>
      </c>
      <c r="X14" s="52"/>
      <c r="Y14" s="53"/>
      <c r="Z14" s="16">
        <f t="shared" si="2"/>
        <v>0</v>
      </c>
      <c r="AA14" s="52"/>
      <c r="AB14" s="53"/>
      <c r="AC14" s="57">
        <f t="shared" si="3"/>
        <v>0</v>
      </c>
      <c r="AD14" s="59">
        <f t="shared" si="4"/>
        <v>41</v>
      </c>
      <c r="AE14" s="15" t="str">
        <f t="shared" si="5"/>
        <v>F</v>
      </c>
    </row>
    <row r="15" spans="1:31" ht="16.5" thickTop="1" thickBot="1" x14ac:dyDescent="0.3">
      <c r="A15" s="28">
        <v>10</v>
      </c>
      <c r="B15" s="26">
        <v>11</v>
      </c>
      <c r="C15" s="18">
        <v>2019</v>
      </c>
      <c r="D15" s="12" t="s">
        <v>26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65"/>
      <c r="R15" s="16">
        <v>5</v>
      </c>
      <c r="S15" s="68">
        <v>4</v>
      </c>
      <c r="T15" s="15">
        <f t="shared" si="1"/>
        <v>9</v>
      </c>
      <c r="U15" s="21">
        <v>34</v>
      </c>
      <c r="V15" s="21"/>
      <c r="W15" s="15">
        <f t="shared" si="0"/>
        <v>43</v>
      </c>
      <c r="X15" s="52"/>
      <c r="Y15" s="53"/>
      <c r="Z15" s="16">
        <f t="shared" si="2"/>
        <v>0</v>
      </c>
      <c r="AA15" s="52"/>
      <c r="AB15" s="53"/>
      <c r="AC15" s="57">
        <f t="shared" si="3"/>
        <v>0</v>
      </c>
      <c r="AD15" s="59">
        <f t="shared" si="4"/>
        <v>43</v>
      </c>
      <c r="AE15" s="15" t="str">
        <f t="shared" si="5"/>
        <v>F</v>
      </c>
    </row>
    <row r="16" spans="1:31" ht="16.5" thickTop="1" thickBot="1" x14ac:dyDescent="0.3">
      <c r="A16" s="17">
        <v>11</v>
      </c>
      <c r="B16" s="26">
        <v>13</v>
      </c>
      <c r="C16" s="18">
        <v>2019</v>
      </c>
      <c r="D16" s="12" t="s">
        <v>26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65"/>
      <c r="R16" s="16"/>
      <c r="S16" s="68">
        <v>5</v>
      </c>
      <c r="T16" s="15">
        <f t="shared" si="1"/>
        <v>5</v>
      </c>
      <c r="U16" s="21">
        <v>31</v>
      </c>
      <c r="V16" s="21"/>
      <c r="W16" s="15">
        <f t="shared" si="0"/>
        <v>36</v>
      </c>
      <c r="X16" s="52"/>
      <c r="Y16" s="53"/>
      <c r="Z16" s="16">
        <f t="shared" si="2"/>
        <v>0</v>
      </c>
      <c r="AA16" s="52"/>
      <c r="AB16" s="53"/>
      <c r="AC16" s="57">
        <f t="shared" si="3"/>
        <v>0</v>
      </c>
      <c r="AD16" s="59">
        <f t="shared" si="4"/>
        <v>36</v>
      </c>
      <c r="AE16" s="15" t="str">
        <f t="shared" si="5"/>
        <v>F</v>
      </c>
    </row>
    <row r="17" spans="1:31" ht="16.5" thickTop="1" thickBot="1" x14ac:dyDescent="0.3">
      <c r="A17" s="28">
        <v>12</v>
      </c>
      <c r="B17" s="26">
        <v>15</v>
      </c>
      <c r="C17" s="18">
        <v>2019</v>
      </c>
      <c r="D17" s="12" t="s">
        <v>26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65"/>
      <c r="R17" s="16"/>
      <c r="S17" s="68">
        <v>4</v>
      </c>
      <c r="T17" s="15">
        <f t="shared" si="1"/>
        <v>4</v>
      </c>
      <c r="U17" s="21"/>
      <c r="V17" s="21">
        <v>29</v>
      </c>
      <c r="W17" s="15">
        <f t="shared" si="0"/>
        <v>33</v>
      </c>
      <c r="X17" s="52"/>
      <c r="Y17" s="53"/>
      <c r="Z17" s="16">
        <f t="shared" si="2"/>
        <v>0</v>
      </c>
      <c r="AA17" s="52"/>
      <c r="AB17" s="53"/>
      <c r="AC17" s="57">
        <f t="shared" si="3"/>
        <v>0</v>
      </c>
      <c r="AD17" s="59">
        <f t="shared" si="4"/>
        <v>33</v>
      </c>
      <c r="AE17" s="15" t="str">
        <f t="shared" si="5"/>
        <v>F</v>
      </c>
    </row>
    <row r="18" spans="1:31" ht="16.5" thickTop="1" thickBot="1" x14ac:dyDescent="0.3">
      <c r="A18" s="28">
        <v>13</v>
      </c>
      <c r="B18" s="26">
        <v>20</v>
      </c>
      <c r="C18" s="18">
        <v>2019</v>
      </c>
      <c r="D18" s="12" t="s">
        <v>26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65"/>
      <c r="R18" s="16"/>
      <c r="S18" s="68">
        <v>5</v>
      </c>
      <c r="T18" s="15">
        <f t="shared" si="1"/>
        <v>5</v>
      </c>
      <c r="U18" s="21">
        <v>40</v>
      </c>
      <c r="V18" s="21"/>
      <c r="W18" s="15">
        <f t="shared" si="0"/>
        <v>45</v>
      </c>
      <c r="X18" s="52"/>
      <c r="Y18" s="53"/>
      <c r="Z18" s="16">
        <f t="shared" si="2"/>
        <v>0</v>
      </c>
      <c r="AA18" s="52"/>
      <c r="AB18" s="53"/>
      <c r="AC18" s="57">
        <f t="shared" si="3"/>
        <v>0</v>
      </c>
      <c r="AD18" s="59">
        <f t="shared" si="4"/>
        <v>45</v>
      </c>
      <c r="AE18" s="15" t="str">
        <f t="shared" si="5"/>
        <v>F</v>
      </c>
    </row>
    <row r="19" spans="1:31" ht="16.5" thickTop="1" thickBot="1" x14ac:dyDescent="0.3">
      <c r="A19" s="28">
        <v>14</v>
      </c>
      <c r="B19" s="26">
        <v>21</v>
      </c>
      <c r="C19" s="18">
        <v>2019</v>
      </c>
      <c r="D19" s="12" t="s">
        <v>26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65"/>
      <c r="R19" s="16">
        <v>1</v>
      </c>
      <c r="S19" s="68">
        <v>4</v>
      </c>
      <c r="T19" s="15">
        <f t="shared" si="1"/>
        <v>5</v>
      </c>
      <c r="U19" s="21"/>
      <c r="V19" s="21">
        <v>29</v>
      </c>
      <c r="W19" s="15">
        <f t="shared" si="0"/>
        <v>34</v>
      </c>
      <c r="X19" s="52"/>
      <c r="Y19" s="53"/>
      <c r="Z19" s="16">
        <f t="shared" si="2"/>
        <v>0</v>
      </c>
      <c r="AA19" s="52"/>
      <c r="AB19" s="53"/>
      <c r="AC19" s="57">
        <f t="shared" si="3"/>
        <v>0</v>
      </c>
      <c r="AD19" s="59">
        <f t="shared" si="4"/>
        <v>34</v>
      </c>
      <c r="AE19" s="15" t="str">
        <f t="shared" si="5"/>
        <v>F</v>
      </c>
    </row>
    <row r="20" spans="1:31" ht="16.5" thickTop="1" thickBot="1" x14ac:dyDescent="0.3">
      <c r="A20" s="28">
        <v>15</v>
      </c>
      <c r="B20" s="26">
        <v>24</v>
      </c>
      <c r="C20" s="18">
        <v>2019</v>
      </c>
      <c r="D20" s="12" t="s">
        <v>26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65"/>
      <c r="R20" s="16"/>
      <c r="S20" s="68"/>
      <c r="T20" s="15">
        <f t="shared" si="1"/>
        <v>0</v>
      </c>
      <c r="U20" s="21"/>
      <c r="V20" s="21"/>
      <c r="W20" s="15">
        <f t="shared" si="0"/>
        <v>0</v>
      </c>
      <c r="X20" s="52"/>
      <c r="Y20" s="53"/>
      <c r="Z20" s="16">
        <f t="shared" si="2"/>
        <v>0</v>
      </c>
      <c r="AA20" s="52"/>
      <c r="AB20" s="53"/>
      <c r="AC20" s="57">
        <f t="shared" si="3"/>
        <v>0</v>
      </c>
      <c r="AD20" s="59">
        <f t="shared" si="4"/>
        <v>0</v>
      </c>
      <c r="AE20" s="15" t="str">
        <f t="shared" si="5"/>
        <v>Neakt.</v>
      </c>
    </row>
    <row r="21" spans="1:31" ht="16.5" thickTop="1" thickBot="1" x14ac:dyDescent="0.3">
      <c r="A21" s="17">
        <v>16</v>
      </c>
      <c r="B21" s="26">
        <v>25</v>
      </c>
      <c r="C21" s="18">
        <v>2019</v>
      </c>
      <c r="D21" s="12" t="s">
        <v>26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65"/>
      <c r="R21" s="16"/>
      <c r="S21" s="68">
        <v>4</v>
      </c>
      <c r="T21" s="15">
        <f t="shared" si="1"/>
        <v>4</v>
      </c>
      <c r="U21" s="21"/>
      <c r="V21" s="21">
        <v>36</v>
      </c>
      <c r="W21" s="15">
        <f t="shared" si="0"/>
        <v>40</v>
      </c>
      <c r="X21" s="52"/>
      <c r="Y21" s="53"/>
      <c r="Z21" s="16">
        <f t="shared" si="2"/>
        <v>0</v>
      </c>
      <c r="AA21" s="52"/>
      <c r="AB21" s="53"/>
      <c r="AC21" s="57">
        <f t="shared" si="3"/>
        <v>0</v>
      </c>
      <c r="AD21" s="59">
        <f t="shared" si="4"/>
        <v>40</v>
      </c>
      <c r="AE21" s="15" t="str">
        <f t="shared" si="5"/>
        <v>F</v>
      </c>
    </row>
    <row r="22" spans="1:31" ht="16.5" thickTop="1" thickBot="1" x14ac:dyDescent="0.3">
      <c r="A22" s="28">
        <v>17</v>
      </c>
      <c r="B22" s="26">
        <v>26</v>
      </c>
      <c r="C22" s="18">
        <v>2019</v>
      </c>
      <c r="D22" s="12" t="s">
        <v>26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65"/>
      <c r="R22" s="16">
        <v>5</v>
      </c>
      <c r="S22" s="68">
        <v>5</v>
      </c>
      <c r="T22" s="15">
        <f t="shared" si="1"/>
        <v>10</v>
      </c>
      <c r="U22" s="21">
        <v>34</v>
      </c>
      <c r="V22" s="21"/>
      <c r="W22" s="15">
        <f t="shared" si="0"/>
        <v>44</v>
      </c>
      <c r="X22" s="52"/>
      <c r="Y22" s="53"/>
      <c r="Z22" s="16">
        <f t="shared" si="2"/>
        <v>0</v>
      </c>
      <c r="AA22" s="52"/>
      <c r="AB22" s="53"/>
      <c r="AC22" s="57">
        <f t="shared" si="3"/>
        <v>0</v>
      </c>
      <c r="AD22" s="59">
        <f t="shared" si="4"/>
        <v>44</v>
      </c>
      <c r="AE22" s="15" t="str">
        <f t="shared" si="5"/>
        <v>F</v>
      </c>
    </row>
    <row r="23" spans="1:31" ht="16.5" thickTop="1" thickBot="1" x14ac:dyDescent="0.3">
      <c r="A23" s="28">
        <v>18</v>
      </c>
      <c r="B23" s="26">
        <v>28</v>
      </c>
      <c r="C23" s="18">
        <v>2019</v>
      </c>
      <c r="D23" s="12" t="s">
        <v>26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65"/>
      <c r="R23" s="16"/>
      <c r="S23" s="68">
        <v>5</v>
      </c>
      <c r="T23" s="15">
        <f t="shared" si="1"/>
        <v>5</v>
      </c>
      <c r="U23" s="21">
        <v>31</v>
      </c>
      <c r="V23" s="21"/>
      <c r="W23" s="15">
        <f t="shared" si="0"/>
        <v>36</v>
      </c>
      <c r="X23" s="52"/>
      <c r="Y23" s="53"/>
      <c r="Z23" s="16">
        <f t="shared" si="2"/>
        <v>0</v>
      </c>
      <c r="AA23" s="52"/>
      <c r="AB23" s="53"/>
      <c r="AC23" s="57">
        <f t="shared" si="3"/>
        <v>0</v>
      </c>
      <c r="AD23" s="59">
        <f t="shared" si="4"/>
        <v>36</v>
      </c>
      <c r="AE23" s="15" t="str">
        <f t="shared" si="5"/>
        <v>F</v>
      </c>
    </row>
    <row r="24" spans="1:31" ht="16.5" thickTop="1" thickBot="1" x14ac:dyDescent="0.3">
      <c r="A24" s="28">
        <v>19</v>
      </c>
      <c r="B24" s="26">
        <v>29</v>
      </c>
      <c r="C24" s="18">
        <v>2019</v>
      </c>
      <c r="D24" s="12" t="s">
        <v>26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65"/>
      <c r="R24" s="16">
        <v>1</v>
      </c>
      <c r="S24" s="68"/>
      <c r="T24" s="15">
        <f t="shared" si="1"/>
        <v>1</v>
      </c>
      <c r="U24" s="21"/>
      <c r="V24" s="21">
        <v>37</v>
      </c>
      <c r="W24" s="15">
        <f t="shared" si="0"/>
        <v>38</v>
      </c>
      <c r="X24" s="52"/>
      <c r="Y24" s="53"/>
      <c r="Z24" s="16">
        <f t="shared" si="2"/>
        <v>0</v>
      </c>
      <c r="AA24" s="52"/>
      <c r="AB24" s="53"/>
      <c r="AC24" s="57">
        <f t="shared" si="3"/>
        <v>0</v>
      </c>
      <c r="AD24" s="59">
        <f t="shared" si="4"/>
        <v>38</v>
      </c>
      <c r="AE24" s="15" t="str">
        <f t="shared" si="5"/>
        <v>F</v>
      </c>
    </row>
    <row r="25" spans="1:31" ht="16.5" thickTop="1" thickBot="1" x14ac:dyDescent="0.3">
      <c r="A25" s="28">
        <v>20</v>
      </c>
      <c r="B25" s="26">
        <v>31</v>
      </c>
      <c r="C25" s="18">
        <v>2019</v>
      </c>
      <c r="D25" s="12" t="s">
        <v>26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65"/>
      <c r="R25" s="16"/>
      <c r="S25" s="68"/>
      <c r="T25" s="15">
        <f t="shared" si="1"/>
        <v>0</v>
      </c>
      <c r="U25" s="21"/>
      <c r="V25" s="21"/>
      <c r="W25" s="15">
        <f t="shared" si="0"/>
        <v>0</v>
      </c>
      <c r="X25" s="52"/>
      <c r="Y25" s="53"/>
      <c r="Z25" s="16">
        <f t="shared" si="2"/>
        <v>0</v>
      </c>
      <c r="AA25" s="52"/>
      <c r="AB25" s="53"/>
      <c r="AC25" s="57">
        <f t="shared" si="3"/>
        <v>0</v>
      </c>
      <c r="AD25" s="59">
        <f t="shared" si="4"/>
        <v>0</v>
      </c>
      <c r="AE25" s="15" t="str">
        <f t="shared" si="5"/>
        <v>Neakt.</v>
      </c>
    </row>
    <row r="26" spans="1:31" ht="16.5" thickTop="1" thickBot="1" x14ac:dyDescent="0.3">
      <c r="A26" s="17">
        <v>21</v>
      </c>
      <c r="B26" s="26">
        <v>33</v>
      </c>
      <c r="C26" s="18">
        <v>2019</v>
      </c>
      <c r="D26" s="12" t="s">
        <v>26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65"/>
      <c r="R26" s="16"/>
      <c r="S26" s="68">
        <v>5</v>
      </c>
      <c r="T26" s="15">
        <f t="shared" si="1"/>
        <v>5</v>
      </c>
      <c r="U26" s="21">
        <v>28</v>
      </c>
      <c r="V26" s="21"/>
      <c r="W26" s="15">
        <f t="shared" si="0"/>
        <v>33</v>
      </c>
      <c r="X26" s="52"/>
      <c r="Y26" s="53"/>
      <c r="Z26" s="16">
        <f t="shared" si="2"/>
        <v>0</v>
      </c>
      <c r="AA26" s="52"/>
      <c r="AB26" s="53"/>
      <c r="AC26" s="57">
        <f t="shared" si="3"/>
        <v>0</v>
      </c>
      <c r="AD26" s="59">
        <f t="shared" si="4"/>
        <v>33</v>
      </c>
      <c r="AE26" s="15" t="str">
        <f t="shared" si="5"/>
        <v>F</v>
      </c>
    </row>
    <row r="27" spans="1:31" ht="16.5" thickTop="1" thickBot="1" x14ac:dyDescent="0.3">
      <c r="A27" s="29">
        <v>22</v>
      </c>
      <c r="B27" s="27">
        <v>47</v>
      </c>
      <c r="C27" s="23">
        <v>2019</v>
      </c>
      <c r="D27" s="63" t="s">
        <v>26</v>
      </c>
      <c r="E27" s="47"/>
      <c r="F27" s="48"/>
      <c r="G27" s="48"/>
      <c r="H27" s="48"/>
      <c r="I27" s="48"/>
      <c r="J27" s="48"/>
      <c r="K27" s="49"/>
      <c r="L27" s="48"/>
      <c r="M27" s="48"/>
      <c r="N27" s="48"/>
      <c r="O27" s="48"/>
      <c r="P27" s="48"/>
      <c r="Q27" s="66"/>
      <c r="R27" s="8"/>
      <c r="S27" s="69"/>
      <c r="T27" s="8">
        <f t="shared" si="1"/>
        <v>0</v>
      </c>
      <c r="U27" s="24">
        <v>24</v>
      </c>
      <c r="V27" s="24"/>
      <c r="W27" s="8">
        <f t="shared" si="0"/>
        <v>24</v>
      </c>
      <c r="X27" s="54"/>
      <c r="Y27" s="55"/>
      <c r="Z27" s="8">
        <f t="shared" si="2"/>
        <v>0</v>
      </c>
      <c r="AA27" s="54"/>
      <c r="AB27" s="55"/>
      <c r="AC27" s="62">
        <f t="shared" si="3"/>
        <v>0</v>
      </c>
      <c r="AD27" s="60">
        <f t="shared" si="4"/>
        <v>24</v>
      </c>
      <c r="AE27" s="8" t="str">
        <f t="shared" si="5"/>
        <v>F</v>
      </c>
    </row>
    <row r="28" spans="1:31" ht="16.5" thickTop="1" thickBot="1" x14ac:dyDescent="0.3">
      <c r="A28" s="17">
        <v>23</v>
      </c>
      <c r="B28" s="26">
        <v>50</v>
      </c>
      <c r="C28" s="18">
        <v>2019</v>
      </c>
      <c r="D28" s="12" t="s">
        <v>26</v>
      </c>
      <c r="E28" s="19"/>
      <c r="F28" s="20"/>
      <c r="G28" s="20"/>
      <c r="H28" s="20"/>
      <c r="I28" s="20"/>
      <c r="J28" s="20"/>
      <c r="K28" s="31"/>
      <c r="L28" s="20"/>
      <c r="M28" s="20"/>
      <c r="N28" s="20"/>
      <c r="O28" s="20"/>
      <c r="P28" s="20"/>
      <c r="Q28" s="65"/>
      <c r="R28" s="16"/>
      <c r="S28" s="68">
        <v>4</v>
      </c>
      <c r="T28" s="15">
        <f t="shared" ref="T28:T35" si="6">(ROUND(SUM(R28:S28),1))</f>
        <v>4</v>
      </c>
      <c r="U28" s="21"/>
      <c r="V28" s="21"/>
      <c r="W28" s="15">
        <f t="shared" ref="W28:W35" si="7">IF(V28&gt;0, SUM(T28:T28, V28), SUM(T28:U28))</f>
        <v>4</v>
      </c>
      <c r="X28" s="52"/>
      <c r="Y28" s="53"/>
      <c r="Z28" s="16">
        <f t="shared" ref="Z28:Z35" si="8">IF(Y28&gt;0, Y28, X28)</f>
        <v>0</v>
      </c>
      <c r="AA28" s="52"/>
      <c r="AB28" s="53"/>
      <c r="AC28" s="57">
        <f t="shared" ref="AC28:AC35" si="9">IF(AB28&gt;0, AB28, AA28)</f>
        <v>0</v>
      </c>
      <c r="AD28" s="59">
        <f t="shared" ref="AD28:AD35" si="10">IF(AC28&gt;0,SUM(AC28,W28),SUM(Z28,W28))</f>
        <v>4</v>
      </c>
      <c r="AE28" s="15" t="str">
        <f t="shared" ref="AE28:AE35" si="11">IF(AD28&gt;89,"A",IF(AD28&gt;79,"B",IF(AD28&gt;69,"C",IF(AD28&gt;59,"D",IF(AD28&gt;49,"E",IF(AD28=0,"Neakt.","F"))))))</f>
        <v>F</v>
      </c>
    </row>
    <row r="29" spans="1:31" ht="16.5" thickTop="1" thickBot="1" x14ac:dyDescent="0.3">
      <c r="A29" s="28">
        <v>24</v>
      </c>
      <c r="B29" s="26">
        <v>44</v>
      </c>
      <c r="C29" s="18">
        <v>2018</v>
      </c>
      <c r="D29" s="12" t="s">
        <v>26</v>
      </c>
      <c r="E29" s="19"/>
      <c r="F29" s="20"/>
      <c r="G29" s="20"/>
      <c r="H29" s="20"/>
      <c r="I29" s="20"/>
      <c r="J29" s="20"/>
      <c r="K29" s="31"/>
      <c r="L29" s="20"/>
      <c r="M29" s="20"/>
      <c r="N29" s="20"/>
      <c r="O29" s="20"/>
      <c r="P29" s="20"/>
      <c r="Q29" s="65"/>
      <c r="R29" s="16"/>
      <c r="S29" s="68"/>
      <c r="T29" s="15">
        <f t="shared" si="6"/>
        <v>0</v>
      </c>
      <c r="U29" s="21"/>
      <c r="V29" s="21"/>
      <c r="W29" s="15">
        <f t="shared" si="7"/>
        <v>0</v>
      </c>
      <c r="X29" s="52"/>
      <c r="Y29" s="53"/>
      <c r="Z29" s="16">
        <f t="shared" si="8"/>
        <v>0</v>
      </c>
      <c r="AA29" s="52"/>
      <c r="AB29" s="53"/>
      <c r="AC29" s="57">
        <f t="shared" si="9"/>
        <v>0</v>
      </c>
      <c r="AD29" s="59">
        <f t="shared" si="10"/>
        <v>0</v>
      </c>
      <c r="AE29" s="15" t="str">
        <f t="shared" si="11"/>
        <v>Neakt.</v>
      </c>
    </row>
    <row r="30" spans="1:31" ht="16.5" thickTop="1" thickBot="1" x14ac:dyDescent="0.3">
      <c r="A30" s="28">
        <v>25</v>
      </c>
      <c r="B30" s="26">
        <v>45</v>
      </c>
      <c r="C30" s="18">
        <v>2018</v>
      </c>
      <c r="D30" s="12" t="s">
        <v>26</v>
      </c>
      <c r="E30" s="19"/>
      <c r="F30" s="20"/>
      <c r="G30" s="20"/>
      <c r="H30" s="20"/>
      <c r="I30" s="20"/>
      <c r="J30" s="20"/>
      <c r="K30" s="31"/>
      <c r="L30" s="20"/>
      <c r="M30" s="20"/>
      <c r="N30" s="20"/>
      <c r="O30" s="20"/>
      <c r="P30" s="20"/>
      <c r="Q30" s="65"/>
      <c r="R30" s="16"/>
      <c r="S30" s="68"/>
      <c r="T30" s="15">
        <f t="shared" si="6"/>
        <v>0</v>
      </c>
      <c r="U30" s="21"/>
      <c r="V30" s="21"/>
      <c r="W30" s="15">
        <f t="shared" si="7"/>
        <v>0</v>
      </c>
      <c r="X30" s="52"/>
      <c r="Y30" s="53"/>
      <c r="Z30" s="16">
        <f t="shared" si="8"/>
        <v>0</v>
      </c>
      <c r="AA30" s="52"/>
      <c r="AB30" s="53"/>
      <c r="AC30" s="57">
        <f t="shared" si="9"/>
        <v>0</v>
      </c>
      <c r="AD30" s="59">
        <f t="shared" si="10"/>
        <v>0</v>
      </c>
      <c r="AE30" s="15" t="str">
        <f t="shared" si="11"/>
        <v>Neakt.</v>
      </c>
    </row>
    <row r="31" spans="1:31" ht="16.5" thickTop="1" thickBot="1" x14ac:dyDescent="0.3">
      <c r="A31" s="28">
        <v>26</v>
      </c>
      <c r="B31" s="26">
        <v>53</v>
      </c>
      <c r="C31" s="18">
        <v>2018</v>
      </c>
      <c r="D31" s="12" t="s">
        <v>26</v>
      </c>
      <c r="E31" s="19"/>
      <c r="F31" s="20"/>
      <c r="G31" s="20"/>
      <c r="H31" s="20"/>
      <c r="I31" s="20"/>
      <c r="J31" s="20"/>
      <c r="K31" s="31"/>
      <c r="L31" s="20"/>
      <c r="M31" s="20"/>
      <c r="N31" s="20"/>
      <c r="O31" s="20"/>
      <c r="P31" s="20"/>
      <c r="Q31" s="65"/>
      <c r="R31" s="16">
        <v>1</v>
      </c>
      <c r="S31" s="68">
        <v>4</v>
      </c>
      <c r="T31" s="15">
        <f t="shared" si="6"/>
        <v>5</v>
      </c>
      <c r="U31" s="21"/>
      <c r="V31" s="21">
        <v>12</v>
      </c>
      <c r="W31" s="15">
        <f t="shared" si="7"/>
        <v>17</v>
      </c>
      <c r="X31" s="52"/>
      <c r="Y31" s="53"/>
      <c r="Z31" s="16">
        <f t="shared" si="8"/>
        <v>0</v>
      </c>
      <c r="AA31" s="52"/>
      <c r="AB31" s="53"/>
      <c r="AC31" s="57">
        <f t="shared" si="9"/>
        <v>0</v>
      </c>
      <c r="AD31" s="59">
        <f t="shared" si="10"/>
        <v>17</v>
      </c>
      <c r="AE31" s="15" t="str">
        <f t="shared" si="11"/>
        <v>F</v>
      </c>
    </row>
    <row r="32" spans="1:31" ht="16.5" thickTop="1" thickBot="1" x14ac:dyDescent="0.3">
      <c r="A32" s="28">
        <v>27</v>
      </c>
      <c r="B32" s="26">
        <v>54</v>
      </c>
      <c r="C32" s="18">
        <v>2018</v>
      </c>
      <c r="D32" s="12" t="s">
        <v>26</v>
      </c>
      <c r="E32" s="19"/>
      <c r="F32" s="20"/>
      <c r="G32" s="20"/>
      <c r="H32" s="20"/>
      <c r="I32" s="20"/>
      <c r="J32" s="20"/>
      <c r="K32" s="31"/>
      <c r="L32" s="20"/>
      <c r="M32" s="20"/>
      <c r="N32" s="20"/>
      <c r="O32" s="20"/>
      <c r="P32" s="20"/>
      <c r="Q32" s="65"/>
      <c r="R32" s="16"/>
      <c r="S32" s="68"/>
      <c r="T32" s="15">
        <f t="shared" si="6"/>
        <v>0</v>
      </c>
      <c r="U32" s="21"/>
      <c r="V32" s="21"/>
      <c r="W32" s="15">
        <f t="shared" si="7"/>
        <v>0</v>
      </c>
      <c r="X32" s="52"/>
      <c r="Y32" s="53"/>
      <c r="Z32" s="16">
        <f t="shared" si="8"/>
        <v>0</v>
      </c>
      <c r="AA32" s="52"/>
      <c r="AB32" s="53"/>
      <c r="AC32" s="57">
        <f t="shared" si="9"/>
        <v>0</v>
      </c>
      <c r="AD32" s="59">
        <f t="shared" si="10"/>
        <v>0</v>
      </c>
      <c r="AE32" s="15" t="str">
        <f t="shared" si="11"/>
        <v>Neakt.</v>
      </c>
    </row>
    <row r="33" spans="1:31" ht="16.5" thickTop="1" thickBot="1" x14ac:dyDescent="0.3">
      <c r="A33" s="17">
        <v>28</v>
      </c>
      <c r="B33" s="26">
        <v>16</v>
      </c>
      <c r="C33" s="18">
        <v>2017</v>
      </c>
      <c r="D33" s="12" t="s">
        <v>26</v>
      </c>
      <c r="E33" s="19"/>
      <c r="F33" s="20"/>
      <c r="G33" s="20"/>
      <c r="H33" s="20"/>
      <c r="I33" s="20"/>
      <c r="J33" s="20"/>
      <c r="K33" s="31"/>
      <c r="L33" s="20"/>
      <c r="M33" s="20"/>
      <c r="N33" s="20"/>
      <c r="O33" s="20"/>
      <c r="P33" s="20"/>
      <c r="Q33" s="65"/>
      <c r="R33" s="16"/>
      <c r="S33" s="68"/>
      <c r="T33" s="15">
        <f t="shared" si="6"/>
        <v>0</v>
      </c>
      <c r="U33" s="21"/>
      <c r="V33" s="21"/>
      <c r="W33" s="15">
        <f t="shared" si="7"/>
        <v>0</v>
      </c>
      <c r="X33" s="52"/>
      <c r="Y33" s="53"/>
      <c r="Z33" s="16">
        <f t="shared" si="8"/>
        <v>0</v>
      </c>
      <c r="AA33" s="52"/>
      <c r="AB33" s="53"/>
      <c r="AC33" s="57">
        <f t="shared" si="9"/>
        <v>0</v>
      </c>
      <c r="AD33" s="59">
        <f t="shared" si="10"/>
        <v>0</v>
      </c>
      <c r="AE33" s="15" t="str">
        <f t="shared" si="11"/>
        <v>Neakt.</v>
      </c>
    </row>
    <row r="34" spans="1:31" ht="16.5" thickTop="1" thickBot="1" x14ac:dyDescent="0.3">
      <c r="A34" s="28">
        <v>29</v>
      </c>
      <c r="B34" s="26">
        <v>17</v>
      </c>
      <c r="C34" s="18">
        <v>2017</v>
      </c>
      <c r="D34" s="12" t="s">
        <v>26</v>
      </c>
      <c r="E34" s="19"/>
      <c r="F34" s="20"/>
      <c r="G34" s="20"/>
      <c r="H34" s="20"/>
      <c r="I34" s="20"/>
      <c r="J34" s="20"/>
      <c r="K34" s="31"/>
      <c r="L34" s="20"/>
      <c r="M34" s="20"/>
      <c r="N34" s="20"/>
      <c r="O34" s="20"/>
      <c r="P34" s="20"/>
      <c r="Q34" s="65"/>
      <c r="R34" s="16"/>
      <c r="S34" s="68"/>
      <c r="T34" s="15">
        <f t="shared" si="6"/>
        <v>0</v>
      </c>
      <c r="U34" s="21"/>
      <c r="V34" s="21">
        <v>21</v>
      </c>
      <c r="W34" s="15">
        <f t="shared" si="7"/>
        <v>21</v>
      </c>
      <c r="X34" s="52"/>
      <c r="Y34" s="53"/>
      <c r="Z34" s="16">
        <f t="shared" si="8"/>
        <v>0</v>
      </c>
      <c r="AA34" s="52"/>
      <c r="AB34" s="53"/>
      <c r="AC34" s="57">
        <f t="shared" si="9"/>
        <v>0</v>
      </c>
      <c r="AD34" s="59">
        <f t="shared" si="10"/>
        <v>21</v>
      </c>
      <c r="AE34" s="15" t="str">
        <f t="shared" si="11"/>
        <v>F</v>
      </c>
    </row>
    <row r="35" spans="1:31" ht="16.5" thickTop="1" thickBot="1" x14ac:dyDescent="0.3">
      <c r="A35" s="29">
        <v>30</v>
      </c>
      <c r="B35" s="27">
        <v>75</v>
      </c>
      <c r="C35" s="23">
        <v>2017</v>
      </c>
      <c r="D35" s="63" t="s">
        <v>26</v>
      </c>
      <c r="E35" s="47"/>
      <c r="F35" s="48"/>
      <c r="G35" s="48"/>
      <c r="H35" s="48"/>
      <c r="I35" s="48"/>
      <c r="J35" s="48"/>
      <c r="K35" s="49"/>
      <c r="L35" s="48"/>
      <c r="M35" s="48"/>
      <c r="N35" s="48"/>
      <c r="O35" s="48"/>
      <c r="P35" s="48"/>
      <c r="Q35" s="66"/>
      <c r="R35" s="8"/>
      <c r="S35" s="69">
        <v>4</v>
      </c>
      <c r="T35" s="8">
        <f t="shared" si="6"/>
        <v>4</v>
      </c>
      <c r="U35" s="24"/>
      <c r="V35" s="24"/>
      <c r="W35" s="8">
        <f t="shared" si="7"/>
        <v>4</v>
      </c>
      <c r="X35" s="54"/>
      <c r="Y35" s="55"/>
      <c r="Z35" s="8">
        <f t="shared" si="8"/>
        <v>0</v>
      </c>
      <c r="AA35" s="54"/>
      <c r="AB35" s="55"/>
      <c r="AC35" s="62">
        <f t="shared" si="9"/>
        <v>0</v>
      </c>
      <c r="AD35" s="60">
        <f t="shared" si="10"/>
        <v>4</v>
      </c>
      <c r="AE35" s="8" t="str">
        <f t="shared" si="11"/>
        <v>F</v>
      </c>
    </row>
    <row r="36" spans="1:31" ht="15.75" thickTop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="46" customFormat="1" x14ac:dyDescent="0.25"/>
    <row r="50" s="46" customFormat="1" x14ac:dyDescent="0.25"/>
    <row r="51" s="46" customFormat="1" x14ac:dyDescent="0.25"/>
    <row r="52" s="46" customFormat="1" x14ac:dyDescent="0.25"/>
    <row r="53" s="46" customFormat="1" x14ac:dyDescent="0.25"/>
    <row r="54" s="46" customFormat="1" x14ac:dyDescent="0.25"/>
    <row r="55" s="46" customFormat="1" x14ac:dyDescent="0.25"/>
    <row r="56" s="46" customFormat="1" x14ac:dyDescent="0.25"/>
    <row r="57" s="46" customFormat="1" x14ac:dyDescent="0.25"/>
    <row r="58" s="46" customFormat="1" x14ac:dyDescent="0.25"/>
    <row r="59" s="46" customFormat="1" x14ac:dyDescent="0.25"/>
    <row r="60" s="46" customFormat="1" x14ac:dyDescent="0.25"/>
    <row r="61" s="46" customFormat="1" x14ac:dyDescent="0.25"/>
    <row r="62" s="46" customFormat="1" x14ac:dyDescent="0.25"/>
    <row r="63" s="46" customFormat="1" x14ac:dyDescent="0.25"/>
    <row r="64" s="46" customFormat="1" x14ac:dyDescent="0.25"/>
    <row r="65" s="46" customFormat="1" x14ac:dyDescent="0.25"/>
    <row r="66" s="46" customFormat="1" x14ac:dyDescent="0.25"/>
    <row r="67" s="46" customFormat="1" x14ac:dyDescent="0.25"/>
    <row r="68" s="46" customFormat="1" x14ac:dyDescent="0.25"/>
    <row r="69" s="46" customFormat="1" x14ac:dyDescent="0.25"/>
    <row r="70" s="46" customFormat="1" x14ac:dyDescent="0.25"/>
    <row r="71" s="46" customFormat="1" x14ac:dyDescent="0.25"/>
    <row r="72" s="46" customFormat="1" x14ac:dyDescent="0.25"/>
    <row r="73" s="46" customFormat="1" x14ac:dyDescent="0.25"/>
    <row r="74" s="46" customFormat="1" x14ac:dyDescent="0.25"/>
    <row r="75" s="46" customFormat="1" x14ac:dyDescent="0.25"/>
    <row r="76" s="46" customFormat="1" x14ac:dyDescent="0.25"/>
    <row r="77" s="46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35">
    <cfRule type="containsText" dxfId="1" priority="5" operator="containsText" text="F">
      <formula>NOT(ISERROR(SEARCH("F",AE1)))</formula>
    </cfRule>
  </conditionalFormatting>
  <conditionalFormatting sqref="AE7:AE35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2022-05-19T06:46:32Z</dcterms:modified>
</cp:coreProperties>
</file>