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Spisak studenata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3" i="1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2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2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2"/>
</calcChain>
</file>

<file path=xl/sharedStrings.xml><?xml version="1.0" encoding="utf-8"?>
<sst xmlns="http://schemas.openxmlformats.org/spreadsheetml/2006/main" count="72" uniqueCount="72">
  <si>
    <t>Redni broj</t>
  </si>
  <si>
    <t>Broj indeksa</t>
  </si>
  <si>
    <t>Prezime i ime</t>
  </si>
  <si>
    <t>32/2016</t>
  </si>
  <si>
    <t>Rakočević Saša</t>
  </si>
  <si>
    <t>33/2016</t>
  </si>
  <si>
    <t>Šćepanović Svetlana</t>
  </si>
  <si>
    <t>34/2016</t>
  </si>
  <si>
    <t>Rakočević Miloš</t>
  </si>
  <si>
    <t>35/2016</t>
  </si>
  <si>
    <t>Rakonjac Nikola</t>
  </si>
  <si>
    <t>36/2016</t>
  </si>
  <si>
    <t>Femić Igor</t>
  </si>
  <si>
    <t>3/2015</t>
  </si>
  <si>
    <t>Đokić Vahida</t>
  </si>
  <si>
    <t>5/2015</t>
  </si>
  <si>
    <t>Čohović Semir</t>
  </si>
  <si>
    <t>9/2015</t>
  </si>
  <si>
    <t>Milić Pavle</t>
  </si>
  <si>
    <t>16/2015</t>
  </si>
  <si>
    <t>Bjelica Petar</t>
  </si>
  <si>
    <t>21/2015</t>
  </si>
  <si>
    <t>Jovanović Luka</t>
  </si>
  <si>
    <t>25/2015</t>
  </si>
  <si>
    <t>Vukčević Vuk</t>
  </si>
  <si>
    <t>28/2015</t>
  </si>
  <si>
    <t>Labudović Milovan</t>
  </si>
  <si>
    <t>30/2015</t>
  </si>
  <si>
    <t>Marković Ljiljana</t>
  </si>
  <si>
    <t>32/2015</t>
  </si>
  <si>
    <t>Kićović Nikoleta</t>
  </si>
  <si>
    <t>1/2014</t>
  </si>
  <si>
    <t>Banović Igor</t>
  </si>
  <si>
    <t>36/2014</t>
  </si>
  <si>
    <t>Vuletić Dušan</t>
  </si>
  <si>
    <t>2/2013</t>
  </si>
  <si>
    <t>Perović Nikola</t>
  </si>
  <si>
    <t>10/2012</t>
  </si>
  <si>
    <t>Krstić Ivan</t>
  </si>
  <si>
    <t>23/2012</t>
  </si>
  <si>
    <t>Kurti Antonio</t>
  </si>
  <si>
    <t>2/2011</t>
  </si>
  <si>
    <t>Vujović Marija</t>
  </si>
  <si>
    <t>10/2010</t>
  </si>
  <si>
    <t>Banjević Ratko</t>
  </si>
  <si>
    <t>8/2006</t>
  </si>
  <si>
    <t>Muratović Kemal</t>
  </si>
  <si>
    <t>3/2005</t>
  </si>
  <si>
    <t>Đekić Dalibor</t>
  </si>
  <si>
    <t>19/2004</t>
  </si>
  <si>
    <t>Kljajević Vladimir</t>
  </si>
  <si>
    <t>Kolokv (max 20)</t>
  </si>
  <si>
    <t>Ivana Marković</t>
  </si>
  <si>
    <t>Ana Šofranac</t>
  </si>
  <si>
    <t>Biljana Bujišić</t>
  </si>
  <si>
    <t>Nikolina Vujošević</t>
  </si>
  <si>
    <t>6/2013</t>
  </si>
  <si>
    <t>33/2012</t>
  </si>
  <si>
    <t>29/2011</t>
  </si>
  <si>
    <t>8/2010</t>
  </si>
  <si>
    <t>Popr kol. (max 20)</t>
  </si>
  <si>
    <t>Popr MIPS</t>
  </si>
  <si>
    <t>MIPS</t>
  </si>
  <si>
    <t>Bodovi kolkv</t>
  </si>
  <si>
    <t>Dom 1</t>
  </si>
  <si>
    <t>Dom2</t>
  </si>
  <si>
    <t>Dom3</t>
  </si>
  <si>
    <t>Dom4</t>
  </si>
  <si>
    <t>Pop zav</t>
  </si>
  <si>
    <t>Ukupno</t>
  </si>
  <si>
    <t>Ocjena</t>
  </si>
  <si>
    <t>Zav (max 40)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</si>
</sst>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2" borderId="0" xfId="0" applyFill="1"/>
    <xf numFmtId="0" fontId="1" fillId="2" borderId="0" xfId="0" applyFont="1" applyFill="1"/>
    <xf numFmtId="49" fontId="2" fillId="2" borderId="0" xfId="0" applyNumberFormat="1" applyFont="1" applyFill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5"/>
  <sheetViews>
    <sheetView tabSelected="1" workbookViewId="0">
      <selection activeCell="O12" sqref="O12"/>
    </sheetView>
  </sheetViews>
  <sheetFormatPr defaultRowHeight="15"/>
  <cols>
    <col min="1" max="1" width="10.42578125" customWidth="1"/>
    <col min="2" max="2" width="12.7109375" customWidth="1"/>
    <col min="3" max="3" width="31.28515625" customWidth="1"/>
    <col min="4" max="4" width="15.140625" style="6" bestFit="1" customWidth="1"/>
    <col min="5" max="5" width="5.42578125" style="6" bestFit="1" customWidth="1"/>
    <col min="6" max="6" width="17" style="6" bestFit="1" customWidth="1"/>
    <col min="7" max="7" width="10" style="6" bestFit="1" customWidth="1"/>
    <col min="8" max="8" width="12.28515625" style="6" bestFit="1" customWidth="1"/>
    <col min="9" max="9" width="6.5703125" style="6" bestFit="1" customWidth="1"/>
    <col min="10" max="12" width="6.140625" style="6" bestFit="1" customWidth="1"/>
    <col min="13" max="13" width="12" style="6" bestFit="1" customWidth="1"/>
    <col min="14" max="14" width="7.7109375" bestFit="1" customWidth="1"/>
    <col min="15" max="16" width="9.140625" style="6"/>
  </cols>
  <sheetData>
    <row r="1" spans="1:16">
      <c r="A1" s="1" t="s">
        <v>0</v>
      </c>
      <c r="B1" s="1" t="s">
        <v>1</v>
      </c>
      <c r="C1" s="1" t="s">
        <v>2</v>
      </c>
      <c r="D1" s="4" t="s">
        <v>51</v>
      </c>
      <c r="E1" s="6" t="s">
        <v>62</v>
      </c>
      <c r="F1" s="5" t="s">
        <v>60</v>
      </c>
      <c r="G1" s="6" t="s">
        <v>61</v>
      </c>
      <c r="H1" s="6" t="s">
        <v>63</v>
      </c>
      <c r="I1" s="6" t="s">
        <v>64</v>
      </c>
      <c r="J1" s="6" t="s">
        <v>65</v>
      </c>
      <c r="K1" s="6" t="s">
        <v>66</v>
      </c>
      <c r="L1" s="6" t="s">
        <v>67</v>
      </c>
      <c r="M1" s="6" t="s">
        <v>71</v>
      </c>
      <c r="N1" t="s">
        <v>68</v>
      </c>
      <c r="O1" s="6" t="s">
        <v>69</v>
      </c>
      <c r="P1" s="6" t="s">
        <v>70</v>
      </c>
    </row>
    <row r="2" spans="1:16">
      <c r="A2">
        <v>1</v>
      </c>
      <c r="B2" t="s">
        <v>3</v>
      </c>
      <c r="C2" t="s">
        <v>4</v>
      </c>
      <c r="E2" s="6">
        <v>20</v>
      </c>
      <c r="F2" s="6">
        <v>3</v>
      </c>
      <c r="H2" s="6">
        <f>MAX(D2,F2)+MAX(E2,G2)</f>
        <v>23</v>
      </c>
      <c r="I2" s="6">
        <v>70</v>
      </c>
      <c r="J2" s="6">
        <v>70</v>
      </c>
      <c r="K2" s="6">
        <v>70</v>
      </c>
      <c r="M2" s="6">
        <v>0</v>
      </c>
      <c r="O2" s="6">
        <f>H2+0.05*(I2+J2+K2+L2)+MAX(M2,N2)</f>
        <v>33.5</v>
      </c>
      <c r="P2" s="6" t="str">
        <f>IF(O2&lt;50,"F", IF(O2&lt;60,"E",IF(O2&lt;70,"D",IF(O2&lt;80,"C",IF(O2&lt;90,"B","A")))))</f>
        <v>F</v>
      </c>
    </row>
    <row r="3" spans="1:16">
      <c r="A3">
        <v>2</v>
      </c>
      <c r="B3" t="s">
        <v>5</v>
      </c>
      <c r="C3" t="s">
        <v>6</v>
      </c>
      <c r="D3" s="6">
        <v>0</v>
      </c>
      <c r="H3" s="6">
        <f t="shared" ref="H3:H29" si="0">MAX(D3,F3)+MAX(E3,G3)</f>
        <v>0</v>
      </c>
      <c r="I3" s="6">
        <v>95</v>
      </c>
      <c r="K3" s="6">
        <v>40</v>
      </c>
      <c r="M3" s="6">
        <v>0</v>
      </c>
      <c r="O3" s="6">
        <f t="shared" ref="O3:O29" si="1">H3+0.05*(I3+J3+K3+L3)+MAX(M3,N3)</f>
        <v>6.75</v>
      </c>
      <c r="P3" s="6" t="str">
        <f t="shared" ref="P3:P29" si="2">IF(O3&lt;50,"F", IF(O3&lt;60,"E",IF(O3&lt;70,"D",IF(O3&lt;80,"C",IF(O3&lt;90,"B","A")))))</f>
        <v>F</v>
      </c>
    </row>
    <row r="4" spans="1:16">
      <c r="A4">
        <v>3</v>
      </c>
      <c r="B4" t="s">
        <v>7</v>
      </c>
      <c r="C4" t="s">
        <v>8</v>
      </c>
      <c r="H4" s="6">
        <f t="shared" si="0"/>
        <v>0</v>
      </c>
      <c r="O4" s="6">
        <f t="shared" si="1"/>
        <v>0</v>
      </c>
      <c r="P4" s="6" t="str">
        <f t="shared" si="2"/>
        <v>F</v>
      </c>
    </row>
    <row r="5" spans="1:16">
      <c r="A5">
        <v>4</v>
      </c>
      <c r="B5" t="s">
        <v>9</v>
      </c>
      <c r="C5" t="s">
        <v>10</v>
      </c>
      <c r="H5" s="6">
        <f t="shared" si="0"/>
        <v>0</v>
      </c>
      <c r="O5" s="6">
        <f t="shared" si="1"/>
        <v>0</v>
      </c>
      <c r="P5" s="6" t="str">
        <f t="shared" si="2"/>
        <v>F</v>
      </c>
    </row>
    <row r="6" spans="1:16">
      <c r="A6">
        <v>5</v>
      </c>
      <c r="B6" t="s">
        <v>11</v>
      </c>
      <c r="C6" t="s">
        <v>12</v>
      </c>
      <c r="H6" s="6">
        <f t="shared" si="0"/>
        <v>0</v>
      </c>
      <c r="O6" s="6">
        <f t="shared" si="1"/>
        <v>0</v>
      </c>
      <c r="P6" s="6" t="str">
        <f t="shared" si="2"/>
        <v>F</v>
      </c>
    </row>
    <row r="7" spans="1:16">
      <c r="A7">
        <v>6</v>
      </c>
      <c r="B7" t="s">
        <v>13</v>
      </c>
      <c r="C7" t="s">
        <v>14</v>
      </c>
      <c r="D7" s="6">
        <v>5</v>
      </c>
      <c r="E7" s="6">
        <v>20</v>
      </c>
      <c r="F7" s="6">
        <v>4</v>
      </c>
      <c r="H7" s="6">
        <f t="shared" si="0"/>
        <v>25</v>
      </c>
      <c r="I7" s="6">
        <v>85</v>
      </c>
      <c r="J7" s="6">
        <v>95</v>
      </c>
      <c r="K7" s="6">
        <v>80</v>
      </c>
      <c r="L7" s="6">
        <v>100</v>
      </c>
      <c r="M7" s="6">
        <v>0</v>
      </c>
      <c r="O7" s="6">
        <f t="shared" si="1"/>
        <v>43</v>
      </c>
      <c r="P7" s="6" t="str">
        <f t="shared" si="2"/>
        <v>F</v>
      </c>
    </row>
    <row r="8" spans="1:16">
      <c r="A8">
        <v>7</v>
      </c>
      <c r="B8" t="s">
        <v>15</v>
      </c>
      <c r="C8" t="s">
        <v>16</v>
      </c>
      <c r="D8" s="6">
        <v>6</v>
      </c>
      <c r="E8" s="6">
        <v>9</v>
      </c>
      <c r="F8" s="6">
        <v>6</v>
      </c>
      <c r="H8" s="6">
        <f t="shared" si="0"/>
        <v>15</v>
      </c>
      <c r="I8" s="6">
        <v>70</v>
      </c>
      <c r="J8" s="6">
        <v>90</v>
      </c>
      <c r="K8" s="6">
        <v>95</v>
      </c>
      <c r="L8" s="6">
        <v>100</v>
      </c>
      <c r="M8" s="6">
        <v>2</v>
      </c>
      <c r="O8" s="6">
        <f t="shared" si="1"/>
        <v>34.75</v>
      </c>
      <c r="P8" s="6" t="str">
        <f t="shared" si="2"/>
        <v>F</v>
      </c>
    </row>
    <row r="9" spans="1:16">
      <c r="A9">
        <v>8</v>
      </c>
      <c r="B9" t="s">
        <v>17</v>
      </c>
      <c r="C9" t="s">
        <v>18</v>
      </c>
      <c r="D9" s="6">
        <v>6</v>
      </c>
      <c r="E9" s="6">
        <v>20</v>
      </c>
      <c r="F9" s="6">
        <v>8</v>
      </c>
      <c r="H9" s="6">
        <f t="shared" si="0"/>
        <v>28</v>
      </c>
      <c r="J9" s="6">
        <v>100</v>
      </c>
      <c r="K9" s="6">
        <v>0</v>
      </c>
      <c r="L9" s="6">
        <v>100</v>
      </c>
      <c r="M9" s="6">
        <v>4</v>
      </c>
      <c r="O9" s="6">
        <f t="shared" si="1"/>
        <v>42</v>
      </c>
      <c r="P9" s="6" t="str">
        <f t="shared" si="2"/>
        <v>F</v>
      </c>
    </row>
    <row r="10" spans="1:16">
      <c r="A10">
        <v>9</v>
      </c>
      <c r="B10" t="s">
        <v>19</v>
      </c>
      <c r="C10" t="s">
        <v>20</v>
      </c>
      <c r="D10" s="6">
        <v>2</v>
      </c>
      <c r="H10" s="6">
        <f t="shared" si="0"/>
        <v>2</v>
      </c>
      <c r="I10" s="6">
        <v>95</v>
      </c>
      <c r="O10" s="6">
        <f t="shared" si="1"/>
        <v>6.75</v>
      </c>
      <c r="P10" s="6" t="str">
        <f t="shared" si="2"/>
        <v>F</v>
      </c>
    </row>
    <row r="11" spans="1:16">
      <c r="A11">
        <v>10</v>
      </c>
      <c r="B11" t="s">
        <v>21</v>
      </c>
      <c r="C11" t="s">
        <v>22</v>
      </c>
      <c r="D11" s="6">
        <v>4</v>
      </c>
      <c r="E11" s="6">
        <v>0</v>
      </c>
      <c r="F11" s="6">
        <v>3</v>
      </c>
      <c r="G11" s="6">
        <v>2</v>
      </c>
      <c r="H11" s="6">
        <f t="shared" si="0"/>
        <v>6</v>
      </c>
      <c r="I11" s="6">
        <v>90</v>
      </c>
      <c r="J11" s="6">
        <v>40</v>
      </c>
      <c r="O11" s="6">
        <f t="shared" si="1"/>
        <v>12.5</v>
      </c>
      <c r="P11" s="6" t="str">
        <f t="shared" si="2"/>
        <v>F</v>
      </c>
    </row>
    <row r="12" spans="1:16">
      <c r="A12">
        <v>11</v>
      </c>
      <c r="B12" t="s">
        <v>23</v>
      </c>
      <c r="C12" t="s">
        <v>24</v>
      </c>
      <c r="D12" s="6">
        <v>7</v>
      </c>
      <c r="E12" s="6">
        <v>19</v>
      </c>
      <c r="F12" s="6">
        <v>3</v>
      </c>
      <c r="H12" s="6">
        <f t="shared" si="0"/>
        <v>26</v>
      </c>
      <c r="I12" s="6">
        <v>85</v>
      </c>
      <c r="K12" s="6">
        <v>40</v>
      </c>
      <c r="L12" s="6">
        <v>100</v>
      </c>
      <c r="M12" s="6">
        <v>22</v>
      </c>
      <c r="O12" s="6">
        <f t="shared" si="1"/>
        <v>59.25</v>
      </c>
      <c r="P12" s="6" t="str">
        <f t="shared" si="2"/>
        <v>E</v>
      </c>
    </row>
    <row r="13" spans="1:16">
      <c r="A13">
        <v>12</v>
      </c>
      <c r="B13" t="s">
        <v>25</v>
      </c>
      <c r="C13" t="s">
        <v>26</v>
      </c>
      <c r="D13" s="6">
        <v>11</v>
      </c>
      <c r="E13" s="6">
        <v>18.5</v>
      </c>
      <c r="F13" s="6">
        <v>6</v>
      </c>
      <c r="H13" s="6">
        <f t="shared" si="0"/>
        <v>29.5</v>
      </c>
      <c r="I13" s="6">
        <v>70</v>
      </c>
      <c r="J13" s="6">
        <v>100</v>
      </c>
      <c r="K13" s="6">
        <v>95</v>
      </c>
      <c r="L13" s="6">
        <v>100</v>
      </c>
      <c r="M13" s="6">
        <v>0</v>
      </c>
      <c r="O13" s="6">
        <f t="shared" si="1"/>
        <v>47.75</v>
      </c>
      <c r="P13" s="6" t="str">
        <f t="shared" si="2"/>
        <v>F</v>
      </c>
    </row>
    <row r="14" spans="1:16">
      <c r="A14">
        <v>13</v>
      </c>
      <c r="B14" t="s">
        <v>27</v>
      </c>
      <c r="C14" t="s">
        <v>28</v>
      </c>
      <c r="D14" s="6">
        <v>17</v>
      </c>
      <c r="E14" s="6">
        <v>20</v>
      </c>
      <c r="H14" s="6">
        <f t="shared" si="0"/>
        <v>37</v>
      </c>
      <c r="I14" s="6">
        <v>95</v>
      </c>
      <c r="J14" s="6">
        <v>100</v>
      </c>
      <c r="K14" s="6">
        <v>100</v>
      </c>
      <c r="L14" s="6">
        <v>100</v>
      </c>
      <c r="M14" s="6">
        <v>16</v>
      </c>
      <c r="O14" s="6">
        <f t="shared" si="1"/>
        <v>72.75</v>
      </c>
      <c r="P14" s="6" t="str">
        <f t="shared" si="2"/>
        <v>C</v>
      </c>
    </row>
    <row r="15" spans="1:16">
      <c r="A15">
        <v>14</v>
      </c>
      <c r="B15" t="s">
        <v>29</v>
      </c>
      <c r="C15" t="s">
        <v>30</v>
      </c>
      <c r="D15" s="6">
        <v>7</v>
      </c>
      <c r="F15" s="6">
        <v>0</v>
      </c>
      <c r="G15" s="6">
        <v>5</v>
      </c>
      <c r="H15" s="6">
        <f t="shared" si="0"/>
        <v>12</v>
      </c>
      <c r="I15" s="6">
        <v>95</v>
      </c>
      <c r="J15" s="6">
        <v>90</v>
      </c>
      <c r="K15" s="6">
        <v>90</v>
      </c>
      <c r="L15" s="6">
        <v>70</v>
      </c>
      <c r="M15" s="6">
        <v>0</v>
      </c>
      <c r="O15" s="6">
        <f t="shared" si="1"/>
        <v>29.25</v>
      </c>
      <c r="P15" s="6" t="str">
        <f t="shared" si="2"/>
        <v>F</v>
      </c>
    </row>
    <row r="16" spans="1:16">
      <c r="A16">
        <v>15</v>
      </c>
      <c r="B16" t="s">
        <v>31</v>
      </c>
      <c r="C16" t="s">
        <v>32</v>
      </c>
      <c r="H16" s="6">
        <f t="shared" si="0"/>
        <v>0</v>
      </c>
      <c r="O16" s="6">
        <f t="shared" si="1"/>
        <v>0</v>
      </c>
      <c r="P16" s="6" t="str">
        <f t="shared" si="2"/>
        <v>F</v>
      </c>
    </row>
    <row r="17" spans="1:16">
      <c r="A17">
        <v>16</v>
      </c>
      <c r="B17" t="s">
        <v>33</v>
      </c>
      <c r="C17" t="s">
        <v>34</v>
      </c>
      <c r="D17" s="6">
        <v>1</v>
      </c>
      <c r="E17" s="6">
        <v>8</v>
      </c>
      <c r="F17" s="6">
        <v>0</v>
      </c>
      <c r="G17" s="6">
        <v>11</v>
      </c>
      <c r="H17" s="6">
        <f t="shared" si="0"/>
        <v>12</v>
      </c>
      <c r="I17" s="6">
        <v>90</v>
      </c>
      <c r="J17" s="6">
        <v>85</v>
      </c>
      <c r="K17" s="6">
        <v>90</v>
      </c>
      <c r="L17" s="6">
        <v>90</v>
      </c>
      <c r="M17" s="6">
        <v>0</v>
      </c>
      <c r="O17" s="6">
        <f t="shared" si="1"/>
        <v>29.75</v>
      </c>
      <c r="P17" s="6" t="str">
        <f t="shared" si="2"/>
        <v>F</v>
      </c>
    </row>
    <row r="18" spans="1:16">
      <c r="A18">
        <v>17</v>
      </c>
      <c r="B18" t="s">
        <v>35</v>
      </c>
      <c r="C18" t="s">
        <v>36</v>
      </c>
      <c r="D18" s="6">
        <v>2</v>
      </c>
      <c r="E18" s="6">
        <v>15</v>
      </c>
      <c r="H18" s="6">
        <f t="shared" si="0"/>
        <v>17</v>
      </c>
      <c r="I18" s="6">
        <v>85</v>
      </c>
      <c r="J18" s="6">
        <v>40</v>
      </c>
      <c r="K18" s="6">
        <v>100</v>
      </c>
      <c r="M18" s="6">
        <v>0</v>
      </c>
      <c r="O18" s="6">
        <f t="shared" si="1"/>
        <v>28.25</v>
      </c>
      <c r="P18" s="6" t="str">
        <f t="shared" si="2"/>
        <v>F</v>
      </c>
    </row>
    <row r="19" spans="1:16">
      <c r="A19">
        <v>18</v>
      </c>
      <c r="B19" t="s">
        <v>37</v>
      </c>
      <c r="C19" t="s">
        <v>38</v>
      </c>
      <c r="E19" s="6">
        <v>3</v>
      </c>
      <c r="G19" s="6">
        <v>4</v>
      </c>
      <c r="H19" s="6">
        <f t="shared" si="0"/>
        <v>4</v>
      </c>
      <c r="J19" s="6">
        <v>80</v>
      </c>
      <c r="K19" s="6">
        <v>90</v>
      </c>
      <c r="M19" s="6">
        <v>0</v>
      </c>
      <c r="O19" s="6">
        <f t="shared" si="1"/>
        <v>12.5</v>
      </c>
      <c r="P19" s="6" t="str">
        <f t="shared" si="2"/>
        <v>F</v>
      </c>
    </row>
    <row r="20" spans="1:16">
      <c r="A20">
        <v>19</v>
      </c>
      <c r="B20" t="s">
        <v>39</v>
      </c>
      <c r="C20" t="s">
        <v>40</v>
      </c>
      <c r="H20" s="6">
        <f t="shared" si="0"/>
        <v>0</v>
      </c>
      <c r="O20" s="6">
        <f t="shared" si="1"/>
        <v>0</v>
      </c>
      <c r="P20" s="6" t="str">
        <f t="shared" si="2"/>
        <v>F</v>
      </c>
    </row>
    <row r="21" spans="1:16">
      <c r="A21">
        <v>20</v>
      </c>
      <c r="B21" t="s">
        <v>41</v>
      </c>
      <c r="C21" t="s">
        <v>42</v>
      </c>
      <c r="D21" s="6">
        <v>0</v>
      </c>
      <c r="E21" s="6">
        <v>0</v>
      </c>
      <c r="H21" s="6">
        <f t="shared" si="0"/>
        <v>0</v>
      </c>
      <c r="I21" s="6">
        <v>90</v>
      </c>
      <c r="J21" s="6">
        <v>50</v>
      </c>
      <c r="K21" s="6">
        <v>0</v>
      </c>
      <c r="O21" s="6">
        <f t="shared" si="1"/>
        <v>7</v>
      </c>
      <c r="P21" s="6" t="str">
        <f t="shared" si="2"/>
        <v>F</v>
      </c>
    </row>
    <row r="22" spans="1:16">
      <c r="A22">
        <v>21</v>
      </c>
      <c r="B22" t="s">
        <v>43</v>
      </c>
      <c r="C22" t="s">
        <v>44</v>
      </c>
      <c r="E22" s="6">
        <v>19</v>
      </c>
      <c r="F22" s="6">
        <v>9</v>
      </c>
      <c r="H22" s="6">
        <f t="shared" si="0"/>
        <v>28</v>
      </c>
      <c r="I22" s="6">
        <v>70</v>
      </c>
      <c r="J22" s="6">
        <v>100</v>
      </c>
      <c r="O22" s="6">
        <f t="shared" si="1"/>
        <v>36.5</v>
      </c>
      <c r="P22" s="6" t="str">
        <f t="shared" si="2"/>
        <v>F</v>
      </c>
    </row>
    <row r="23" spans="1:16">
      <c r="A23">
        <v>22</v>
      </c>
      <c r="B23" t="s">
        <v>45</v>
      </c>
      <c r="C23" t="s">
        <v>46</v>
      </c>
      <c r="D23" s="6">
        <v>1</v>
      </c>
      <c r="F23" s="6">
        <v>0</v>
      </c>
      <c r="H23" s="6">
        <f t="shared" si="0"/>
        <v>1</v>
      </c>
      <c r="I23" s="6">
        <v>55</v>
      </c>
      <c r="L23" s="6">
        <v>95</v>
      </c>
      <c r="M23" s="6">
        <v>0</v>
      </c>
      <c r="O23" s="6">
        <f t="shared" si="1"/>
        <v>8.5</v>
      </c>
      <c r="P23" s="6" t="str">
        <f t="shared" si="2"/>
        <v>F</v>
      </c>
    </row>
    <row r="24" spans="1:16">
      <c r="A24">
        <v>23</v>
      </c>
      <c r="B24" t="s">
        <v>47</v>
      </c>
      <c r="C24" t="s">
        <v>48</v>
      </c>
      <c r="D24" s="6">
        <v>0</v>
      </c>
      <c r="E24" s="6">
        <v>6</v>
      </c>
      <c r="F24" s="6">
        <v>3</v>
      </c>
      <c r="H24" s="6">
        <f t="shared" si="0"/>
        <v>9</v>
      </c>
      <c r="I24" s="6">
        <v>75</v>
      </c>
      <c r="J24" s="6">
        <v>100</v>
      </c>
      <c r="K24" s="6">
        <v>80</v>
      </c>
      <c r="L24" s="6">
        <v>100</v>
      </c>
      <c r="M24" s="6">
        <v>4</v>
      </c>
      <c r="O24" s="6">
        <f t="shared" si="1"/>
        <v>30.75</v>
      </c>
      <c r="P24" s="6" t="str">
        <f t="shared" si="2"/>
        <v>F</v>
      </c>
    </row>
    <row r="25" spans="1:16">
      <c r="A25">
        <v>24</v>
      </c>
      <c r="B25" t="s">
        <v>49</v>
      </c>
      <c r="C25" t="s">
        <v>50</v>
      </c>
      <c r="D25" s="6">
        <v>0</v>
      </c>
      <c r="H25" s="6">
        <f t="shared" si="0"/>
        <v>0</v>
      </c>
      <c r="I25" s="6">
        <v>85</v>
      </c>
      <c r="O25" s="6">
        <f t="shared" si="1"/>
        <v>4.25</v>
      </c>
      <c r="P25" s="6" t="str">
        <f t="shared" si="2"/>
        <v>F</v>
      </c>
    </row>
    <row r="26" spans="1:16">
      <c r="A26">
        <v>25</v>
      </c>
      <c r="B26" s="2" t="s">
        <v>59</v>
      </c>
      <c r="C26" t="s">
        <v>52</v>
      </c>
      <c r="D26" s="6">
        <v>12</v>
      </c>
      <c r="E26" s="6">
        <v>15</v>
      </c>
      <c r="F26" s="6">
        <v>9</v>
      </c>
      <c r="H26" s="6">
        <f t="shared" si="0"/>
        <v>27</v>
      </c>
      <c r="I26" s="6">
        <v>95</v>
      </c>
      <c r="J26" s="6">
        <v>95</v>
      </c>
      <c r="K26" s="6">
        <v>0</v>
      </c>
      <c r="L26" s="6">
        <v>90</v>
      </c>
      <c r="M26" s="6">
        <v>0</v>
      </c>
      <c r="O26" s="6">
        <f t="shared" si="1"/>
        <v>41</v>
      </c>
      <c r="P26" s="6" t="str">
        <f t="shared" si="2"/>
        <v>F</v>
      </c>
    </row>
    <row r="27" spans="1:16">
      <c r="A27">
        <v>26</v>
      </c>
      <c r="B27" s="3" t="s">
        <v>58</v>
      </c>
      <c r="C27" t="s">
        <v>53</v>
      </c>
      <c r="D27" s="6">
        <v>13</v>
      </c>
      <c r="E27" s="6">
        <v>14</v>
      </c>
      <c r="G27" s="8"/>
      <c r="H27" s="6">
        <f t="shared" si="0"/>
        <v>27</v>
      </c>
      <c r="I27" s="6">
        <v>90</v>
      </c>
      <c r="J27" s="6">
        <v>95</v>
      </c>
      <c r="K27" s="6">
        <v>50</v>
      </c>
      <c r="L27" s="6">
        <v>100</v>
      </c>
      <c r="M27" s="6">
        <v>20</v>
      </c>
      <c r="O27" s="6">
        <f t="shared" si="1"/>
        <v>63.75</v>
      </c>
      <c r="P27" s="6" t="str">
        <f t="shared" si="2"/>
        <v>D</v>
      </c>
    </row>
    <row r="28" spans="1:16">
      <c r="A28">
        <v>27</v>
      </c>
      <c r="B28" s="2" t="s">
        <v>56</v>
      </c>
      <c r="C28" t="s">
        <v>54</v>
      </c>
      <c r="D28" s="6">
        <v>20</v>
      </c>
      <c r="E28" s="6">
        <v>20</v>
      </c>
      <c r="H28" s="6">
        <f t="shared" si="0"/>
        <v>40</v>
      </c>
      <c r="I28" s="6">
        <v>95</v>
      </c>
      <c r="J28" s="6">
        <v>100</v>
      </c>
      <c r="K28" s="6">
        <v>90</v>
      </c>
      <c r="L28" s="6">
        <v>95</v>
      </c>
      <c r="M28" s="6">
        <v>0</v>
      </c>
      <c r="O28" s="6">
        <f t="shared" si="1"/>
        <v>59</v>
      </c>
      <c r="P28" s="6" t="str">
        <f t="shared" si="2"/>
        <v>E</v>
      </c>
    </row>
    <row r="29" spans="1:16">
      <c r="A29">
        <v>28</v>
      </c>
      <c r="B29" s="2" t="s">
        <v>57</v>
      </c>
      <c r="C29" t="s">
        <v>55</v>
      </c>
      <c r="D29" s="6">
        <v>11</v>
      </c>
      <c r="E29" s="6">
        <v>20</v>
      </c>
      <c r="F29" s="6">
        <v>7</v>
      </c>
      <c r="H29" s="6">
        <f t="shared" si="0"/>
        <v>31</v>
      </c>
      <c r="I29" s="6">
        <v>95</v>
      </c>
      <c r="J29" s="6">
        <v>95</v>
      </c>
      <c r="K29" s="6">
        <v>95</v>
      </c>
      <c r="L29" s="6">
        <v>100</v>
      </c>
      <c r="M29" s="6">
        <v>0</v>
      </c>
      <c r="O29" s="6">
        <f t="shared" si="1"/>
        <v>50.25</v>
      </c>
      <c r="P29" s="6" t="str">
        <f t="shared" si="2"/>
        <v>E</v>
      </c>
    </row>
    <row r="32" spans="1:16">
      <c r="C32" s="7"/>
      <c r="D32" s="9"/>
      <c r="E32" s="9"/>
    </row>
    <row r="33" spans="3:5">
      <c r="C33" s="7"/>
      <c r="D33" s="9"/>
      <c r="E33" s="9"/>
    </row>
    <row r="34" spans="3:5">
      <c r="C34" s="7"/>
      <c r="D34" s="9"/>
      <c r="E34" s="9"/>
    </row>
    <row r="35" spans="3:5">
      <c r="C35" s="7"/>
      <c r="D35" s="9"/>
      <c r="E35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Goran Sukovic</cp:lastModifiedBy>
  <dcterms:created xsi:type="dcterms:W3CDTF">2006-09-16T00:00:00Z</dcterms:created>
  <dcterms:modified xsi:type="dcterms:W3CDTF">2018-01-20T16:18:37Z</dcterms:modified>
  <cp:category/>
</cp:coreProperties>
</file>