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Menadžment MSP BP" sheetId="1" r:id="rId1"/>
  </sheets>
  <definedNames>
    <definedName name="_xlnm.Print_Titles" localSheetId="0">'Menadžment MSP BP'!$1:$1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J2" i="1"/>
  <c r="K2" i="1" s="1"/>
</calcChain>
</file>

<file path=xl/sharedStrings.xml><?xml version="1.0" encoding="utf-8"?>
<sst xmlns="http://schemas.openxmlformats.org/spreadsheetml/2006/main" count="49" uniqueCount="39">
  <si>
    <t>Red. br.</t>
  </si>
  <si>
    <t>Br. indeksa</t>
  </si>
  <si>
    <t>Prezime i ime</t>
  </si>
  <si>
    <t>Vid</t>
  </si>
  <si>
    <t>Prvi kolokvijum
(0-40 bodova)</t>
  </si>
  <si>
    <t>Popravni prvi kolokvijum
(0-40 bodova)</t>
  </si>
  <si>
    <t>Završni ispit
(0-40 bodova)</t>
  </si>
  <si>
    <t>Popravni završni ispit
(0-40 bodova)</t>
  </si>
  <si>
    <t>Ukupno aktivnost</t>
  </si>
  <si>
    <t>Ukupno bodova</t>
  </si>
  <si>
    <t>Ocjena</t>
  </si>
  <si>
    <t>3 / 17</t>
  </si>
  <si>
    <t>Vukčević Marija</t>
  </si>
  <si>
    <t>S</t>
  </si>
  <si>
    <t>4 / 17</t>
  </si>
  <si>
    <t>Bošković Milena</t>
  </si>
  <si>
    <t>B</t>
  </si>
  <si>
    <t>6 / 17</t>
  </si>
  <si>
    <t>Šabotić Anita</t>
  </si>
  <si>
    <t>15 / 17</t>
  </si>
  <si>
    <t>Leković Stefan</t>
  </si>
  <si>
    <t>24 / 17</t>
  </si>
  <si>
    <t>Zejnilović Emina</t>
  </si>
  <si>
    <t>25 / 17</t>
  </si>
  <si>
    <t>Zejnilović Adela</t>
  </si>
  <si>
    <t>28 / 17</t>
  </si>
  <si>
    <t>Mekić Kenan</t>
  </si>
  <si>
    <t>29 / 17</t>
  </si>
  <si>
    <t>Hadžajlić Enes</t>
  </si>
  <si>
    <t>35 / 17</t>
  </si>
  <si>
    <t>Madžgalj Miljana</t>
  </si>
  <si>
    <t>7 / 16</t>
  </si>
  <si>
    <t>Hadžajlić Demir</t>
  </si>
  <si>
    <t>27 / 16</t>
  </si>
  <si>
    <t>Šabović Amer</t>
  </si>
  <si>
    <t>46 / 16</t>
  </si>
  <si>
    <t>Žurić Anđela</t>
  </si>
  <si>
    <t>85 / 14</t>
  </si>
  <si>
    <t>Kečina Savo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</si>
</sst>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Normal="100" zoomScaleSheetLayoutView="100" workbookViewId="0"/>
  </sheetViews>
  <sheetFormatPr defaultRowHeight="15" x14ac:dyDescent="0.25"/>
  <cols>
    <col min="1" max="1" width="5" style="10" bestFit="1" customWidth="1"/>
    <col min="2" max="2" width="7.85546875" style="11" bestFit="1" customWidth="1"/>
    <col min="3" max="3" width="21.42578125" style="12" bestFit="1" customWidth="1"/>
    <col min="4" max="4" width="4" style="10" customWidth="1"/>
    <col min="5" max="5" width="14.85546875" style="10" customWidth="1"/>
    <col min="6" max="6" width="13.28515625" style="10" customWidth="1"/>
    <col min="7" max="8" width="13.28515625" style="13" customWidth="1"/>
    <col min="9" max="9" width="9.140625" style="10" customWidth="1"/>
    <col min="10" max="10" width="8.42578125" style="10" customWidth="1"/>
    <col min="11" max="11" width="7.140625" style="10" bestFit="1" customWidth="1"/>
  </cols>
  <sheetData>
    <row r="1" spans="1:11" ht="45" x14ac:dyDescent="0.2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4">
        <v>1</v>
      </c>
      <c r="B2" s="5" t="s">
        <v>11</v>
      </c>
      <c r="C2" s="6" t="s">
        <v>12</v>
      </c>
      <c r="D2" s="4" t="s">
        <v>13</v>
      </c>
      <c r="E2" s="4"/>
      <c r="F2" s="4">
        <v>29</v>
      </c>
      <c r="G2" s="7"/>
      <c r="H2" s="7">
        <v>21</v>
      </c>
      <c r="I2" s="4">
        <v>20</v>
      </c>
      <c r="J2" s="4">
        <f>SUM(E2:I2)</f>
        <v>70</v>
      </c>
      <c r="K2" s="4" t="str">
        <f>IF(J2&gt;=89.5, "A", IF(J2&gt;=79.5, "B", IF(J2&gt;=69.5, "C", IF(J2&gt;=59.5, "D", IF(J2&gt;=49.5, "E", "F")))))</f>
        <v>C</v>
      </c>
    </row>
    <row r="3" spans="1:11" x14ac:dyDescent="0.25">
      <c r="A3" s="4">
        <v>2</v>
      </c>
      <c r="B3" s="5" t="s">
        <v>14</v>
      </c>
      <c r="C3" s="6" t="s">
        <v>15</v>
      </c>
      <c r="D3" s="4" t="s">
        <v>16</v>
      </c>
      <c r="E3" s="4">
        <v>30</v>
      </c>
      <c r="F3" s="4"/>
      <c r="G3" s="7"/>
      <c r="H3" s="7">
        <v>30</v>
      </c>
      <c r="I3" s="4">
        <v>20</v>
      </c>
      <c r="J3" s="4">
        <f t="shared" ref="J3:J14" si="0">SUM(E3:I3)</f>
        <v>80</v>
      </c>
      <c r="K3" s="4" t="str">
        <f t="shared" ref="K3:K14" si="1">IF(J3&gt;=89.5, "A", IF(J3&gt;=79.5, "B", IF(J3&gt;=69.5, "C", IF(J3&gt;=59.5, "D", IF(J3&gt;=49.5, "E", "F")))))</f>
        <v>B</v>
      </c>
    </row>
    <row r="4" spans="1:11" x14ac:dyDescent="0.25">
      <c r="A4" s="4">
        <v>3</v>
      </c>
      <c r="B4" s="5" t="s">
        <v>17</v>
      </c>
      <c r="C4" s="6" t="s">
        <v>18</v>
      </c>
      <c r="D4" s="4" t="s">
        <v>16</v>
      </c>
      <c r="E4" s="4">
        <v>33</v>
      </c>
      <c r="F4" s="8"/>
      <c r="G4" s="7">
        <v>38</v>
      </c>
      <c r="H4" s="7"/>
      <c r="I4" s="4">
        <v>20</v>
      </c>
      <c r="J4" s="4">
        <f t="shared" si="0"/>
        <v>91</v>
      </c>
      <c r="K4" s="4" t="str">
        <f t="shared" si="1"/>
        <v>A</v>
      </c>
    </row>
    <row r="5" spans="1:11" x14ac:dyDescent="0.25">
      <c r="A5" s="4">
        <v>4</v>
      </c>
      <c r="B5" s="5" t="s">
        <v>19</v>
      </c>
      <c r="C5" s="6" t="s">
        <v>20</v>
      </c>
      <c r="D5" s="4" t="s">
        <v>13</v>
      </c>
      <c r="E5" s="4"/>
      <c r="F5" s="4"/>
      <c r="G5" s="7"/>
      <c r="H5" s="7"/>
      <c r="I5" s="4">
        <v>0</v>
      </c>
      <c r="J5" s="4">
        <f t="shared" si="0"/>
        <v>0</v>
      </c>
      <c r="K5" s="4" t="str">
        <f t="shared" si="1"/>
        <v>F</v>
      </c>
    </row>
    <row r="6" spans="1:11" x14ac:dyDescent="0.25">
      <c r="A6" s="4">
        <v>5</v>
      </c>
      <c r="B6" s="5" t="s">
        <v>21</v>
      </c>
      <c r="C6" s="6" t="s">
        <v>22</v>
      </c>
      <c r="D6" s="4" t="s">
        <v>16</v>
      </c>
      <c r="E6" s="4">
        <v>34</v>
      </c>
      <c r="F6" s="4"/>
      <c r="G6" s="7">
        <v>36</v>
      </c>
      <c r="H6" s="7"/>
      <c r="I6" s="4">
        <v>20</v>
      </c>
      <c r="J6" s="4">
        <f t="shared" si="0"/>
        <v>90</v>
      </c>
      <c r="K6" s="4" t="str">
        <f t="shared" si="1"/>
        <v>A</v>
      </c>
    </row>
    <row r="7" spans="1:11" x14ac:dyDescent="0.25">
      <c r="A7" s="4">
        <v>6</v>
      </c>
      <c r="B7" s="5" t="s">
        <v>23</v>
      </c>
      <c r="C7" s="6" t="s">
        <v>24</v>
      </c>
      <c r="D7" s="4"/>
      <c r="E7" s="4">
        <v>32</v>
      </c>
      <c r="F7" s="4"/>
      <c r="G7" s="7"/>
      <c r="H7" s="7">
        <v>25</v>
      </c>
      <c r="I7" s="4">
        <v>20</v>
      </c>
      <c r="J7" s="4">
        <f t="shared" si="0"/>
        <v>77</v>
      </c>
      <c r="K7" s="4" t="str">
        <f t="shared" si="1"/>
        <v>C</v>
      </c>
    </row>
    <row r="8" spans="1:11" x14ac:dyDescent="0.25">
      <c r="A8" s="4">
        <v>7</v>
      </c>
      <c r="B8" s="5" t="s">
        <v>25</v>
      </c>
      <c r="C8" s="6" t="s">
        <v>26</v>
      </c>
      <c r="D8" s="4" t="s">
        <v>16</v>
      </c>
      <c r="E8" s="4">
        <v>30</v>
      </c>
      <c r="F8" s="9"/>
      <c r="G8" s="7">
        <v>31</v>
      </c>
      <c r="H8" s="7"/>
      <c r="I8" s="4">
        <v>20</v>
      </c>
      <c r="J8" s="4">
        <f t="shared" si="0"/>
        <v>81</v>
      </c>
      <c r="K8" s="4" t="str">
        <f t="shared" si="1"/>
        <v>B</v>
      </c>
    </row>
    <row r="9" spans="1:11" x14ac:dyDescent="0.25">
      <c r="A9" s="4">
        <v>8</v>
      </c>
      <c r="B9" s="5" t="s">
        <v>27</v>
      </c>
      <c r="C9" s="6" t="s">
        <v>28</v>
      </c>
      <c r="D9" s="4" t="s">
        <v>16</v>
      </c>
      <c r="E9" s="4">
        <v>33</v>
      </c>
      <c r="F9" s="4"/>
      <c r="G9" s="7">
        <v>20</v>
      </c>
      <c r="H9" s="7"/>
      <c r="I9" s="4">
        <v>20</v>
      </c>
      <c r="J9" s="4">
        <f t="shared" si="0"/>
        <v>73</v>
      </c>
      <c r="K9" s="4" t="str">
        <f t="shared" si="1"/>
        <v>C</v>
      </c>
    </row>
    <row r="10" spans="1:11" x14ac:dyDescent="0.25">
      <c r="A10" s="4">
        <v>9</v>
      </c>
      <c r="B10" s="4" t="s">
        <v>29</v>
      </c>
      <c r="C10" s="6" t="s">
        <v>30</v>
      </c>
      <c r="D10" s="4" t="s">
        <v>13</v>
      </c>
      <c r="E10" s="4"/>
      <c r="F10" s="4">
        <v>25</v>
      </c>
      <c r="G10" s="4"/>
      <c r="H10" s="4">
        <v>7</v>
      </c>
      <c r="I10" s="4">
        <v>10</v>
      </c>
      <c r="J10" s="4">
        <f t="shared" si="0"/>
        <v>42</v>
      </c>
      <c r="K10" s="4" t="str">
        <f t="shared" si="1"/>
        <v>F</v>
      </c>
    </row>
    <row r="11" spans="1:11" x14ac:dyDescent="0.25">
      <c r="A11" s="4">
        <v>10</v>
      </c>
      <c r="B11" s="4" t="s">
        <v>31</v>
      </c>
      <c r="C11" s="6" t="s">
        <v>32</v>
      </c>
      <c r="D11" s="4" t="s">
        <v>13</v>
      </c>
      <c r="E11" s="4"/>
      <c r="F11" s="4">
        <v>28</v>
      </c>
      <c r="G11" s="4">
        <v>28</v>
      </c>
      <c r="H11" s="4"/>
      <c r="I11" s="4">
        <v>20</v>
      </c>
      <c r="J11" s="4">
        <f t="shared" si="0"/>
        <v>76</v>
      </c>
      <c r="K11" s="4" t="str">
        <f t="shared" si="1"/>
        <v>C</v>
      </c>
    </row>
    <row r="12" spans="1:11" x14ac:dyDescent="0.25">
      <c r="A12" s="4">
        <v>11</v>
      </c>
      <c r="B12" s="4" t="s">
        <v>33</v>
      </c>
      <c r="C12" s="6" t="s">
        <v>34</v>
      </c>
      <c r="D12" s="4" t="s">
        <v>13</v>
      </c>
      <c r="E12" s="4">
        <v>23</v>
      </c>
      <c r="F12" s="4"/>
      <c r="G12" s="4">
        <v>23</v>
      </c>
      <c r="H12" s="4"/>
      <c r="I12" s="4">
        <v>20</v>
      </c>
      <c r="J12" s="4">
        <f t="shared" si="0"/>
        <v>66</v>
      </c>
      <c r="K12" s="4" t="str">
        <f t="shared" si="1"/>
        <v>D</v>
      </c>
    </row>
    <row r="13" spans="1:11" x14ac:dyDescent="0.25">
      <c r="A13" s="4">
        <v>12</v>
      </c>
      <c r="B13" s="4" t="s">
        <v>35</v>
      </c>
      <c r="C13" s="6" t="s">
        <v>36</v>
      </c>
      <c r="D13" s="4" t="s">
        <v>13</v>
      </c>
      <c r="E13" s="4"/>
      <c r="F13" s="4">
        <v>22</v>
      </c>
      <c r="G13" s="4"/>
      <c r="H13" s="4">
        <v>24</v>
      </c>
      <c r="I13" s="4">
        <v>20</v>
      </c>
      <c r="J13" s="4">
        <f t="shared" si="0"/>
        <v>66</v>
      </c>
      <c r="K13" s="4" t="str">
        <f t="shared" si="1"/>
        <v>D</v>
      </c>
    </row>
    <row r="14" spans="1:11" x14ac:dyDescent="0.25">
      <c r="A14" s="4">
        <v>13</v>
      </c>
      <c r="B14" s="4" t="s">
        <v>37</v>
      </c>
      <c r="C14" s="6" t="s">
        <v>38</v>
      </c>
      <c r="D14" s="4" t="s">
        <v>13</v>
      </c>
      <c r="E14" s="4"/>
      <c r="F14" s="4"/>
      <c r="G14" s="4"/>
      <c r="H14" s="4"/>
      <c r="I14" s="4">
        <v>0</v>
      </c>
      <c r="J14" s="4">
        <f t="shared" si="0"/>
        <v>0</v>
      </c>
      <c r="K14" s="4" t="str">
        <f t="shared" si="1"/>
        <v>F</v>
      </c>
    </row>
  </sheetData>
  <pageMargins left="0.7" right="0.7" top="0.75" bottom="0.75" header="0.3" footer="0.3"/>
  <pageSetup paperSize="9" scale="140" orientation="portrait" horizontalDpi="1200" verticalDpi="1200" r:id="rId1"/>
  <headerFooter>
    <oddHeader>&amp;LStudije menadžmenta Podgorica
Menadžment malih i srednjih preduzeća&amp;CTreća godina
Septembar 2019.&amp;R&amp;P/&amp;N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Menadžment MSP BP</vt:lpstr>
      <vt:lpstr>'Menadžment MSP BP'!Print_Titles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2020-01-24T22:37:48Z</dcterms:created>
  <dcterms:modified xsi:type="dcterms:W3CDTF">2020-01-24T22:38:13Z</dcterms:modified>
</cp:coreProperties>
</file>