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Euroatlantizam\Euroatlantizam\"/>
    </mc:Choice>
  </mc:AlternateContent>
  <xr:revisionPtr revIDLastSave="0" documentId="8_{49DFA1E8-3C2E-4848-8FC2-F4F90B966642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5" i="1" l="1"/>
  <c r="Z35" i="1"/>
  <c r="T35" i="1"/>
  <c r="W35" i="1" s="1"/>
  <c r="AD35" i="1" l="1"/>
  <c r="AE35" i="1" s="1"/>
  <c r="AC39" i="1"/>
  <c r="AC38" i="1"/>
  <c r="AC37" i="1"/>
  <c r="AC36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39" i="1"/>
  <c r="Z38" i="1"/>
  <c r="Z37" i="1"/>
  <c r="Z36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T24" i="1"/>
  <c r="W24" i="1" s="1"/>
  <c r="T21" i="1"/>
  <c r="W21" i="1" s="1"/>
  <c r="T20" i="1"/>
  <c r="W20" i="1" s="1"/>
  <c r="T17" i="1"/>
  <c r="W17" i="1" s="1"/>
  <c r="AD24" i="1" l="1"/>
  <c r="AE24" i="1" s="1"/>
  <c r="AD17" i="1"/>
  <c r="AE17" i="1" s="1"/>
  <c r="AD20" i="1"/>
  <c r="AE20" i="1" s="1"/>
  <c r="AD21" i="1"/>
  <c r="AE21" i="1" s="1"/>
  <c r="T39" i="1"/>
  <c r="W39" i="1" s="1"/>
  <c r="AD39" i="1" s="1"/>
  <c r="AE39" i="1" s="1"/>
  <c r="T38" i="1"/>
  <c r="W38" i="1" s="1"/>
  <c r="AD38" i="1" s="1"/>
  <c r="AE38" i="1" s="1"/>
  <c r="T37" i="1"/>
  <c r="W37" i="1" s="1"/>
  <c r="AD37" i="1" s="1"/>
  <c r="AE37" i="1" s="1"/>
  <c r="T36" i="1"/>
  <c r="W36" i="1" s="1"/>
  <c r="AD36" i="1" s="1"/>
  <c r="AE36" i="1" s="1"/>
  <c r="T34" i="1"/>
  <c r="W34" i="1" s="1"/>
  <c r="AD34" i="1" s="1"/>
  <c r="AE34" i="1" s="1"/>
  <c r="T33" i="1"/>
  <c r="W33" i="1" s="1"/>
  <c r="AD33" i="1" s="1"/>
  <c r="AE33" i="1" s="1"/>
  <c r="T32" i="1"/>
  <c r="W32" i="1" s="1"/>
  <c r="AD32" i="1" s="1"/>
  <c r="AE32" i="1" s="1"/>
  <c r="T31" i="1"/>
  <c r="W31" i="1" s="1"/>
  <c r="AD31" i="1" s="1"/>
  <c r="AE31" i="1" s="1"/>
  <c r="T30" i="1"/>
  <c r="W30" i="1" s="1"/>
  <c r="AD30" i="1" s="1"/>
  <c r="AE30" i="1" s="1"/>
  <c r="T29" i="1"/>
  <c r="W29" i="1" s="1"/>
  <c r="AD29" i="1" s="1"/>
  <c r="AE29" i="1" s="1"/>
  <c r="T28" i="1"/>
  <c r="W28" i="1" s="1"/>
  <c r="AD28" i="1" s="1"/>
  <c r="AE28" i="1" s="1"/>
  <c r="T27" i="1"/>
  <c r="W27" i="1" s="1"/>
  <c r="AD27" i="1" s="1"/>
  <c r="AE27" i="1" s="1"/>
  <c r="T26" i="1"/>
  <c r="W26" i="1" s="1"/>
  <c r="AD26" i="1" s="1"/>
  <c r="AE26" i="1" s="1"/>
  <c r="T25" i="1"/>
  <c r="W25" i="1" s="1"/>
  <c r="AD25" i="1" s="1"/>
  <c r="AE25" i="1" s="1"/>
  <c r="T23" i="1"/>
  <c r="W23" i="1" s="1"/>
  <c r="AD23" i="1" s="1"/>
  <c r="AE23" i="1" s="1"/>
  <c r="T22" i="1"/>
  <c r="W22" i="1" s="1"/>
  <c r="AD22" i="1" s="1"/>
  <c r="AE22" i="1" s="1"/>
  <c r="T19" i="1"/>
  <c r="W19" i="1" s="1"/>
  <c r="AD19" i="1" s="1"/>
  <c r="AE19" i="1" s="1"/>
  <c r="T18" i="1"/>
  <c r="W18" i="1" s="1"/>
  <c r="AD18" i="1" s="1"/>
  <c r="AE18" i="1" s="1"/>
  <c r="T16" i="1"/>
  <c r="W16" i="1" s="1"/>
  <c r="AD16" i="1" s="1"/>
  <c r="AE16" i="1" s="1"/>
  <c r="T15" i="1"/>
  <c r="W15" i="1" s="1"/>
  <c r="AD15" i="1" s="1"/>
  <c r="AE15" i="1" s="1"/>
  <c r="T14" i="1"/>
  <c r="W14" i="1" s="1"/>
  <c r="AD14" i="1" s="1"/>
  <c r="AE14" i="1" s="1"/>
  <c r="T13" i="1"/>
  <c r="W13" i="1" s="1"/>
  <c r="AD13" i="1" s="1"/>
  <c r="AE13" i="1" s="1"/>
  <c r="T12" i="1"/>
  <c r="W12" i="1" s="1"/>
  <c r="AD12" i="1" s="1"/>
  <c r="AE12" i="1" s="1"/>
  <c r="T11" i="1"/>
  <c r="W11" i="1" s="1"/>
  <c r="AD11" i="1" s="1"/>
  <c r="AE11" i="1" s="1"/>
  <c r="T10" i="1"/>
  <c r="W10" i="1" s="1"/>
  <c r="AD10" i="1" s="1"/>
  <c r="AE10" i="1" s="1"/>
  <c r="T9" i="1"/>
  <c r="W9" i="1" s="1"/>
  <c r="AD9" i="1" s="1"/>
  <c r="AE9" i="1" s="1"/>
  <c r="T8" i="1"/>
  <c r="W8" i="1" s="1"/>
  <c r="AD8" i="1" s="1"/>
  <c r="AE8" i="1" s="1"/>
  <c r="T7" i="1"/>
  <c r="W7" i="1" s="1"/>
  <c r="AD7" i="1" s="1"/>
  <c r="AE7" i="1" s="1"/>
  <c r="T6" i="1"/>
  <c r="W6" i="1" l="1"/>
  <c r="AD6" i="1" s="1"/>
  <c r="AE6" i="1" s="1"/>
</calcChain>
</file>

<file path=xl/sharedStrings.xml><?xml version="1.0" encoding="utf-8"?>
<sst xmlns="http://schemas.openxmlformats.org/spreadsheetml/2006/main" count="156" uniqueCount="88">
  <si>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</si>
  <si>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</si>
  <si>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</si>
  <si>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</si>
  <si>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</si>
  <si>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</si>
  <si>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</si>
  <si>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</si>
  <si>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</si>
  <si>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</si>
  <si>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</si>
  <si>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</si>
  <si>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</si>
  <si>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</si>
  <si>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</si>
  <si>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</si>
  <si>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</si>
  <si>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</si>
  <si>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</si>
  <si>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Kol:</t>
  </si>
  <si>
    <t>KolP:</t>
  </si>
  <si>
    <t>Almina</t>
  </si>
  <si>
    <t>Milena</t>
  </si>
  <si>
    <t>Biljana</t>
  </si>
  <si>
    <t>Jelena</t>
  </si>
  <si>
    <t>Dragana</t>
  </si>
  <si>
    <t>Mašanović</t>
  </si>
  <si>
    <t>Nina</t>
  </si>
  <si>
    <t>Čvorović</t>
  </si>
  <si>
    <t>Popović</t>
  </si>
  <si>
    <t>MO</t>
  </si>
  <si>
    <t>Bošković</t>
  </si>
  <si>
    <t>PREDMET: NATO i SISTEMI KOLEKTIVNE BEZBJEDNOSTI</t>
  </si>
  <si>
    <t>B</t>
  </si>
  <si>
    <t>Vježbe</t>
  </si>
  <si>
    <t>Ocjena:</t>
  </si>
  <si>
    <t>Andrijana</t>
  </si>
  <si>
    <t>Paljušević</t>
  </si>
  <si>
    <t>Vojislav</t>
  </si>
  <si>
    <t>Amar</t>
  </si>
  <si>
    <t>Sadiković</t>
  </si>
  <si>
    <t>Aleksandar</t>
  </si>
  <si>
    <t>Vukmirović</t>
  </si>
  <si>
    <t>Kuluglija</t>
  </si>
  <si>
    <t>Božana</t>
  </si>
  <si>
    <t>David</t>
  </si>
  <si>
    <t>Vasović</t>
  </si>
  <si>
    <t>Sekulić</t>
  </si>
  <si>
    <t>Jovana</t>
  </si>
  <si>
    <t>Kankaraš</t>
  </si>
  <si>
    <t>Đurović</t>
  </si>
  <si>
    <t>Stefan</t>
  </si>
  <si>
    <t>Sekulović</t>
  </si>
  <si>
    <t>Lukić</t>
  </si>
  <si>
    <t>S</t>
  </si>
  <si>
    <t>Anesa</t>
  </si>
  <si>
    <t>Becić</t>
  </si>
  <si>
    <t>Branko</t>
  </si>
  <si>
    <t>Stešević</t>
  </si>
  <si>
    <t>Nikola</t>
  </si>
  <si>
    <t>Vuksanović</t>
  </si>
  <si>
    <t>Anja</t>
  </si>
  <si>
    <t>Ergić</t>
  </si>
  <si>
    <t>Vasiljević</t>
  </si>
  <si>
    <t>Danilo</t>
  </si>
  <si>
    <t>Jeknić</t>
  </si>
  <si>
    <t>Jasna</t>
  </si>
  <si>
    <t>Milikić</t>
  </si>
  <si>
    <t>Stefanović</t>
  </si>
  <si>
    <t>Stojanović</t>
  </si>
  <si>
    <t>Dijana</t>
  </si>
  <si>
    <t>Dabanović</t>
  </si>
  <si>
    <t>Dženita</t>
  </si>
  <si>
    <t>Franca</t>
  </si>
  <si>
    <t>Svetozar</t>
  </si>
  <si>
    <t>Šćekić</t>
  </si>
  <si>
    <t>Alem</t>
  </si>
  <si>
    <t>Šulović</t>
  </si>
  <si>
    <t>Tina</t>
  </si>
  <si>
    <t>Bulatović</t>
  </si>
  <si>
    <t>Dejan</t>
  </si>
  <si>
    <t>Đukić</t>
  </si>
  <si>
    <t>Total</t>
  </si>
  <si>
    <t>SEMESTAR</t>
  </si>
  <si>
    <t>ZAVRŠNI</t>
  </si>
  <si>
    <t>AVGUST</t>
  </si>
  <si>
    <t>RED</t>
  </si>
  <si>
    <t>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</si>
</sst>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9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2" xfId="0" applyFont="1" applyFill="1" applyBorder="1"/>
    <xf numFmtId="0" fontId="2" fillId="2" borderId="43" xfId="0" applyFont="1" applyFill="1" applyBorder="1"/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50" xfId="0" applyFont="1" applyFill="1" applyBorder="1" applyAlignment="1">
      <alignment horizontal="left"/>
    </xf>
    <xf numFmtId="49" fontId="2" fillId="2" borderId="50" xfId="0" applyNumberFormat="1" applyFont="1" applyFill="1" applyBorder="1" applyAlignment="1">
      <alignment horizontal="left"/>
    </xf>
    <xf numFmtId="0" fontId="2" fillId="2" borderId="50" xfId="0" applyFont="1" applyFill="1" applyBorder="1" applyAlignment="1">
      <alignment horizontal="center" vertical="center"/>
    </xf>
    <xf numFmtId="0" fontId="2" fillId="2" borderId="50" xfId="0" applyFont="1" applyFill="1" applyBorder="1"/>
    <xf numFmtId="0" fontId="2" fillId="2" borderId="50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 shrinkToFit="1"/>
    </xf>
    <xf numFmtId="0" fontId="2" fillId="2" borderId="4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4" fillId="3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3" borderId="51" xfId="0" applyFont="1" applyFill="1" applyBorder="1" applyAlignment="1">
      <alignment vertical="center" wrapText="1"/>
    </xf>
    <xf numFmtId="0" fontId="4" fillId="3" borderId="52" xfId="0" applyFont="1" applyFill="1" applyBorder="1" applyAlignment="1">
      <alignment vertical="center" wrapText="1"/>
    </xf>
    <xf numFmtId="0" fontId="4" fillId="3" borderId="53" xfId="0" applyFont="1" applyFill="1" applyBorder="1" applyAlignment="1">
      <alignment vertical="center" wrapText="1"/>
    </xf>
    <xf numFmtId="0" fontId="4" fillId="4" borderId="54" xfId="0" applyFont="1" applyFill="1" applyBorder="1" applyAlignment="1">
      <alignment vertical="center" wrapText="1"/>
    </xf>
    <xf numFmtId="0" fontId="4" fillId="4" borderId="55" xfId="0" applyFont="1" applyFill="1" applyBorder="1" applyAlignment="1">
      <alignment vertical="center" wrapText="1"/>
    </xf>
    <xf numFmtId="0" fontId="4" fillId="3" borderId="54" xfId="0" applyFont="1" applyFill="1" applyBorder="1" applyAlignment="1">
      <alignment vertical="center" wrapText="1"/>
    </xf>
    <xf numFmtId="0" fontId="4" fillId="3" borderId="55" xfId="0" applyFont="1" applyFill="1" applyBorder="1" applyAlignment="1">
      <alignment vertical="center" wrapText="1"/>
    </xf>
    <xf numFmtId="0" fontId="4" fillId="3" borderId="56" xfId="0" applyFont="1" applyFill="1" applyBorder="1" applyAlignment="1">
      <alignment vertical="center" wrapText="1"/>
    </xf>
    <xf numFmtId="0" fontId="4" fillId="3" borderId="57" xfId="0" applyFont="1" applyFill="1" applyBorder="1" applyAlignment="1">
      <alignment vertical="center" wrapText="1"/>
    </xf>
    <xf numFmtId="0" fontId="4" fillId="3" borderId="58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59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9"/>
  <sheetViews>
    <sheetView tabSelected="1" workbookViewId="0">
      <selection activeCell="AI11" sqref="AI11"/>
    </sheetView>
  </sheetViews>
  <sheetFormatPr defaultColWidth="9.1796875" defaultRowHeight="14.5" x14ac:dyDescent="0.35"/>
  <cols>
    <col min="1" max="1" width="5.81640625" style="1" customWidth="1"/>
    <col min="2" max="2" width="4.26953125" style="1" customWidth="1"/>
    <col min="3" max="3" width="5.26953125" style="1" customWidth="1"/>
    <col min="4" max="4" width="4.1796875" style="1" customWidth="1"/>
    <col min="5" max="18" width="4.26953125" style="1" hidden="1" customWidth="1"/>
    <col min="19" max="19" width="4.26953125" style="2" hidden="1" customWidth="1"/>
    <col min="20" max="20" width="6.81640625" style="1" customWidth="1"/>
    <col min="21" max="21" width="6" style="1" customWidth="1"/>
    <col min="22" max="22" width="5.54296875" style="1" customWidth="1"/>
    <col min="23" max="23" width="7.7265625" style="2" customWidth="1"/>
    <col min="24" max="25" width="6.7265625" style="2" customWidth="1"/>
    <col min="26" max="26" width="6.81640625" style="2" customWidth="1"/>
    <col min="27" max="27" width="8" style="2" customWidth="1"/>
    <col min="28" max="30" width="8.453125" style="2" customWidth="1"/>
    <col min="31" max="31" width="9.1796875" style="1"/>
    <col min="40" max="16384" width="9.1796875" style="52"/>
  </cols>
  <sheetData>
    <row r="1" spans="1:39" s="1" customFormat="1" ht="15.5" thickTop="1" thickBot="1" x14ac:dyDescent="0.4">
      <c r="A1" s="36" t="s">
        <v>32</v>
      </c>
      <c r="B1" s="37"/>
      <c r="C1" s="38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  <c r="T1" s="40"/>
      <c r="U1" s="40"/>
      <c r="V1" s="40"/>
      <c r="W1" s="41"/>
      <c r="X1" s="41"/>
      <c r="Y1" s="41"/>
      <c r="Z1" s="41"/>
      <c r="AA1" s="41"/>
      <c r="AB1" s="41"/>
      <c r="AC1" s="41"/>
      <c r="AD1" s="41"/>
      <c r="AE1" s="42"/>
      <c r="AF1"/>
      <c r="AG1"/>
      <c r="AH1"/>
      <c r="AI1"/>
      <c r="AJ1"/>
      <c r="AK1"/>
      <c r="AL1"/>
      <c r="AM1"/>
    </row>
    <row r="2" spans="1:39" s="1" customFormat="1" ht="16.5" customHeight="1" thickTop="1" thickBot="1" x14ac:dyDescent="0.4">
      <c r="A2" s="43"/>
      <c r="B2" s="44"/>
      <c r="C2" s="45"/>
      <c r="D2" s="4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7"/>
      <c r="T2" s="84" t="s">
        <v>83</v>
      </c>
      <c r="U2" s="85"/>
      <c r="V2" s="85"/>
      <c r="W2" s="86"/>
      <c r="X2" s="84" t="s">
        <v>84</v>
      </c>
      <c r="Y2" s="85"/>
      <c r="Z2" s="86"/>
      <c r="AA2" s="84" t="s">
        <v>85</v>
      </c>
      <c r="AB2" s="85"/>
      <c r="AC2" s="86"/>
      <c r="AD2" s="78"/>
      <c r="AE2" s="42"/>
      <c r="AF2"/>
      <c r="AG2"/>
      <c r="AH2"/>
      <c r="AI2"/>
      <c r="AJ2"/>
      <c r="AK2"/>
      <c r="AL2"/>
      <c r="AM2"/>
    </row>
    <row r="3" spans="1:39" s="1" customFormat="1" ht="16.5" customHeight="1" thickTop="1" thickBot="1" x14ac:dyDescent="0.4">
      <c r="A3" s="90" t="s">
        <v>0</v>
      </c>
      <c r="B3" s="4"/>
      <c r="C3" s="5"/>
      <c r="D3" s="93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7"/>
      <c r="T3" s="87"/>
      <c r="U3" s="88"/>
      <c r="V3" s="88"/>
      <c r="W3" s="89"/>
      <c r="X3" s="87"/>
      <c r="Y3" s="88"/>
      <c r="Z3" s="89"/>
      <c r="AA3" s="87"/>
      <c r="AB3" s="88"/>
      <c r="AC3" s="89"/>
      <c r="AD3" s="76"/>
      <c r="AE3" s="7"/>
      <c r="AF3"/>
      <c r="AG3"/>
      <c r="AH3"/>
      <c r="AI3"/>
      <c r="AJ3"/>
      <c r="AK3"/>
      <c r="AL3"/>
      <c r="AM3"/>
    </row>
    <row r="4" spans="1:39" s="51" customFormat="1" ht="18" customHeight="1" thickTop="1" thickBot="1" x14ac:dyDescent="0.4">
      <c r="A4" s="91"/>
      <c r="B4" s="96" t="s">
        <v>2</v>
      </c>
      <c r="C4" s="97"/>
      <c r="D4" s="94"/>
      <c r="E4" s="100" t="s">
        <v>14</v>
      </c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9" t="s">
        <v>34</v>
      </c>
      <c r="U4" s="50" t="s">
        <v>19</v>
      </c>
      <c r="V4" s="50" t="s">
        <v>20</v>
      </c>
      <c r="W4" s="50" t="s">
        <v>82</v>
      </c>
      <c r="X4" s="50" t="s">
        <v>86</v>
      </c>
      <c r="Y4" s="50" t="s">
        <v>87</v>
      </c>
      <c r="Z4" s="50" t="s">
        <v>82</v>
      </c>
      <c r="AA4" s="50" t="s">
        <v>86</v>
      </c>
      <c r="AB4" s="50" t="s">
        <v>87</v>
      </c>
      <c r="AC4" s="50" t="s">
        <v>82</v>
      </c>
      <c r="AD4" s="50" t="s">
        <v>82</v>
      </c>
      <c r="AE4" s="50" t="s">
        <v>35</v>
      </c>
      <c r="AF4"/>
      <c r="AG4"/>
      <c r="AH4"/>
      <c r="AI4"/>
      <c r="AJ4"/>
      <c r="AK4"/>
      <c r="AL4"/>
      <c r="AM4"/>
    </row>
    <row r="5" spans="1:39" ht="15.5" thickTop="1" thickBot="1" x14ac:dyDescent="0.4">
      <c r="A5" s="92"/>
      <c r="B5" s="98"/>
      <c r="C5" s="99"/>
      <c r="D5" s="95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16</v>
      </c>
      <c r="Q5" s="9" t="s">
        <v>17</v>
      </c>
      <c r="R5" s="9" t="s">
        <v>18</v>
      </c>
      <c r="S5" s="48" t="s">
        <v>15</v>
      </c>
      <c r="T5" s="9"/>
      <c r="U5" s="3"/>
      <c r="V5" s="3"/>
      <c r="W5" s="47"/>
      <c r="X5" s="47"/>
      <c r="Y5" s="47"/>
      <c r="Z5" s="47"/>
      <c r="AA5" s="47"/>
      <c r="AB5" s="47"/>
      <c r="AC5" s="47"/>
      <c r="AD5" s="47"/>
      <c r="AE5" s="10"/>
    </row>
    <row r="6" spans="1:39" ht="15.5" thickTop="1" thickBot="1" x14ac:dyDescent="0.4">
      <c r="A6" s="17">
        <v>1</v>
      </c>
      <c r="B6" s="27">
        <v>2</v>
      </c>
      <c r="C6" s="11">
        <v>2017</v>
      </c>
      <c r="D6" s="12" t="s">
        <v>30</v>
      </c>
      <c r="E6" s="13"/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32"/>
      <c r="L6" s="14">
        <v>1</v>
      </c>
      <c r="M6" s="14">
        <v>0.75</v>
      </c>
      <c r="N6" s="14">
        <v>0.75</v>
      </c>
      <c r="O6" s="14">
        <v>0.5</v>
      </c>
      <c r="P6" s="14">
        <v>1</v>
      </c>
      <c r="Q6" s="14">
        <v>1</v>
      </c>
      <c r="R6" s="14"/>
      <c r="S6" s="34"/>
      <c r="T6" s="15">
        <f t="shared" ref="T6:T39" si="0">(ROUND(SUM(F6:S6)*1,1))</f>
        <v>10</v>
      </c>
      <c r="U6" s="16">
        <v>39</v>
      </c>
      <c r="V6" s="16"/>
      <c r="W6" s="15">
        <f t="shared" ref="W6:W39" si="1">IF(V6&gt;0, SUM(T6:T6, V6), SUM(T6:U6))</f>
        <v>49</v>
      </c>
      <c r="X6" s="16"/>
      <c r="Y6" s="16"/>
      <c r="Z6" s="16">
        <f>IF(Y6&gt;0, Y6, X6)</f>
        <v>0</v>
      </c>
      <c r="AA6" s="70"/>
      <c r="AB6" s="71"/>
      <c r="AC6" s="77">
        <f>IF(AB6&gt;0, AB6, AA6)</f>
        <v>0</v>
      </c>
      <c r="AD6" s="15">
        <f>IF(AC6&gt;0,SUM(AC6,W6),SUM(Z6,W6))</f>
        <v>49</v>
      </c>
      <c r="AE6" s="15" t="str">
        <f>IF(AD6&gt;89,"A",IF(AD6&gt;79,"B",IF(AD6&gt;69,"C",IF(AD6&gt;59,"D",IF(AD6&gt;49,"E","F")))))</f>
        <v>F</v>
      </c>
    </row>
    <row r="7" spans="1:39" ht="15.5" thickTop="1" thickBot="1" x14ac:dyDescent="0.4">
      <c r="A7" s="30">
        <v>2</v>
      </c>
      <c r="B7" s="28">
        <v>3</v>
      </c>
      <c r="C7" s="18">
        <v>2017</v>
      </c>
      <c r="D7" s="19" t="s">
        <v>30</v>
      </c>
      <c r="E7" s="20"/>
      <c r="F7" s="21"/>
      <c r="G7" s="21"/>
      <c r="H7" s="21"/>
      <c r="I7" s="21"/>
      <c r="J7" s="21"/>
      <c r="K7" s="33"/>
      <c r="L7" s="21"/>
      <c r="M7" s="21"/>
      <c r="N7" s="21"/>
      <c r="O7" s="21"/>
      <c r="P7" s="21"/>
      <c r="Q7" s="21"/>
      <c r="R7" s="21"/>
      <c r="S7" s="35"/>
      <c r="T7" s="15">
        <f t="shared" si="0"/>
        <v>0</v>
      </c>
      <c r="U7" s="22">
        <v>24</v>
      </c>
      <c r="V7" s="22"/>
      <c r="W7" s="15">
        <f t="shared" si="1"/>
        <v>24</v>
      </c>
      <c r="X7" s="22"/>
      <c r="Y7" s="68"/>
      <c r="Z7" s="16">
        <f t="shared" ref="Z7:Z39" si="2">IF(Y7&gt;0, Y7, X7)</f>
        <v>0</v>
      </c>
      <c r="AA7" s="72"/>
      <c r="AB7" s="73"/>
      <c r="AC7" s="77">
        <f t="shared" ref="AC7:AC39" si="3">IF(AB7&gt;0, AB7, AA7)</f>
        <v>0</v>
      </c>
      <c r="AD7" s="79">
        <f t="shared" ref="AD7:AD39" si="4">IF(AC7&gt;0,SUM(AC7,W7),SUM(Z7,W7))</f>
        <v>24</v>
      </c>
      <c r="AE7" s="15" t="str">
        <f t="shared" ref="AE7:AE39" si="5">IF(AD7&gt;89,"A",IF(AD7&gt;79,"B",IF(AD7&gt;69,"C",IF(AD7&gt;59,"D",IF(AD7&gt;49,"E","F")))))</f>
        <v>F</v>
      </c>
    </row>
    <row r="8" spans="1:39" ht="15.5" thickTop="1" thickBot="1" x14ac:dyDescent="0.4">
      <c r="A8" s="30">
        <v>3</v>
      </c>
      <c r="B8" s="28">
        <v>6</v>
      </c>
      <c r="C8" s="18">
        <v>2017</v>
      </c>
      <c r="D8" s="19" t="s">
        <v>30</v>
      </c>
      <c r="E8" s="20"/>
      <c r="F8" s="21"/>
      <c r="G8" s="21">
        <v>0.75</v>
      </c>
      <c r="H8" s="21">
        <v>0.5</v>
      </c>
      <c r="I8" s="21">
        <v>1</v>
      </c>
      <c r="J8" s="21">
        <v>1</v>
      </c>
      <c r="K8" s="33"/>
      <c r="L8" s="21">
        <v>1</v>
      </c>
      <c r="M8" s="21">
        <v>1</v>
      </c>
      <c r="N8" s="21"/>
      <c r="O8" s="21">
        <v>1</v>
      </c>
      <c r="P8" s="21">
        <v>1</v>
      </c>
      <c r="Q8" s="21">
        <v>1</v>
      </c>
      <c r="R8" s="21"/>
      <c r="S8" s="35"/>
      <c r="T8" s="15">
        <f t="shared" si="0"/>
        <v>8.3000000000000007</v>
      </c>
      <c r="U8" s="22">
        <v>29</v>
      </c>
      <c r="V8" s="22"/>
      <c r="W8" s="15">
        <f t="shared" si="1"/>
        <v>37.299999999999997</v>
      </c>
      <c r="X8" s="22"/>
      <c r="Y8" s="68"/>
      <c r="Z8" s="16">
        <f t="shared" si="2"/>
        <v>0</v>
      </c>
      <c r="AA8" s="72"/>
      <c r="AB8" s="73"/>
      <c r="AC8" s="77">
        <f t="shared" si="3"/>
        <v>0</v>
      </c>
      <c r="AD8" s="81">
        <f t="shared" si="4"/>
        <v>37.299999999999997</v>
      </c>
      <c r="AE8" s="15" t="str">
        <f t="shared" si="5"/>
        <v>F</v>
      </c>
    </row>
    <row r="9" spans="1:39" ht="15.5" thickTop="1" thickBot="1" x14ac:dyDescent="0.4">
      <c r="A9" s="30">
        <v>4</v>
      </c>
      <c r="B9" s="28">
        <v>8</v>
      </c>
      <c r="C9" s="18">
        <v>2017</v>
      </c>
      <c r="D9" s="19" t="s">
        <v>30</v>
      </c>
      <c r="E9" s="20"/>
      <c r="F9" s="21"/>
      <c r="G9" s="21">
        <v>1</v>
      </c>
      <c r="H9" s="21">
        <v>1</v>
      </c>
      <c r="I9" s="21">
        <v>1</v>
      </c>
      <c r="J9" s="21">
        <v>1</v>
      </c>
      <c r="K9" s="33"/>
      <c r="L9" s="21">
        <v>1</v>
      </c>
      <c r="M9" s="21">
        <v>1</v>
      </c>
      <c r="N9" s="21"/>
      <c r="O9" s="21">
        <v>1</v>
      </c>
      <c r="P9" s="21">
        <v>1</v>
      </c>
      <c r="Q9" s="21">
        <v>1</v>
      </c>
      <c r="R9" s="21"/>
      <c r="S9" s="35"/>
      <c r="T9" s="15">
        <f t="shared" si="0"/>
        <v>9</v>
      </c>
      <c r="U9" s="22">
        <v>36</v>
      </c>
      <c r="V9" s="22"/>
      <c r="W9" s="15">
        <f t="shared" si="1"/>
        <v>45</v>
      </c>
      <c r="X9" s="22"/>
      <c r="Y9" s="68"/>
      <c r="Z9" s="16">
        <f t="shared" si="2"/>
        <v>0</v>
      </c>
      <c r="AA9" s="72"/>
      <c r="AB9" s="73"/>
      <c r="AC9" s="77">
        <f t="shared" si="3"/>
        <v>0</v>
      </c>
      <c r="AD9" s="79">
        <f t="shared" si="4"/>
        <v>45</v>
      </c>
      <c r="AE9" s="15" t="str">
        <f t="shared" si="5"/>
        <v>F</v>
      </c>
    </row>
    <row r="10" spans="1:39" ht="15.5" thickTop="1" thickBot="1" x14ac:dyDescent="0.4">
      <c r="A10" s="30">
        <v>5</v>
      </c>
      <c r="B10" s="28">
        <v>9</v>
      </c>
      <c r="C10" s="18">
        <v>2017</v>
      </c>
      <c r="D10" s="19" t="s">
        <v>30</v>
      </c>
      <c r="E10" s="20"/>
      <c r="F10" s="21">
        <v>0.5</v>
      </c>
      <c r="G10" s="21">
        <v>0.75</v>
      </c>
      <c r="H10" s="21">
        <v>0.75</v>
      </c>
      <c r="I10" s="21">
        <v>1</v>
      </c>
      <c r="J10" s="21">
        <v>0.75</v>
      </c>
      <c r="K10" s="33"/>
      <c r="L10" s="21">
        <v>1</v>
      </c>
      <c r="M10" s="21">
        <v>1</v>
      </c>
      <c r="N10" s="21"/>
      <c r="O10" s="21"/>
      <c r="P10" s="21"/>
      <c r="Q10" s="21"/>
      <c r="R10" s="21"/>
      <c r="S10" s="35"/>
      <c r="T10" s="15">
        <f t="shared" si="0"/>
        <v>5.8</v>
      </c>
      <c r="U10" s="22">
        <v>30</v>
      </c>
      <c r="V10" s="22"/>
      <c r="W10" s="15">
        <f t="shared" si="1"/>
        <v>35.799999999999997</v>
      </c>
      <c r="X10" s="22"/>
      <c r="Y10" s="68"/>
      <c r="Z10" s="16">
        <f t="shared" si="2"/>
        <v>0</v>
      </c>
      <c r="AA10" s="72"/>
      <c r="AB10" s="73"/>
      <c r="AC10" s="77">
        <f t="shared" si="3"/>
        <v>0</v>
      </c>
      <c r="AD10" s="79">
        <f t="shared" si="4"/>
        <v>35.799999999999997</v>
      </c>
      <c r="AE10" s="15" t="str">
        <f t="shared" si="5"/>
        <v>F</v>
      </c>
    </row>
    <row r="11" spans="1:39" ht="15.5" thickTop="1" thickBot="1" x14ac:dyDescent="0.4">
      <c r="A11" s="17">
        <v>6</v>
      </c>
      <c r="B11" s="28">
        <v>11</v>
      </c>
      <c r="C11" s="18">
        <v>2017</v>
      </c>
      <c r="D11" s="19" t="s">
        <v>30</v>
      </c>
      <c r="E11" s="20"/>
      <c r="F11" s="21">
        <v>1</v>
      </c>
      <c r="G11" s="21">
        <v>1</v>
      </c>
      <c r="H11" s="21">
        <v>1</v>
      </c>
      <c r="I11" s="21"/>
      <c r="J11" s="21">
        <v>0.75</v>
      </c>
      <c r="K11" s="33"/>
      <c r="L11" s="21"/>
      <c r="M11" s="21">
        <v>1</v>
      </c>
      <c r="N11" s="21"/>
      <c r="O11" s="21"/>
      <c r="P11" s="21"/>
      <c r="Q11" s="21">
        <v>1</v>
      </c>
      <c r="R11" s="21"/>
      <c r="S11" s="35"/>
      <c r="T11" s="15">
        <f t="shared" si="0"/>
        <v>5.8</v>
      </c>
      <c r="U11" s="22">
        <v>34</v>
      </c>
      <c r="V11" s="22"/>
      <c r="W11" s="15">
        <f t="shared" si="1"/>
        <v>39.799999999999997</v>
      </c>
      <c r="X11" s="22"/>
      <c r="Y11" s="68"/>
      <c r="Z11" s="16">
        <f t="shared" si="2"/>
        <v>0</v>
      </c>
      <c r="AA11" s="72"/>
      <c r="AB11" s="73"/>
      <c r="AC11" s="77">
        <f t="shared" si="3"/>
        <v>0</v>
      </c>
      <c r="AD11" s="79">
        <f t="shared" si="4"/>
        <v>39.799999999999997</v>
      </c>
      <c r="AE11" s="15" t="str">
        <f t="shared" si="5"/>
        <v>F</v>
      </c>
    </row>
    <row r="12" spans="1:39" ht="15.5" thickTop="1" thickBot="1" x14ac:dyDescent="0.4">
      <c r="A12" s="30">
        <v>7</v>
      </c>
      <c r="B12" s="28">
        <v>13</v>
      </c>
      <c r="C12" s="18">
        <v>2017</v>
      </c>
      <c r="D12" s="19" t="s">
        <v>30</v>
      </c>
      <c r="E12" s="20"/>
      <c r="F12" s="21">
        <v>1</v>
      </c>
      <c r="G12" s="21">
        <v>1</v>
      </c>
      <c r="H12" s="21">
        <v>0.75</v>
      </c>
      <c r="I12" s="21">
        <v>1</v>
      </c>
      <c r="J12" s="21">
        <v>1</v>
      </c>
      <c r="K12" s="33"/>
      <c r="L12" s="21">
        <v>1</v>
      </c>
      <c r="M12" s="21">
        <v>1</v>
      </c>
      <c r="N12" s="21">
        <v>1</v>
      </c>
      <c r="O12" s="21">
        <v>1</v>
      </c>
      <c r="P12" s="21">
        <v>1</v>
      </c>
      <c r="Q12" s="21">
        <v>1</v>
      </c>
      <c r="R12" s="21"/>
      <c r="S12" s="35"/>
      <c r="T12" s="15">
        <f t="shared" si="0"/>
        <v>10.8</v>
      </c>
      <c r="U12" s="22">
        <v>34</v>
      </c>
      <c r="V12" s="22"/>
      <c r="W12" s="15">
        <f t="shared" si="1"/>
        <v>44.8</v>
      </c>
      <c r="X12" s="22"/>
      <c r="Y12" s="68"/>
      <c r="Z12" s="16">
        <f t="shared" si="2"/>
        <v>0</v>
      </c>
      <c r="AA12" s="72"/>
      <c r="AB12" s="73"/>
      <c r="AC12" s="77">
        <f t="shared" si="3"/>
        <v>0</v>
      </c>
      <c r="AD12" s="79">
        <f t="shared" si="4"/>
        <v>44.8</v>
      </c>
      <c r="AE12" s="15" t="str">
        <f t="shared" si="5"/>
        <v>F</v>
      </c>
    </row>
    <row r="13" spans="1:39" ht="15.5" thickTop="1" thickBot="1" x14ac:dyDescent="0.4">
      <c r="A13" s="30">
        <v>8</v>
      </c>
      <c r="B13" s="28">
        <v>14</v>
      </c>
      <c r="C13" s="18">
        <v>2017</v>
      </c>
      <c r="D13" s="19" t="s">
        <v>30</v>
      </c>
      <c r="E13" s="20"/>
      <c r="F13" s="21">
        <v>1</v>
      </c>
      <c r="G13" s="21">
        <v>0.75</v>
      </c>
      <c r="H13" s="21">
        <v>1</v>
      </c>
      <c r="I13" s="21">
        <v>0.75</v>
      </c>
      <c r="J13" s="21">
        <v>1</v>
      </c>
      <c r="K13" s="33"/>
      <c r="L13" s="21">
        <v>0.75</v>
      </c>
      <c r="M13" s="21">
        <v>1</v>
      </c>
      <c r="N13" s="21"/>
      <c r="O13" s="21">
        <v>1</v>
      </c>
      <c r="P13" s="21">
        <v>1</v>
      </c>
      <c r="Q13" s="21">
        <v>1</v>
      </c>
      <c r="R13" s="21"/>
      <c r="S13" s="35"/>
      <c r="T13" s="15">
        <f t="shared" si="0"/>
        <v>9.3000000000000007</v>
      </c>
      <c r="U13" s="22">
        <v>34</v>
      </c>
      <c r="V13" s="22"/>
      <c r="W13" s="15">
        <f t="shared" si="1"/>
        <v>43.3</v>
      </c>
      <c r="X13" s="22"/>
      <c r="Y13" s="68"/>
      <c r="Z13" s="16">
        <f t="shared" si="2"/>
        <v>0</v>
      </c>
      <c r="AA13" s="72"/>
      <c r="AB13" s="73"/>
      <c r="AC13" s="77">
        <f t="shared" si="3"/>
        <v>0</v>
      </c>
      <c r="AD13" s="79">
        <f t="shared" si="4"/>
        <v>43.3</v>
      </c>
      <c r="AE13" s="15" t="str">
        <f t="shared" si="5"/>
        <v>F</v>
      </c>
    </row>
    <row r="14" spans="1:39" ht="15.5" thickTop="1" thickBot="1" x14ac:dyDescent="0.4">
      <c r="A14" s="30">
        <v>9</v>
      </c>
      <c r="B14" s="28">
        <v>15</v>
      </c>
      <c r="C14" s="18">
        <v>2017</v>
      </c>
      <c r="D14" s="19" t="s">
        <v>30</v>
      </c>
      <c r="E14" s="20"/>
      <c r="F14" s="21"/>
      <c r="G14" s="21"/>
      <c r="H14" s="21"/>
      <c r="I14" s="21"/>
      <c r="J14" s="21"/>
      <c r="K14" s="33"/>
      <c r="L14" s="21"/>
      <c r="M14" s="21"/>
      <c r="N14" s="21"/>
      <c r="O14" s="23"/>
      <c r="P14" s="23"/>
      <c r="Q14" s="21"/>
      <c r="R14" s="21"/>
      <c r="S14" s="35"/>
      <c r="T14" s="15">
        <f t="shared" si="0"/>
        <v>0</v>
      </c>
      <c r="U14" s="22">
        <v>17</v>
      </c>
      <c r="V14" s="22"/>
      <c r="W14" s="15">
        <f t="shared" si="1"/>
        <v>17</v>
      </c>
      <c r="X14" s="22"/>
      <c r="Y14" s="68"/>
      <c r="Z14" s="16">
        <f t="shared" si="2"/>
        <v>0</v>
      </c>
      <c r="AA14" s="72"/>
      <c r="AB14" s="73"/>
      <c r="AC14" s="77">
        <f t="shared" si="3"/>
        <v>0</v>
      </c>
      <c r="AD14" s="79">
        <f t="shared" si="4"/>
        <v>17</v>
      </c>
      <c r="AE14" s="15" t="str">
        <f t="shared" si="5"/>
        <v>F</v>
      </c>
    </row>
    <row r="15" spans="1:39" ht="15.5" thickTop="1" thickBot="1" x14ac:dyDescent="0.4">
      <c r="A15" s="30">
        <v>10</v>
      </c>
      <c r="B15" s="28">
        <v>19</v>
      </c>
      <c r="C15" s="18">
        <v>2017</v>
      </c>
      <c r="D15" s="19" t="s">
        <v>30</v>
      </c>
      <c r="E15" s="20"/>
      <c r="F15" s="21"/>
      <c r="G15" s="21"/>
      <c r="H15" s="21"/>
      <c r="I15" s="21"/>
      <c r="J15" s="21"/>
      <c r="K15" s="33"/>
      <c r="L15" s="21"/>
      <c r="M15" s="21"/>
      <c r="N15" s="21"/>
      <c r="O15" s="21"/>
      <c r="P15" s="21"/>
      <c r="Q15" s="21"/>
      <c r="R15" s="21"/>
      <c r="S15" s="35"/>
      <c r="T15" s="15">
        <f t="shared" si="0"/>
        <v>0</v>
      </c>
      <c r="U15" s="22">
        <v>28</v>
      </c>
      <c r="V15" s="22"/>
      <c r="W15" s="15">
        <f t="shared" si="1"/>
        <v>28</v>
      </c>
      <c r="X15" s="22"/>
      <c r="Y15" s="68"/>
      <c r="Z15" s="16">
        <f t="shared" si="2"/>
        <v>0</v>
      </c>
      <c r="AA15" s="72"/>
      <c r="AB15" s="73"/>
      <c r="AC15" s="77">
        <f t="shared" si="3"/>
        <v>0</v>
      </c>
      <c r="AD15" s="79">
        <f t="shared" si="4"/>
        <v>28</v>
      </c>
      <c r="AE15" s="15" t="str">
        <f t="shared" si="5"/>
        <v>F</v>
      </c>
    </row>
    <row r="16" spans="1:39" ht="15.5" thickTop="1" thickBot="1" x14ac:dyDescent="0.4">
      <c r="A16" s="17">
        <v>11</v>
      </c>
      <c r="B16" s="28">
        <v>21</v>
      </c>
      <c r="C16" s="18">
        <v>2017</v>
      </c>
      <c r="D16" s="19" t="s">
        <v>30</v>
      </c>
      <c r="E16" s="20"/>
      <c r="F16" s="21"/>
      <c r="G16" s="21"/>
      <c r="H16" s="21"/>
      <c r="I16" s="21"/>
      <c r="J16" s="21"/>
      <c r="K16" s="33"/>
      <c r="L16" s="21"/>
      <c r="M16" s="21"/>
      <c r="N16" s="21"/>
      <c r="O16" s="21"/>
      <c r="P16" s="21"/>
      <c r="Q16" s="21"/>
      <c r="R16" s="21"/>
      <c r="S16" s="35"/>
      <c r="T16" s="15">
        <f t="shared" si="0"/>
        <v>0</v>
      </c>
      <c r="U16" s="22">
        <v>25.5</v>
      </c>
      <c r="V16" s="22"/>
      <c r="W16" s="15">
        <f t="shared" si="1"/>
        <v>25.5</v>
      </c>
      <c r="X16" s="22"/>
      <c r="Y16" s="68"/>
      <c r="Z16" s="16">
        <f t="shared" si="2"/>
        <v>0</v>
      </c>
      <c r="AA16" s="72"/>
      <c r="AB16" s="73"/>
      <c r="AC16" s="77">
        <f t="shared" si="3"/>
        <v>0</v>
      </c>
      <c r="AD16" s="79">
        <f t="shared" si="4"/>
        <v>25.5</v>
      </c>
      <c r="AE16" s="15" t="str">
        <f t="shared" si="5"/>
        <v>F</v>
      </c>
    </row>
    <row r="17" spans="1:31" ht="15.5" thickTop="1" thickBot="1" x14ac:dyDescent="0.4">
      <c r="A17" s="30">
        <v>12</v>
      </c>
      <c r="B17" s="28">
        <v>25</v>
      </c>
      <c r="C17" s="18">
        <v>2017</v>
      </c>
      <c r="D17" s="19" t="s">
        <v>30</v>
      </c>
      <c r="E17" s="20"/>
      <c r="F17" s="21"/>
      <c r="G17" s="21"/>
      <c r="H17" s="21"/>
      <c r="I17" s="21"/>
      <c r="J17" s="21"/>
      <c r="K17" s="33"/>
      <c r="L17" s="21"/>
      <c r="M17" s="21"/>
      <c r="N17" s="21"/>
      <c r="O17" s="21"/>
      <c r="P17" s="21"/>
      <c r="Q17" s="21"/>
      <c r="R17" s="21"/>
      <c r="S17" s="35"/>
      <c r="T17" s="15">
        <f t="shared" si="0"/>
        <v>0</v>
      </c>
      <c r="U17" s="22">
        <v>22</v>
      </c>
      <c r="V17" s="22"/>
      <c r="W17" s="15">
        <f t="shared" si="1"/>
        <v>22</v>
      </c>
      <c r="X17" s="22"/>
      <c r="Y17" s="68"/>
      <c r="Z17" s="16">
        <f t="shared" si="2"/>
        <v>0</v>
      </c>
      <c r="AA17" s="72"/>
      <c r="AB17" s="73"/>
      <c r="AC17" s="77">
        <f t="shared" si="3"/>
        <v>0</v>
      </c>
      <c r="AD17" s="79">
        <f t="shared" si="4"/>
        <v>22</v>
      </c>
      <c r="AE17" s="15" t="str">
        <f t="shared" si="5"/>
        <v>F</v>
      </c>
    </row>
    <row r="18" spans="1:31" ht="15.5" thickTop="1" thickBot="1" x14ac:dyDescent="0.4">
      <c r="A18" s="30">
        <v>13</v>
      </c>
      <c r="B18" s="28">
        <v>32</v>
      </c>
      <c r="C18" s="18">
        <v>2017</v>
      </c>
      <c r="D18" s="19" t="s">
        <v>30</v>
      </c>
      <c r="E18" s="20"/>
      <c r="F18" s="21"/>
      <c r="G18" s="21"/>
      <c r="H18" s="21">
        <v>1</v>
      </c>
      <c r="I18" s="21">
        <v>1</v>
      </c>
      <c r="J18" s="21">
        <v>1</v>
      </c>
      <c r="K18" s="33"/>
      <c r="L18" s="21"/>
      <c r="M18" s="21"/>
      <c r="N18" s="21"/>
      <c r="O18" s="21"/>
      <c r="P18" s="21"/>
      <c r="Q18" s="21"/>
      <c r="R18" s="21"/>
      <c r="S18" s="35"/>
      <c r="T18" s="15">
        <f t="shared" si="0"/>
        <v>3</v>
      </c>
      <c r="U18" s="22">
        <v>28</v>
      </c>
      <c r="V18" s="22"/>
      <c r="W18" s="15">
        <f t="shared" si="1"/>
        <v>31</v>
      </c>
      <c r="X18" s="22"/>
      <c r="Y18" s="68"/>
      <c r="Z18" s="16">
        <f t="shared" si="2"/>
        <v>0</v>
      </c>
      <c r="AA18" s="72"/>
      <c r="AB18" s="73"/>
      <c r="AC18" s="77">
        <f t="shared" si="3"/>
        <v>0</v>
      </c>
      <c r="AD18" s="79">
        <f t="shared" si="4"/>
        <v>31</v>
      </c>
      <c r="AE18" s="15" t="str">
        <f t="shared" si="5"/>
        <v>F</v>
      </c>
    </row>
    <row r="19" spans="1:31" ht="15.5" thickTop="1" thickBot="1" x14ac:dyDescent="0.4">
      <c r="A19" s="30">
        <v>14</v>
      </c>
      <c r="B19" s="28">
        <v>33</v>
      </c>
      <c r="C19" s="18">
        <v>2017</v>
      </c>
      <c r="D19" s="19" t="s">
        <v>30</v>
      </c>
      <c r="E19" s="20"/>
      <c r="F19" s="21"/>
      <c r="G19" s="21"/>
      <c r="H19" s="21"/>
      <c r="I19" s="21"/>
      <c r="J19" s="21"/>
      <c r="K19" s="33"/>
      <c r="L19" s="21"/>
      <c r="M19" s="21"/>
      <c r="N19" s="21"/>
      <c r="O19" s="21"/>
      <c r="P19" s="21"/>
      <c r="Q19" s="21"/>
      <c r="R19" s="21"/>
      <c r="S19" s="35"/>
      <c r="T19" s="15">
        <f t="shared" si="0"/>
        <v>0</v>
      </c>
      <c r="U19" s="22">
        <v>27</v>
      </c>
      <c r="V19" s="22"/>
      <c r="W19" s="15">
        <f t="shared" si="1"/>
        <v>27</v>
      </c>
      <c r="X19" s="22"/>
      <c r="Y19" s="68"/>
      <c r="Z19" s="16">
        <f t="shared" si="2"/>
        <v>0</v>
      </c>
      <c r="AA19" s="72"/>
      <c r="AB19" s="73"/>
      <c r="AC19" s="77">
        <f t="shared" si="3"/>
        <v>0</v>
      </c>
      <c r="AD19" s="79">
        <f t="shared" si="4"/>
        <v>27</v>
      </c>
      <c r="AE19" s="15" t="str">
        <f t="shared" si="5"/>
        <v>F</v>
      </c>
    </row>
    <row r="20" spans="1:31" ht="15.5" thickTop="1" thickBot="1" x14ac:dyDescent="0.4">
      <c r="A20" s="30">
        <v>15</v>
      </c>
      <c r="B20" s="28">
        <v>34</v>
      </c>
      <c r="C20" s="18">
        <v>2017</v>
      </c>
      <c r="D20" s="19" t="s">
        <v>30</v>
      </c>
      <c r="E20" s="20"/>
      <c r="F20" s="21"/>
      <c r="G20" s="21"/>
      <c r="H20" s="21"/>
      <c r="I20" s="21"/>
      <c r="J20" s="21"/>
      <c r="K20" s="33"/>
      <c r="L20" s="21"/>
      <c r="M20" s="21"/>
      <c r="N20" s="21"/>
      <c r="O20" s="21"/>
      <c r="P20" s="21"/>
      <c r="Q20" s="21"/>
      <c r="R20" s="21"/>
      <c r="S20" s="35"/>
      <c r="T20" s="15">
        <f t="shared" si="0"/>
        <v>0</v>
      </c>
      <c r="U20" s="22">
        <v>29.5</v>
      </c>
      <c r="V20" s="22"/>
      <c r="W20" s="15">
        <f t="shared" si="1"/>
        <v>29.5</v>
      </c>
      <c r="X20" s="22"/>
      <c r="Y20" s="68"/>
      <c r="Z20" s="16">
        <f t="shared" si="2"/>
        <v>0</v>
      </c>
      <c r="AA20" s="72"/>
      <c r="AB20" s="73"/>
      <c r="AC20" s="77">
        <f t="shared" si="3"/>
        <v>0</v>
      </c>
      <c r="AD20" s="79">
        <f t="shared" si="4"/>
        <v>29.5</v>
      </c>
      <c r="AE20" s="15" t="str">
        <f t="shared" si="5"/>
        <v>F</v>
      </c>
    </row>
    <row r="21" spans="1:31" ht="15.5" thickTop="1" thickBot="1" x14ac:dyDescent="0.4">
      <c r="A21" s="17">
        <v>16</v>
      </c>
      <c r="B21" s="28">
        <v>35</v>
      </c>
      <c r="C21" s="18">
        <v>2017</v>
      </c>
      <c r="D21" s="19" t="s">
        <v>30</v>
      </c>
      <c r="E21" s="20"/>
      <c r="F21" s="21"/>
      <c r="G21" s="21"/>
      <c r="H21" s="21"/>
      <c r="I21" s="21"/>
      <c r="J21" s="21"/>
      <c r="K21" s="33"/>
      <c r="L21" s="21"/>
      <c r="M21" s="21"/>
      <c r="N21" s="21"/>
      <c r="O21" s="21"/>
      <c r="P21" s="21"/>
      <c r="Q21" s="21"/>
      <c r="R21" s="21"/>
      <c r="S21" s="35"/>
      <c r="T21" s="15">
        <f t="shared" si="0"/>
        <v>0</v>
      </c>
      <c r="U21" s="22">
        <v>21</v>
      </c>
      <c r="V21" s="22"/>
      <c r="W21" s="15">
        <f t="shared" si="1"/>
        <v>21</v>
      </c>
      <c r="X21" s="22"/>
      <c r="Y21" s="68"/>
      <c r="Z21" s="16">
        <f t="shared" si="2"/>
        <v>0</v>
      </c>
      <c r="AA21" s="72"/>
      <c r="AB21" s="73"/>
      <c r="AC21" s="77">
        <f t="shared" si="3"/>
        <v>0</v>
      </c>
      <c r="AD21" s="79">
        <f t="shared" si="4"/>
        <v>21</v>
      </c>
      <c r="AE21" s="15" t="str">
        <f t="shared" si="5"/>
        <v>F</v>
      </c>
    </row>
    <row r="22" spans="1:31" ht="15.5" thickTop="1" thickBot="1" x14ac:dyDescent="0.4">
      <c r="A22" s="30">
        <v>17</v>
      </c>
      <c r="B22" s="28">
        <v>38</v>
      </c>
      <c r="C22" s="18">
        <v>2017</v>
      </c>
      <c r="D22" s="19" t="s">
        <v>30</v>
      </c>
      <c r="E22" s="20"/>
      <c r="F22" s="21"/>
      <c r="G22" s="21"/>
      <c r="H22" s="21"/>
      <c r="I22" s="21"/>
      <c r="J22" s="21"/>
      <c r="K22" s="33"/>
      <c r="L22" s="21"/>
      <c r="M22" s="21"/>
      <c r="N22" s="21"/>
      <c r="O22" s="21"/>
      <c r="P22" s="21"/>
      <c r="Q22" s="21"/>
      <c r="R22" s="21"/>
      <c r="S22" s="35"/>
      <c r="T22" s="15">
        <f t="shared" si="0"/>
        <v>0</v>
      </c>
      <c r="U22" s="22">
        <v>37</v>
      </c>
      <c r="V22" s="22"/>
      <c r="W22" s="15">
        <f t="shared" si="1"/>
        <v>37</v>
      </c>
      <c r="X22" s="22"/>
      <c r="Y22" s="68"/>
      <c r="Z22" s="16">
        <f t="shared" si="2"/>
        <v>0</v>
      </c>
      <c r="AA22" s="72"/>
      <c r="AB22" s="73"/>
      <c r="AC22" s="77">
        <f t="shared" si="3"/>
        <v>0</v>
      </c>
      <c r="AD22" s="79">
        <f t="shared" si="4"/>
        <v>37</v>
      </c>
      <c r="AE22" s="15" t="str">
        <f t="shared" si="5"/>
        <v>F</v>
      </c>
    </row>
    <row r="23" spans="1:31" ht="15.5" thickTop="1" thickBot="1" x14ac:dyDescent="0.4">
      <c r="A23" s="30">
        <v>18</v>
      </c>
      <c r="B23" s="28">
        <v>43</v>
      </c>
      <c r="C23" s="18">
        <v>2017</v>
      </c>
      <c r="D23" s="19" t="s">
        <v>30</v>
      </c>
      <c r="E23" s="20"/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33"/>
      <c r="L23" s="21"/>
      <c r="M23" s="21">
        <v>1</v>
      </c>
      <c r="N23" s="21">
        <v>0.75</v>
      </c>
      <c r="O23" s="21">
        <v>1</v>
      </c>
      <c r="P23" s="21">
        <v>1</v>
      </c>
      <c r="Q23" s="21"/>
      <c r="R23" s="21"/>
      <c r="S23" s="35"/>
      <c r="T23" s="15">
        <f t="shared" si="0"/>
        <v>8.8000000000000007</v>
      </c>
      <c r="U23" s="22">
        <v>37</v>
      </c>
      <c r="V23" s="22"/>
      <c r="W23" s="15">
        <f t="shared" si="1"/>
        <v>45.8</v>
      </c>
      <c r="X23" s="22"/>
      <c r="Y23" s="68"/>
      <c r="Z23" s="16">
        <f t="shared" si="2"/>
        <v>0</v>
      </c>
      <c r="AA23" s="72"/>
      <c r="AB23" s="73"/>
      <c r="AC23" s="77">
        <f t="shared" si="3"/>
        <v>0</v>
      </c>
      <c r="AD23" s="79">
        <f t="shared" si="4"/>
        <v>45.8</v>
      </c>
      <c r="AE23" s="15" t="str">
        <f t="shared" si="5"/>
        <v>F</v>
      </c>
    </row>
    <row r="24" spans="1:31" ht="15.5" thickTop="1" thickBot="1" x14ac:dyDescent="0.4">
      <c r="A24" s="30">
        <v>19</v>
      </c>
      <c r="B24" s="28">
        <v>45</v>
      </c>
      <c r="C24" s="18">
        <v>2017</v>
      </c>
      <c r="D24" s="19" t="s">
        <v>30</v>
      </c>
      <c r="E24" s="20"/>
      <c r="F24" s="21"/>
      <c r="G24" s="21"/>
      <c r="H24" s="21"/>
      <c r="I24" s="21"/>
      <c r="J24" s="21"/>
      <c r="K24" s="33"/>
      <c r="L24" s="21"/>
      <c r="M24" s="21"/>
      <c r="N24" s="21"/>
      <c r="O24" s="21"/>
      <c r="P24" s="21"/>
      <c r="Q24" s="21"/>
      <c r="R24" s="21"/>
      <c r="S24" s="35"/>
      <c r="T24" s="15">
        <f t="shared" si="0"/>
        <v>0</v>
      </c>
      <c r="U24" s="22">
        <v>21</v>
      </c>
      <c r="V24" s="22"/>
      <c r="W24" s="15">
        <f t="shared" si="1"/>
        <v>21</v>
      </c>
      <c r="X24" s="22"/>
      <c r="Y24" s="68"/>
      <c r="Z24" s="16">
        <f t="shared" si="2"/>
        <v>0</v>
      </c>
      <c r="AA24" s="72"/>
      <c r="AB24" s="73"/>
      <c r="AC24" s="77">
        <f t="shared" si="3"/>
        <v>0</v>
      </c>
      <c r="AD24" s="79">
        <f t="shared" si="4"/>
        <v>21</v>
      </c>
      <c r="AE24" s="15" t="str">
        <f t="shared" si="5"/>
        <v>F</v>
      </c>
    </row>
    <row r="25" spans="1:31" ht="15.5" thickTop="1" thickBot="1" x14ac:dyDescent="0.4">
      <c r="A25" s="30">
        <v>20</v>
      </c>
      <c r="B25" s="28">
        <v>47</v>
      </c>
      <c r="C25" s="18">
        <v>2017</v>
      </c>
      <c r="D25" s="19" t="s">
        <v>30</v>
      </c>
      <c r="E25" s="20"/>
      <c r="F25" s="21">
        <v>1</v>
      </c>
      <c r="G25" s="21">
        <v>0.75</v>
      </c>
      <c r="H25" s="21">
        <v>1</v>
      </c>
      <c r="I25" s="21">
        <v>1</v>
      </c>
      <c r="J25" s="21">
        <v>1</v>
      </c>
      <c r="K25" s="33"/>
      <c r="L25" s="21">
        <v>0.75</v>
      </c>
      <c r="M25" s="21">
        <v>1</v>
      </c>
      <c r="N25" s="21">
        <v>1</v>
      </c>
      <c r="O25" s="21">
        <v>1</v>
      </c>
      <c r="P25" s="21">
        <v>1</v>
      </c>
      <c r="Q25" s="21">
        <v>1</v>
      </c>
      <c r="R25" s="21"/>
      <c r="S25" s="35"/>
      <c r="T25" s="15">
        <f t="shared" si="0"/>
        <v>10.5</v>
      </c>
      <c r="U25" s="22">
        <v>24.5</v>
      </c>
      <c r="V25" s="22"/>
      <c r="W25" s="15">
        <f t="shared" si="1"/>
        <v>35</v>
      </c>
      <c r="X25" s="22"/>
      <c r="Y25" s="68"/>
      <c r="Z25" s="16">
        <f t="shared" si="2"/>
        <v>0</v>
      </c>
      <c r="AA25" s="72"/>
      <c r="AB25" s="73"/>
      <c r="AC25" s="77">
        <f t="shared" si="3"/>
        <v>0</v>
      </c>
      <c r="AD25" s="79">
        <f t="shared" si="4"/>
        <v>35</v>
      </c>
      <c r="AE25" s="15" t="str">
        <f t="shared" si="5"/>
        <v>F</v>
      </c>
    </row>
    <row r="26" spans="1:31" ht="15.5" thickTop="1" thickBot="1" x14ac:dyDescent="0.4">
      <c r="A26" s="17">
        <v>21</v>
      </c>
      <c r="B26" s="28">
        <v>48</v>
      </c>
      <c r="C26" s="18">
        <v>2017</v>
      </c>
      <c r="D26" s="19" t="s">
        <v>30</v>
      </c>
      <c r="E26" s="20"/>
      <c r="F26" s="21"/>
      <c r="G26" s="21"/>
      <c r="H26" s="21"/>
      <c r="I26" s="21"/>
      <c r="J26" s="21"/>
      <c r="K26" s="33"/>
      <c r="L26" s="21"/>
      <c r="M26" s="21"/>
      <c r="N26" s="21"/>
      <c r="O26" s="21"/>
      <c r="P26" s="21"/>
      <c r="Q26" s="21"/>
      <c r="R26" s="21"/>
      <c r="S26" s="35"/>
      <c r="T26" s="15">
        <f t="shared" si="0"/>
        <v>0</v>
      </c>
      <c r="U26" s="22">
        <v>17</v>
      </c>
      <c r="V26" s="22"/>
      <c r="W26" s="15">
        <f t="shared" si="1"/>
        <v>17</v>
      </c>
      <c r="X26" s="22"/>
      <c r="Y26" s="68"/>
      <c r="Z26" s="16">
        <f t="shared" si="2"/>
        <v>0</v>
      </c>
      <c r="AA26" s="72"/>
      <c r="AB26" s="73"/>
      <c r="AC26" s="77">
        <f t="shared" si="3"/>
        <v>0</v>
      </c>
      <c r="AD26" s="79">
        <f t="shared" si="4"/>
        <v>17</v>
      </c>
      <c r="AE26" s="15" t="str">
        <f t="shared" si="5"/>
        <v>F</v>
      </c>
    </row>
    <row r="27" spans="1:31" ht="15.5" thickTop="1" thickBot="1" x14ac:dyDescent="0.4">
      <c r="A27" s="30">
        <v>22</v>
      </c>
      <c r="B27" s="28">
        <v>49</v>
      </c>
      <c r="C27" s="18">
        <v>2017</v>
      </c>
      <c r="D27" s="19" t="s">
        <v>30</v>
      </c>
      <c r="E27" s="20"/>
      <c r="F27" s="21">
        <v>1</v>
      </c>
      <c r="G27" s="21"/>
      <c r="H27" s="21">
        <v>0.75</v>
      </c>
      <c r="I27" s="21">
        <v>1</v>
      </c>
      <c r="J27" s="21">
        <v>0.5</v>
      </c>
      <c r="K27" s="33"/>
      <c r="L27" s="21">
        <v>1</v>
      </c>
      <c r="M27" s="21"/>
      <c r="N27" s="21"/>
      <c r="O27" s="21">
        <v>1</v>
      </c>
      <c r="P27" s="21">
        <v>1</v>
      </c>
      <c r="Q27" s="21">
        <v>1</v>
      </c>
      <c r="R27" s="21"/>
      <c r="S27" s="35"/>
      <c r="T27" s="15">
        <f t="shared" si="0"/>
        <v>7.3</v>
      </c>
      <c r="U27" s="22">
        <v>38</v>
      </c>
      <c r="V27" s="22"/>
      <c r="W27" s="15">
        <f t="shared" si="1"/>
        <v>45.3</v>
      </c>
      <c r="X27" s="22"/>
      <c r="Y27" s="68"/>
      <c r="Z27" s="16">
        <f t="shared" si="2"/>
        <v>0</v>
      </c>
      <c r="AA27" s="72"/>
      <c r="AB27" s="73"/>
      <c r="AC27" s="77">
        <f t="shared" si="3"/>
        <v>0</v>
      </c>
      <c r="AD27" s="79">
        <f t="shared" si="4"/>
        <v>45.3</v>
      </c>
      <c r="AE27" s="15" t="str">
        <f t="shared" si="5"/>
        <v>F</v>
      </c>
    </row>
    <row r="28" spans="1:31" ht="15.5" thickTop="1" thickBot="1" x14ac:dyDescent="0.4">
      <c r="A28" s="30">
        <v>23</v>
      </c>
      <c r="B28" s="28">
        <v>50</v>
      </c>
      <c r="C28" s="18">
        <v>2017</v>
      </c>
      <c r="D28" s="19" t="s">
        <v>30</v>
      </c>
      <c r="E28" s="20"/>
      <c r="F28" s="21"/>
      <c r="G28" s="21"/>
      <c r="H28" s="21"/>
      <c r="I28" s="21"/>
      <c r="J28" s="21"/>
      <c r="K28" s="33"/>
      <c r="L28" s="21"/>
      <c r="M28" s="21"/>
      <c r="N28" s="21"/>
      <c r="O28" s="21"/>
      <c r="P28" s="21"/>
      <c r="Q28" s="21"/>
      <c r="R28" s="21"/>
      <c r="S28" s="35"/>
      <c r="T28" s="15">
        <f t="shared" si="0"/>
        <v>0</v>
      </c>
      <c r="U28" s="22">
        <v>9</v>
      </c>
      <c r="V28" s="22"/>
      <c r="W28" s="15">
        <f t="shared" si="1"/>
        <v>9</v>
      </c>
      <c r="X28" s="22"/>
      <c r="Y28" s="68"/>
      <c r="Z28" s="16">
        <f t="shared" si="2"/>
        <v>0</v>
      </c>
      <c r="AA28" s="72"/>
      <c r="AB28" s="73"/>
      <c r="AC28" s="77">
        <f t="shared" si="3"/>
        <v>0</v>
      </c>
      <c r="AD28" s="79">
        <f t="shared" si="4"/>
        <v>9</v>
      </c>
      <c r="AE28" s="15" t="str">
        <f t="shared" si="5"/>
        <v>F</v>
      </c>
    </row>
    <row r="29" spans="1:31" ht="15.5" thickTop="1" thickBot="1" x14ac:dyDescent="0.4">
      <c r="A29" s="30">
        <v>24</v>
      </c>
      <c r="B29" s="28">
        <v>51</v>
      </c>
      <c r="C29" s="18">
        <v>2017</v>
      </c>
      <c r="D29" s="19" t="s">
        <v>30</v>
      </c>
      <c r="E29" s="20"/>
      <c r="F29" s="21"/>
      <c r="G29" s="21"/>
      <c r="H29" s="21"/>
      <c r="I29" s="21"/>
      <c r="J29" s="21"/>
      <c r="K29" s="33"/>
      <c r="L29" s="21"/>
      <c r="M29" s="21"/>
      <c r="N29" s="21"/>
      <c r="O29" s="21"/>
      <c r="P29" s="21"/>
      <c r="Q29" s="21"/>
      <c r="R29" s="21"/>
      <c r="S29" s="35"/>
      <c r="T29" s="15">
        <f t="shared" si="0"/>
        <v>0</v>
      </c>
      <c r="U29" s="22">
        <v>29</v>
      </c>
      <c r="V29" s="22"/>
      <c r="W29" s="15">
        <f t="shared" si="1"/>
        <v>29</v>
      </c>
      <c r="X29" s="22"/>
      <c r="Y29" s="68"/>
      <c r="Z29" s="16">
        <f t="shared" si="2"/>
        <v>0</v>
      </c>
      <c r="AA29" s="72"/>
      <c r="AB29" s="73"/>
      <c r="AC29" s="77">
        <f t="shared" si="3"/>
        <v>0</v>
      </c>
      <c r="AD29" s="79">
        <f t="shared" si="4"/>
        <v>29</v>
      </c>
      <c r="AE29" s="15" t="str">
        <f t="shared" si="5"/>
        <v>F</v>
      </c>
    </row>
    <row r="30" spans="1:31" ht="15.5" thickTop="1" thickBot="1" x14ac:dyDescent="0.4">
      <c r="A30" s="30">
        <v>25</v>
      </c>
      <c r="B30" s="28">
        <v>57</v>
      </c>
      <c r="C30" s="18">
        <v>2017</v>
      </c>
      <c r="D30" s="19" t="s">
        <v>30</v>
      </c>
      <c r="E30" s="20"/>
      <c r="F30" s="21"/>
      <c r="G30" s="21">
        <v>1</v>
      </c>
      <c r="H30" s="21">
        <v>0.75</v>
      </c>
      <c r="I30" s="21"/>
      <c r="J30" s="21">
        <v>1</v>
      </c>
      <c r="K30" s="33"/>
      <c r="L30" s="21">
        <v>0.75</v>
      </c>
      <c r="M30" s="21">
        <v>1</v>
      </c>
      <c r="N30" s="21"/>
      <c r="O30" s="21">
        <v>1</v>
      </c>
      <c r="P30" s="21">
        <v>1</v>
      </c>
      <c r="Q30" s="21">
        <v>1</v>
      </c>
      <c r="R30" s="21"/>
      <c r="S30" s="35"/>
      <c r="T30" s="15">
        <f t="shared" si="0"/>
        <v>7.5</v>
      </c>
      <c r="U30" s="22">
        <v>32.5</v>
      </c>
      <c r="V30" s="22"/>
      <c r="W30" s="15">
        <f t="shared" si="1"/>
        <v>40</v>
      </c>
      <c r="X30" s="22"/>
      <c r="Y30" s="68"/>
      <c r="Z30" s="16">
        <f t="shared" si="2"/>
        <v>0</v>
      </c>
      <c r="AA30" s="72"/>
      <c r="AB30" s="73"/>
      <c r="AC30" s="77">
        <f t="shared" si="3"/>
        <v>0</v>
      </c>
      <c r="AD30" s="79">
        <f t="shared" si="4"/>
        <v>40</v>
      </c>
      <c r="AE30" s="15" t="str">
        <f t="shared" si="5"/>
        <v>F</v>
      </c>
    </row>
    <row r="31" spans="1:31" ht="15.5" thickTop="1" thickBot="1" x14ac:dyDescent="0.4">
      <c r="A31" s="17">
        <v>26</v>
      </c>
      <c r="B31" s="28">
        <v>58</v>
      </c>
      <c r="C31" s="18">
        <v>2017</v>
      </c>
      <c r="D31" s="19" t="s">
        <v>30</v>
      </c>
      <c r="E31" s="20"/>
      <c r="F31" s="21"/>
      <c r="G31" s="21"/>
      <c r="H31" s="21"/>
      <c r="I31" s="21"/>
      <c r="J31" s="21"/>
      <c r="K31" s="33"/>
      <c r="L31" s="21"/>
      <c r="M31" s="21"/>
      <c r="N31" s="21"/>
      <c r="O31" s="21"/>
      <c r="P31" s="21"/>
      <c r="Q31" s="21"/>
      <c r="R31" s="21"/>
      <c r="S31" s="35"/>
      <c r="T31" s="15">
        <f t="shared" si="0"/>
        <v>0</v>
      </c>
      <c r="U31" s="22">
        <v>31</v>
      </c>
      <c r="V31" s="22"/>
      <c r="W31" s="15">
        <f t="shared" si="1"/>
        <v>31</v>
      </c>
      <c r="X31" s="22"/>
      <c r="Y31" s="68"/>
      <c r="Z31" s="16">
        <f t="shared" si="2"/>
        <v>0</v>
      </c>
      <c r="AA31" s="72"/>
      <c r="AB31" s="73"/>
      <c r="AC31" s="77">
        <f t="shared" si="3"/>
        <v>0</v>
      </c>
      <c r="AD31" s="79">
        <f t="shared" si="4"/>
        <v>31</v>
      </c>
      <c r="AE31" s="15" t="str">
        <f t="shared" si="5"/>
        <v>F</v>
      </c>
    </row>
    <row r="32" spans="1:31" ht="15.5" thickTop="1" thickBot="1" x14ac:dyDescent="0.4">
      <c r="A32" s="30">
        <v>27</v>
      </c>
      <c r="B32" s="28">
        <v>59</v>
      </c>
      <c r="C32" s="18">
        <v>2017</v>
      </c>
      <c r="D32" s="19" t="s">
        <v>30</v>
      </c>
      <c r="E32" s="20"/>
      <c r="F32" s="21"/>
      <c r="G32" s="21"/>
      <c r="H32" s="21"/>
      <c r="I32" s="21"/>
      <c r="J32" s="21"/>
      <c r="K32" s="33"/>
      <c r="L32" s="21"/>
      <c r="M32" s="21"/>
      <c r="N32" s="21"/>
      <c r="O32" s="21"/>
      <c r="P32" s="21"/>
      <c r="Q32" s="21"/>
      <c r="R32" s="21"/>
      <c r="S32" s="35"/>
      <c r="T32" s="15">
        <f t="shared" si="0"/>
        <v>0</v>
      </c>
      <c r="U32" s="22">
        <v>26</v>
      </c>
      <c r="V32" s="22"/>
      <c r="W32" s="15">
        <f t="shared" si="1"/>
        <v>26</v>
      </c>
      <c r="X32" s="22"/>
      <c r="Y32" s="68"/>
      <c r="Z32" s="16">
        <f t="shared" si="2"/>
        <v>0</v>
      </c>
      <c r="AA32" s="72"/>
      <c r="AB32" s="73"/>
      <c r="AC32" s="77">
        <f t="shared" si="3"/>
        <v>0</v>
      </c>
      <c r="AD32" s="79">
        <f t="shared" si="4"/>
        <v>26</v>
      </c>
      <c r="AE32" s="15" t="str">
        <f t="shared" si="5"/>
        <v>F</v>
      </c>
    </row>
    <row r="33" spans="1:31" ht="15.5" thickTop="1" thickBot="1" x14ac:dyDescent="0.4">
      <c r="A33" s="30">
        <v>28</v>
      </c>
      <c r="B33" s="28">
        <v>60</v>
      </c>
      <c r="C33" s="18">
        <v>2017</v>
      </c>
      <c r="D33" s="19" t="s">
        <v>30</v>
      </c>
      <c r="E33" s="20"/>
      <c r="F33" s="21">
        <v>1</v>
      </c>
      <c r="G33" s="21">
        <v>0.75</v>
      </c>
      <c r="H33" s="21">
        <v>0.5</v>
      </c>
      <c r="I33" s="21"/>
      <c r="J33" s="21"/>
      <c r="K33" s="33"/>
      <c r="L33" s="21"/>
      <c r="M33" s="21"/>
      <c r="N33" s="21"/>
      <c r="O33" s="21">
        <v>1</v>
      </c>
      <c r="P33" s="21"/>
      <c r="Q33" s="21"/>
      <c r="R33" s="21"/>
      <c r="S33" s="35"/>
      <c r="T33" s="15">
        <f t="shared" si="0"/>
        <v>3.3</v>
      </c>
      <c r="U33" s="22">
        <v>28.5</v>
      </c>
      <c r="V33" s="22"/>
      <c r="W33" s="15">
        <f t="shared" si="1"/>
        <v>31.8</v>
      </c>
      <c r="X33" s="22"/>
      <c r="Y33" s="68"/>
      <c r="Z33" s="16">
        <f t="shared" si="2"/>
        <v>0</v>
      </c>
      <c r="AA33" s="72"/>
      <c r="AB33" s="73"/>
      <c r="AC33" s="77">
        <f t="shared" si="3"/>
        <v>0</v>
      </c>
      <c r="AD33" s="79">
        <f t="shared" si="4"/>
        <v>31.8</v>
      </c>
      <c r="AE33" s="15" t="str">
        <f t="shared" si="5"/>
        <v>F</v>
      </c>
    </row>
    <row r="34" spans="1:31" ht="15.5" thickTop="1" thickBot="1" x14ac:dyDescent="0.4">
      <c r="A34" s="30">
        <v>29</v>
      </c>
      <c r="B34" s="28">
        <v>61</v>
      </c>
      <c r="C34" s="18">
        <v>2017</v>
      </c>
      <c r="D34" s="19" t="s">
        <v>30</v>
      </c>
      <c r="E34" s="20"/>
      <c r="F34" s="21"/>
      <c r="G34" s="21"/>
      <c r="H34" s="21"/>
      <c r="I34" s="21"/>
      <c r="J34" s="21"/>
      <c r="K34" s="33"/>
      <c r="L34" s="21"/>
      <c r="M34" s="21"/>
      <c r="N34" s="21"/>
      <c r="O34" s="21"/>
      <c r="P34" s="21"/>
      <c r="Q34" s="21"/>
      <c r="R34" s="21"/>
      <c r="S34" s="35"/>
      <c r="T34" s="15">
        <f t="shared" si="0"/>
        <v>0</v>
      </c>
      <c r="U34" s="22">
        <v>23</v>
      </c>
      <c r="V34" s="22"/>
      <c r="W34" s="15">
        <f t="shared" si="1"/>
        <v>23</v>
      </c>
      <c r="X34" s="22"/>
      <c r="Y34" s="68"/>
      <c r="Z34" s="16">
        <f t="shared" si="2"/>
        <v>0</v>
      </c>
      <c r="AA34" s="72"/>
      <c r="AB34" s="73"/>
      <c r="AC34" s="77">
        <f t="shared" si="3"/>
        <v>0</v>
      </c>
      <c r="AD34" s="79">
        <f t="shared" si="4"/>
        <v>23</v>
      </c>
      <c r="AE34" s="15" t="str">
        <f t="shared" si="5"/>
        <v>F</v>
      </c>
    </row>
    <row r="35" spans="1:31" ht="15.5" thickTop="1" thickBot="1" x14ac:dyDescent="0.4">
      <c r="A35" s="31">
        <v>30</v>
      </c>
      <c r="B35" s="28">
        <v>62</v>
      </c>
      <c r="C35" s="18">
        <v>2017</v>
      </c>
      <c r="D35" s="19" t="s">
        <v>30</v>
      </c>
      <c r="E35" s="20"/>
      <c r="F35" s="21"/>
      <c r="G35" s="21"/>
      <c r="H35" s="21">
        <v>0.5</v>
      </c>
      <c r="I35" s="21">
        <v>1</v>
      </c>
      <c r="J35" s="21">
        <v>1</v>
      </c>
      <c r="K35" s="33"/>
      <c r="L35" s="21">
        <v>0.5</v>
      </c>
      <c r="M35" s="21">
        <v>1</v>
      </c>
      <c r="N35" s="21"/>
      <c r="O35" s="21">
        <v>0.75</v>
      </c>
      <c r="P35" s="21">
        <v>1</v>
      </c>
      <c r="Q35" s="21">
        <v>1</v>
      </c>
      <c r="R35" s="21"/>
      <c r="S35" s="35"/>
      <c r="T35" s="15">
        <f t="shared" si="0"/>
        <v>6.8</v>
      </c>
      <c r="U35" s="22">
        <v>21</v>
      </c>
      <c r="V35" s="22"/>
      <c r="W35" s="15">
        <f t="shared" si="1"/>
        <v>27.8</v>
      </c>
      <c r="X35" s="22"/>
      <c r="Y35" s="68"/>
      <c r="Z35" s="16">
        <f t="shared" si="2"/>
        <v>0</v>
      </c>
      <c r="AA35" s="72"/>
      <c r="AB35" s="73"/>
      <c r="AC35" s="77">
        <f t="shared" si="3"/>
        <v>0</v>
      </c>
      <c r="AD35" s="79">
        <f t="shared" si="4"/>
        <v>27.8</v>
      </c>
      <c r="AE35" s="15" t="str">
        <f t="shared" si="5"/>
        <v>F</v>
      </c>
    </row>
    <row r="36" spans="1:31" ht="15.5" thickTop="1" thickBot="1" x14ac:dyDescent="0.4">
      <c r="A36" s="17">
        <v>31</v>
      </c>
      <c r="B36" s="28">
        <v>64</v>
      </c>
      <c r="C36" s="18">
        <v>2017</v>
      </c>
      <c r="D36" s="19" t="s">
        <v>30</v>
      </c>
      <c r="E36" s="20"/>
      <c r="F36" s="21">
        <v>1</v>
      </c>
      <c r="G36" s="21">
        <v>1</v>
      </c>
      <c r="H36" s="21">
        <v>1</v>
      </c>
      <c r="I36" s="21">
        <v>1</v>
      </c>
      <c r="J36" s="21">
        <v>1</v>
      </c>
      <c r="K36" s="33"/>
      <c r="L36" s="21">
        <v>1</v>
      </c>
      <c r="M36" s="21">
        <v>1</v>
      </c>
      <c r="N36" s="21">
        <v>1</v>
      </c>
      <c r="O36" s="21">
        <v>1</v>
      </c>
      <c r="P36" s="21">
        <v>1</v>
      </c>
      <c r="Q36" s="21"/>
      <c r="R36" s="21"/>
      <c r="S36" s="35"/>
      <c r="T36" s="15">
        <f t="shared" si="0"/>
        <v>10</v>
      </c>
      <c r="U36" s="22">
        <v>34</v>
      </c>
      <c r="V36" s="22"/>
      <c r="W36" s="15">
        <f t="shared" si="1"/>
        <v>44</v>
      </c>
      <c r="X36" s="22"/>
      <c r="Y36" s="68"/>
      <c r="Z36" s="16">
        <f t="shared" si="2"/>
        <v>0</v>
      </c>
      <c r="AA36" s="72"/>
      <c r="AB36" s="73"/>
      <c r="AC36" s="77">
        <f t="shared" si="3"/>
        <v>0</v>
      </c>
      <c r="AD36" s="79">
        <f t="shared" si="4"/>
        <v>44</v>
      </c>
      <c r="AE36" s="15" t="str">
        <f t="shared" si="5"/>
        <v>F</v>
      </c>
    </row>
    <row r="37" spans="1:31" ht="15.5" thickTop="1" thickBot="1" x14ac:dyDescent="0.4">
      <c r="A37" s="83">
        <v>32</v>
      </c>
      <c r="B37" s="28">
        <v>65</v>
      </c>
      <c r="C37" s="18">
        <v>2017</v>
      </c>
      <c r="D37" s="19" t="s">
        <v>30</v>
      </c>
      <c r="E37" s="20"/>
      <c r="F37" s="21"/>
      <c r="G37" s="21"/>
      <c r="H37" s="21"/>
      <c r="I37" s="21"/>
      <c r="J37" s="21"/>
      <c r="K37" s="33"/>
      <c r="L37" s="21"/>
      <c r="M37" s="21"/>
      <c r="N37" s="21"/>
      <c r="O37" s="21"/>
      <c r="P37" s="21"/>
      <c r="Q37" s="21"/>
      <c r="R37" s="21"/>
      <c r="S37" s="35"/>
      <c r="T37" s="15">
        <f t="shared" si="0"/>
        <v>0</v>
      </c>
      <c r="U37" s="22"/>
      <c r="V37" s="22">
        <v>15</v>
      </c>
      <c r="W37" s="15">
        <f t="shared" si="1"/>
        <v>15</v>
      </c>
      <c r="X37" s="22"/>
      <c r="Y37" s="68"/>
      <c r="Z37" s="16">
        <f t="shared" si="2"/>
        <v>0</v>
      </c>
      <c r="AA37" s="72"/>
      <c r="AB37" s="73"/>
      <c r="AC37" s="77">
        <f t="shared" si="3"/>
        <v>0</v>
      </c>
      <c r="AD37" s="79">
        <f t="shared" si="4"/>
        <v>15</v>
      </c>
      <c r="AE37" s="15" t="str">
        <f t="shared" si="5"/>
        <v>F</v>
      </c>
    </row>
    <row r="38" spans="1:31" ht="15.5" thickTop="1" thickBot="1" x14ac:dyDescent="0.4">
      <c r="A38" s="30">
        <v>33</v>
      </c>
      <c r="B38" s="28">
        <v>69</v>
      </c>
      <c r="C38" s="18">
        <v>2017</v>
      </c>
      <c r="D38" s="19" t="s">
        <v>30</v>
      </c>
      <c r="E38" s="20"/>
      <c r="F38" s="21"/>
      <c r="G38" s="21"/>
      <c r="H38" s="21"/>
      <c r="I38" s="21"/>
      <c r="J38" s="21"/>
      <c r="K38" s="33"/>
      <c r="L38" s="21"/>
      <c r="M38" s="21"/>
      <c r="N38" s="21"/>
      <c r="O38" s="21"/>
      <c r="P38" s="21"/>
      <c r="Q38" s="21"/>
      <c r="R38" s="21"/>
      <c r="S38" s="35"/>
      <c r="T38" s="15">
        <f t="shared" si="0"/>
        <v>0</v>
      </c>
      <c r="U38" s="22"/>
      <c r="V38" s="22"/>
      <c r="W38" s="15">
        <f t="shared" si="1"/>
        <v>0</v>
      </c>
      <c r="X38" s="22"/>
      <c r="Y38" s="68"/>
      <c r="Z38" s="16">
        <f t="shared" si="2"/>
        <v>0</v>
      </c>
      <c r="AA38" s="72"/>
      <c r="AB38" s="73"/>
      <c r="AC38" s="77">
        <f t="shared" si="3"/>
        <v>0</v>
      </c>
      <c r="AD38" s="79">
        <f t="shared" si="4"/>
        <v>0</v>
      </c>
      <c r="AE38" s="15" t="str">
        <f t="shared" si="5"/>
        <v>F</v>
      </c>
    </row>
    <row r="39" spans="1:31" ht="15.5" thickTop="1" thickBot="1" x14ac:dyDescent="0.4">
      <c r="A39" s="31">
        <v>34</v>
      </c>
      <c r="B39" s="29">
        <v>79</v>
      </c>
      <c r="C39" s="24">
        <v>2017</v>
      </c>
      <c r="D39" s="25" t="s">
        <v>30</v>
      </c>
      <c r="E39" s="65"/>
      <c r="F39" s="66"/>
      <c r="G39" s="66"/>
      <c r="H39" s="66"/>
      <c r="I39" s="66"/>
      <c r="J39" s="66"/>
      <c r="K39" s="67"/>
      <c r="L39" s="66"/>
      <c r="M39" s="66"/>
      <c r="N39" s="66"/>
      <c r="O39" s="66"/>
      <c r="P39" s="66"/>
      <c r="Q39" s="66"/>
      <c r="R39" s="66"/>
      <c r="S39" s="49"/>
      <c r="T39" s="8">
        <f t="shared" si="0"/>
        <v>0</v>
      </c>
      <c r="U39" s="26"/>
      <c r="V39" s="26"/>
      <c r="W39" s="8">
        <f t="shared" si="1"/>
        <v>0</v>
      </c>
      <c r="X39" s="26"/>
      <c r="Y39" s="69"/>
      <c r="Z39" s="8">
        <f t="shared" si="2"/>
        <v>0</v>
      </c>
      <c r="AA39" s="74"/>
      <c r="AB39" s="75"/>
      <c r="AC39" s="82">
        <f t="shared" si="3"/>
        <v>0</v>
      </c>
      <c r="AD39" s="80">
        <f t="shared" si="4"/>
        <v>0</v>
      </c>
      <c r="AE39" s="8" t="str">
        <f t="shared" si="5"/>
        <v>F</v>
      </c>
    </row>
    <row r="40" spans="1:31" ht="15" thickTop="1" x14ac:dyDescent="0.3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</row>
    <row r="41" spans="1:31" x14ac:dyDescent="0.3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</row>
    <row r="42" spans="1:31" x14ac:dyDescent="0.3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</row>
    <row r="43" spans="1:31" x14ac:dyDescent="0.3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</row>
    <row r="44" spans="1:31" x14ac:dyDescent="0.3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</row>
    <row r="45" spans="1:31" x14ac:dyDescent="0.3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</row>
    <row r="46" spans="1:31" x14ac:dyDescent="0.3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</row>
    <row r="47" spans="1:31" x14ac:dyDescent="0.3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</row>
    <row r="48" spans="1:31" x14ac:dyDescent="0.3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</row>
    <row r="49" spans="1:31" x14ac:dyDescent="0.3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</row>
    <row r="50" spans="1:31" x14ac:dyDescent="0.3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</row>
    <row r="51" spans="1:31" x14ac:dyDescent="0.3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</row>
    <row r="52" spans="1:31" x14ac:dyDescent="0.3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</row>
    <row r="53" spans="1:31" x14ac:dyDescent="0.3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</row>
    <row r="54" spans="1:31" x14ac:dyDescent="0.3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</row>
    <row r="55" spans="1:31" x14ac:dyDescent="0.3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</row>
    <row r="56" spans="1:31" x14ac:dyDescent="0.3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</row>
    <row r="57" spans="1:31" x14ac:dyDescent="0.3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</row>
    <row r="58" spans="1:31" x14ac:dyDescent="0.3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</row>
    <row r="59" spans="1:31" x14ac:dyDescent="0.3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</row>
    <row r="60" spans="1:31" x14ac:dyDescent="0.3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</row>
    <row r="61" spans="1:31" x14ac:dyDescent="0.3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</row>
    <row r="62" spans="1:31" x14ac:dyDescent="0.3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</row>
    <row r="63" spans="1:31" x14ac:dyDescent="0.3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</row>
    <row r="64" spans="1:31" x14ac:dyDescent="0.3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</row>
    <row r="65" spans="1:31" x14ac:dyDescent="0.3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</row>
    <row r="66" spans="1:31" x14ac:dyDescent="0.3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</row>
    <row r="67" spans="1:31" x14ac:dyDescent="0.3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</row>
    <row r="68" spans="1:31" x14ac:dyDescent="0.3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</row>
    <row r="69" spans="1:31" x14ac:dyDescent="0.3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</row>
    <row r="70" spans="1:31" x14ac:dyDescent="0.3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</row>
    <row r="71" spans="1:31" x14ac:dyDescent="0.3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</row>
    <row r="72" spans="1:31" x14ac:dyDescent="0.3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</row>
    <row r="73" spans="1:31" x14ac:dyDescent="0.3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</row>
    <row r="74" spans="1:31" x14ac:dyDescent="0.3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</row>
    <row r="75" spans="1:31" x14ac:dyDescent="0.3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</row>
    <row r="76" spans="1:31" x14ac:dyDescent="0.3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</row>
    <row r="77" spans="1:31" x14ac:dyDescent="0.3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</row>
    <row r="78" spans="1:31" x14ac:dyDescent="0.3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</row>
    <row r="79" spans="1:31" x14ac:dyDescent="0.3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</row>
    <row r="80" spans="1:31" x14ac:dyDescent="0.3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</row>
    <row r="81" spans="1:31" x14ac:dyDescent="0.3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</row>
    <row r="82" spans="1:31" x14ac:dyDescent="0.3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</row>
    <row r="83" spans="1:31" x14ac:dyDescent="0.3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</row>
    <row r="84" spans="1:31" x14ac:dyDescent="0.3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</row>
    <row r="85" spans="1:31" x14ac:dyDescent="0.3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</row>
    <row r="86" spans="1:31" x14ac:dyDescent="0.3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</row>
    <row r="87" spans="1:31" x14ac:dyDescent="0.3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</row>
    <row r="88" spans="1:31" x14ac:dyDescent="0.3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</row>
    <row r="89" spans="1:31" x14ac:dyDescent="0.3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</row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1:AE6 AE90:AE1048576">
    <cfRule type="containsText" dxfId="1" priority="5" operator="containsText" text="F">
      <formula>NOT(ISERROR(SEARCH("F",AE1)))</formula>
    </cfRule>
  </conditionalFormatting>
  <conditionalFormatting sqref="AE7:AE39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J33"/>
  <sheetViews>
    <sheetView topLeftCell="A4" workbookViewId="0">
      <selection activeCell="E5" sqref="E5"/>
    </sheetView>
  </sheetViews>
  <sheetFormatPr defaultRowHeight="14.5" x14ac:dyDescent="0.35"/>
  <sheetData>
    <row r="4" spans="3:10" ht="15" thickBot="1" x14ac:dyDescent="0.4"/>
    <row r="5" spans="3:10" ht="23" x14ac:dyDescent="0.35">
      <c r="C5" s="55">
        <v>1</v>
      </c>
      <c r="D5" s="56">
        <v>2</v>
      </c>
      <c r="E5" s="56">
        <v>2017</v>
      </c>
      <c r="F5" s="56" t="s">
        <v>36</v>
      </c>
      <c r="G5" s="56" t="s">
        <v>37</v>
      </c>
      <c r="H5" s="56" t="s">
        <v>33</v>
      </c>
      <c r="I5" s="56">
        <v>1</v>
      </c>
      <c r="J5" s="57">
        <v>2017</v>
      </c>
    </row>
    <row r="6" spans="3:10" x14ac:dyDescent="0.35">
      <c r="C6" s="58">
        <v>2</v>
      </c>
      <c r="D6" s="54">
        <v>3</v>
      </c>
      <c r="E6" s="54">
        <v>2017</v>
      </c>
      <c r="F6" s="54" t="s">
        <v>38</v>
      </c>
      <c r="G6" s="54" t="s">
        <v>31</v>
      </c>
      <c r="H6" s="54" t="s">
        <v>33</v>
      </c>
      <c r="I6" s="54">
        <v>1</v>
      </c>
      <c r="J6" s="59">
        <v>2017</v>
      </c>
    </row>
    <row r="7" spans="3:10" x14ac:dyDescent="0.35">
      <c r="C7" s="60">
        <v>3</v>
      </c>
      <c r="D7" s="53">
        <v>6</v>
      </c>
      <c r="E7" s="53">
        <v>2017</v>
      </c>
      <c r="F7" s="53" t="s">
        <v>39</v>
      </c>
      <c r="G7" s="53" t="s">
        <v>40</v>
      </c>
      <c r="H7" s="53" t="s">
        <v>33</v>
      </c>
      <c r="I7" s="53">
        <v>1</v>
      </c>
      <c r="J7" s="61">
        <v>2017</v>
      </c>
    </row>
    <row r="8" spans="3:10" ht="23" x14ac:dyDescent="0.35">
      <c r="C8" s="58">
        <v>4</v>
      </c>
      <c r="D8" s="54">
        <v>8</v>
      </c>
      <c r="E8" s="54">
        <v>2017</v>
      </c>
      <c r="F8" s="54" t="s">
        <v>41</v>
      </c>
      <c r="G8" s="54" t="s">
        <v>42</v>
      </c>
      <c r="H8" s="54" t="s">
        <v>33</v>
      </c>
      <c r="I8" s="54">
        <v>1</v>
      </c>
      <c r="J8" s="59">
        <v>2017</v>
      </c>
    </row>
    <row r="9" spans="3:10" x14ac:dyDescent="0.35">
      <c r="C9" s="60">
        <v>5</v>
      </c>
      <c r="D9" s="53">
        <v>9</v>
      </c>
      <c r="E9" s="53">
        <v>2017</v>
      </c>
      <c r="F9" s="53" t="s">
        <v>21</v>
      </c>
      <c r="G9" s="53" t="s">
        <v>43</v>
      </c>
      <c r="H9" s="53" t="s">
        <v>33</v>
      </c>
      <c r="I9" s="53">
        <v>1</v>
      </c>
      <c r="J9" s="61">
        <v>2017</v>
      </c>
    </row>
    <row r="10" spans="3:10" ht="23" x14ac:dyDescent="0.35">
      <c r="C10" s="58">
        <v>6</v>
      </c>
      <c r="D10" s="54">
        <v>11</v>
      </c>
      <c r="E10" s="54">
        <v>2017</v>
      </c>
      <c r="F10" s="54" t="s">
        <v>44</v>
      </c>
      <c r="G10" s="54" t="s">
        <v>26</v>
      </c>
      <c r="H10" s="54" t="s">
        <v>33</v>
      </c>
      <c r="I10" s="54">
        <v>1</v>
      </c>
      <c r="J10" s="59">
        <v>2017</v>
      </c>
    </row>
    <row r="11" spans="3:10" x14ac:dyDescent="0.35">
      <c r="C11" s="60">
        <v>7</v>
      </c>
      <c r="D11" s="53">
        <v>13</v>
      </c>
      <c r="E11" s="53">
        <v>2017</v>
      </c>
      <c r="F11" s="53" t="s">
        <v>45</v>
      </c>
      <c r="G11" s="53" t="s">
        <v>46</v>
      </c>
      <c r="H11" s="53" t="s">
        <v>33</v>
      </c>
      <c r="I11" s="53">
        <v>1</v>
      </c>
      <c r="J11" s="61">
        <v>2017</v>
      </c>
    </row>
    <row r="12" spans="3:10" x14ac:dyDescent="0.35">
      <c r="C12" s="58">
        <v>8</v>
      </c>
      <c r="D12" s="54">
        <v>14</v>
      </c>
      <c r="E12" s="54">
        <v>2017</v>
      </c>
      <c r="F12" s="54" t="s">
        <v>23</v>
      </c>
      <c r="G12" s="54" t="s">
        <v>29</v>
      </c>
      <c r="H12" s="54" t="s">
        <v>33</v>
      </c>
      <c r="I12" s="54">
        <v>1</v>
      </c>
      <c r="J12" s="59">
        <v>2017</v>
      </c>
    </row>
    <row r="13" spans="3:10" x14ac:dyDescent="0.35">
      <c r="C13" s="60">
        <v>9</v>
      </c>
      <c r="D13" s="53">
        <v>15</v>
      </c>
      <c r="E13" s="53">
        <v>2017</v>
      </c>
      <c r="F13" s="53" t="s">
        <v>22</v>
      </c>
      <c r="G13" s="53" t="s">
        <v>47</v>
      </c>
      <c r="H13" s="53" t="s">
        <v>33</v>
      </c>
      <c r="I13" s="53">
        <v>1</v>
      </c>
      <c r="J13" s="61">
        <v>2017</v>
      </c>
    </row>
    <row r="14" spans="3:10" x14ac:dyDescent="0.35">
      <c r="C14" s="58">
        <v>10</v>
      </c>
      <c r="D14" s="54">
        <v>19</v>
      </c>
      <c r="E14" s="54">
        <v>2017</v>
      </c>
      <c r="F14" s="54" t="s">
        <v>48</v>
      </c>
      <c r="G14" s="54" t="s">
        <v>49</v>
      </c>
      <c r="H14" s="54" t="s">
        <v>33</v>
      </c>
      <c r="I14" s="54">
        <v>1</v>
      </c>
      <c r="J14" s="59">
        <v>2017</v>
      </c>
    </row>
    <row r="15" spans="3:10" x14ac:dyDescent="0.35">
      <c r="C15" s="60">
        <v>11</v>
      </c>
      <c r="D15" s="53">
        <v>21</v>
      </c>
      <c r="E15" s="53">
        <v>2017</v>
      </c>
      <c r="F15" s="53" t="s">
        <v>24</v>
      </c>
      <c r="G15" s="53" t="s">
        <v>50</v>
      </c>
      <c r="H15" s="53" t="s">
        <v>33</v>
      </c>
      <c r="I15" s="53">
        <v>1</v>
      </c>
      <c r="J15" s="61">
        <v>2017</v>
      </c>
    </row>
    <row r="16" spans="3:10" x14ac:dyDescent="0.35">
      <c r="C16" s="58">
        <v>12</v>
      </c>
      <c r="D16" s="54">
        <v>32</v>
      </c>
      <c r="E16" s="54">
        <v>2017</v>
      </c>
      <c r="F16" s="54" t="s">
        <v>51</v>
      </c>
      <c r="G16" s="54" t="s">
        <v>52</v>
      </c>
      <c r="H16" s="54" t="s">
        <v>33</v>
      </c>
      <c r="I16" s="54">
        <v>1</v>
      </c>
      <c r="J16" s="59">
        <v>2017</v>
      </c>
    </row>
    <row r="17" spans="3:10" x14ac:dyDescent="0.35">
      <c r="C17" s="60">
        <v>13</v>
      </c>
      <c r="D17" s="53">
        <v>33</v>
      </c>
      <c r="E17" s="53">
        <v>2017</v>
      </c>
      <c r="F17" s="53" t="s">
        <v>27</v>
      </c>
      <c r="G17" s="53" t="s">
        <v>53</v>
      </c>
      <c r="H17" s="53" t="s">
        <v>54</v>
      </c>
      <c r="I17" s="53">
        <v>1</v>
      </c>
      <c r="J17" s="61">
        <v>2017</v>
      </c>
    </row>
    <row r="18" spans="3:10" x14ac:dyDescent="0.35">
      <c r="C18" s="58">
        <v>14</v>
      </c>
      <c r="D18" s="54">
        <v>38</v>
      </c>
      <c r="E18" s="54">
        <v>2017</v>
      </c>
      <c r="F18" s="54" t="s">
        <v>55</v>
      </c>
      <c r="G18" s="54" t="s">
        <v>56</v>
      </c>
      <c r="H18" s="54" t="s">
        <v>33</v>
      </c>
      <c r="I18" s="54">
        <v>1</v>
      </c>
      <c r="J18" s="59">
        <v>2017</v>
      </c>
    </row>
    <row r="19" spans="3:10" x14ac:dyDescent="0.35">
      <c r="C19" s="60">
        <v>15</v>
      </c>
      <c r="D19" s="53">
        <v>43</v>
      </c>
      <c r="E19" s="53">
        <v>2017</v>
      </c>
      <c r="F19" s="53" t="s">
        <v>57</v>
      </c>
      <c r="G19" s="53" t="s">
        <v>58</v>
      </c>
      <c r="H19" s="53" t="s">
        <v>33</v>
      </c>
      <c r="I19" s="53">
        <v>1</v>
      </c>
      <c r="J19" s="61">
        <v>2017</v>
      </c>
    </row>
    <row r="20" spans="3:10" ht="23" x14ac:dyDescent="0.35">
      <c r="C20" s="58">
        <v>16</v>
      </c>
      <c r="D20" s="54">
        <v>47</v>
      </c>
      <c r="E20" s="54">
        <v>2017</v>
      </c>
      <c r="F20" s="54" t="s">
        <v>59</v>
      </c>
      <c r="G20" s="54" t="s">
        <v>60</v>
      </c>
      <c r="H20" s="54" t="s">
        <v>33</v>
      </c>
      <c r="I20" s="54">
        <v>1</v>
      </c>
      <c r="J20" s="59">
        <v>2017</v>
      </c>
    </row>
    <row r="21" spans="3:10" x14ac:dyDescent="0.35">
      <c r="C21" s="60">
        <v>17</v>
      </c>
      <c r="D21" s="53">
        <v>48</v>
      </c>
      <c r="E21" s="53">
        <v>2017</v>
      </c>
      <c r="F21" s="53" t="s">
        <v>61</v>
      </c>
      <c r="G21" s="53" t="s">
        <v>62</v>
      </c>
      <c r="H21" s="53" t="s">
        <v>33</v>
      </c>
      <c r="I21" s="53">
        <v>1</v>
      </c>
      <c r="J21" s="61">
        <v>2017</v>
      </c>
    </row>
    <row r="22" spans="3:10" x14ac:dyDescent="0.35">
      <c r="C22" s="58">
        <v>18</v>
      </c>
      <c r="D22" s="54">
        <v>49</v>
      </c>
      <c r="E22" s="54">
        <v>2017</v>
      </c>
      <c r="F22" s="54" t="s">
        <v>25</v>
      </c>
      <c r="G22" s="54" t="s">
        <v>63</v>
      </c>
      <c r="H22" s="54" t="s">
        <v>33</v>
      </c>
      <c r="I22" s="54">
        <v>1</v>
      </c>
      <c r="J22" s="59">
        <v>2017</v>
      </c>
    </row>
    <row r="23" spans="3:10" x14ac:dyDescent="0.35">
      <c r="C23" s="60">
        <v>19</v>
      </c>
      <c r="D23" s="53">
        <v>50</v>
      </c>
      <c r="E23" s="53">
        <v>2017</v>
      </c>
      <c r="F23" s="53" t="s">
        <v>64</v>
      </c>
      <c r="G23" s="53" t="s">
        <v>65</v>
      </c>
      <c r="H23" s="53" t="s">
        <v>33</v>
      </c>
      <c r="I23" s="53">
        <v>1</v>
      </c>
      <c r="J23" s="61">
        <v>2017</v>
      </c>
    </row>
    <row r="24" spans="3:10" x14ac:dyDescent="0.35">
      <c r="C24" s="58">
        <v>20</v>
      </c>
      <c r="D24" s="54">
        <v>51</v>
      </c>
      <c r="E24" s="54">
        <v>2017</v>
      </c>
      <c r="F24" s="54" t="s">
        <v>66</v>
      </c>
      <c r="G24" s="54" t="s">
        <v>67</v>
      </c>
      <c r="H24" s="54" t="s">
        <v>33</v>
      </c>
      <c r="I24" s="54">
        <v>1</v>
      </c>
      <c r="J24" s="59">
        <v>2017</v>
      </c>
    </row>
    <row r="25" spans="3:10" ht="23" x14ac:dyDescent="0.35">
      <c r="C25" s="60">
        <v>21</v>
      </c>
      <c r="D25" s="53">
        <v>57</v>
      </c>
      <c r="E25" s="53">
        <v>2017</v>
      </c>
      <c r="F25" s="53" t="s">
        <v>24</v>
      </c>
      <c r="G25" s="53" t="s">
        <v>68</v>
      </c>
      <c r="H25" s="53" t="s">
        <v>33</v>
      </c>
      <c r="I25" s="53">
        <v>1</v>
      </c>
      <c r="J25" s="61">
        <v>2017</v>
      </c>
    </row>
    <row r="26" spans="3:10" ht="23" x14ac:dyDescent="0.35">
      <c r="C26" s="58">
        <v>22</v>
      </c>
      <c r="D26" s="54">
        <v>58</v>
      </c>
      <c r="E26" s="54">
        <v>2017</v>
      </c>
      <c r="F26" s="54" t="s">
        <v>48</v>
      </c>
      <c r="G26" s="54" t="s">
        <v>69</v>
      </c>
      <c r="H26" s="54" t="s">
        <v>33</v>
      </c>
      <c r="I26" s="54">
        <v>1</v>
      </c>
      <c r="J26" s="59">
        <v>2017</v>
      </c>
    </row>
    <row r="27" spans="3:10" x14ac:dyDescent="0.35">
      <c r="C27" s="60">
        <v>23</v>
      </c>
      <c r="D27" s="53">
        <v>59</v>
      </c>
      <c r="E27" s="53">
        <v>2017</v>
      </c>
      <c r="F27" s="53" t="s">
        <v>70</v>
      </c>
      <c r="G27" s="53" t="s">
        <v>28</v>
      </c>
      <c r="H27" s="53" t="s">
        <v>33</v>
      </c>
      <c r="I27" s="53">
        <v>1</v>
      </c>
      <c r="J27" s="61">
        <v>2017</v>
      </c>
    </row>
    <row r="28" spans="3:10" ht="23" x14ac:dyDescent="0.35">
      <c r="C28" s="58">
        <v>24</v>
      </c>
      <c r="D28" s="54">
        <v>60</v>
      </c>
      <c r="E28" s="54">
        <v>2017</v>
      </c>
      <c r="F28" s="54" t="s">
        <v>41</v>
      </c>
      <c r="G28" s="54" t="s">
        <v>71</v>
      </c>
      <c r="H28" s="54" t="s">
        <v>33</v>
      </c>
      <c r="I28" s="54">
        <v>1</v>
      </c>
      <c r="J28" s="59">
        <v>2017</v>
      </c>
    </row>
    <row r="29" spans="3:10" x14ac:dyDescent="0.35">
      <c r="C29" s="60">
        <v>25</v>
      </c>
      <c r="D29" s="53">
        <v>61</v>
      </c>
      <c r="E29" s="53">
        <v>2017</v>
      </c>
      <c r="F29" s="53" t="s">
        <v>72</v>
      </c>
      <c r="G29" s="53" t="s">
        <v>73</v>
      </c>
      <c r="H29" s="53" t="s">
        <v>33</v>
      </c>
      <c r="I29" s="53">
        <v>1</v>
      </c>
      <c r="J29" s="61">
        <v>2017</v>
      </c>
    </row>
    <row r="30" spans="3:10" x14ac:dyDescent="0.35">
      <c r="C30" s="58">
        <v>26</v>
      </c>
      <c r="D30" s="54">
        <v>64</v>
      </c>
      <c r="E30" s="54">
        <v>2017</v>
      </c>
      <c r="F30" s="54" t="s">
        <v>74</v>
      </c>
      <c r="G30" s="54" t="s">
        <v>75</v>
      </c>
      <c r="H30" s="54" t="s">
        <v>33</v>
      </c>
      <c r="I30" s="54">
        <v>1</v>
      </c>
      <c r="J30" s="59">
        <v>2017</v>
      </c>
    </row>
    <row r="31" spans="3:10" x14ac:dyDescent="0.35">
      <c r="C31" s="60">
        <v>27</v>
      </c>
      <c r="D31" s="53">
        <v>65</v>
      </c>
      <c r="E31" s="53">
        <v>2017</v>
      </c>
      <c r="F31" s="53" t="s">
        <v>76</v>
      </c>
      <c r="G31" s="53" t="s">
        <v>77</v>
      </c>
      <c r="H31" s="53" t="s">
        <v>33</v>
      </c>
      <c r="I31" s="53">
        <v>1</v>
      </c>
      <c r="J31" s="61">
        <v>2017</v>
      </c>
    </row>
    <row r="32" spans="3:10" x14ac:dyDescent="0.35">
      <c r="C32" s="58">
        <v>28</v>
      </c>
      <c r="D32" s="54">
        <v>69</v>
      </c>
      <c r="E32" s="54">
        <v>2017</v>
      </c>
      <c r="F32" s="54" t="s">
        <v>78</v>
      </c>
      <c r="G32" s="54" t="s">
        <v>79</v>
      </c>
      <c r="H32" s="54" t="s">
        <v>54</v>
      </c>
      <c r="I32" s="54">
        <v>1</v>
      </c>
      <c r="J32" s="59">
        <v>2017</v>
      </c>
    </row>
    <row r="33" spans="3:10" ht="15" thickBot="1" x14ac:dyDescent="0.4">
      <c r="C33" s="62">
        <v>29</v>
      </c>
      <c r="D33" s="63">
        <v>79</v>
      </c>
      <c r="E33" s="63">
        <v>2017</v>
      </c>
      <c r="F33" s="63" t="s">
        <v>80</v>
      </c>
      <c r="G33" s="63" t="s">
        <v>81</v>
      </c>
      <c r="H33" s="63" t="s">
        <v>33</v>
      </c>
      <c r="I33" s="63">
        <v>1</v>
      </c>
      <c r="J33" s="64">
        <v>2017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2017-02-15T16:05:41Z</cp:lastPrinted>
  <dcterms:created xsi:type="dcterms:W3CDTF">2017-02-15T16:03:58Z</dcterms:created>
  <dcterms:modified xsi:type="dcterms:W3CDTF">2020-01-02T16:35:30Z</dcterms:modified>
</cp:coreProperties>
</file>