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mu\Desktop\Dokumenta 30.05.2022\Osnove finansija 2021\Osnove finansija 2022\"/>
    </mc:Choice>
  </mc:AlternateContent>
  <bookViews>
    <workbookView xWindow="0" yWindow="0" windowWidth="15350" windowHeight="4640" activeTab="1"/>
  </bookViews>
  <sheets>
    <sheet name="Sheet2" sheetId="2" r:id="rId1"/>
    <sheet name="Sheet3" sheetId="4" r:id="rId2"/>
  </sheets>
  <calcPr calcId="152511"/>
</workbook>
</file>

<file path=xl/calcChain.xml><?xml version="1.0" encoding="utf-8"?>
<calcChain xmlns="http://schemas.openxmlformats.org/spreadsheetml/2006/main">
  <c r="H11" i="2" l="1"/>
  <c r="H10" i="2"/>
  <c r="H7" i="2" l="1"/>
  <c r="I7" i="2" s="1"/>
  <c r="H12" i="2"/>
  <c r="I12" i="2" s="1"/>
  <c r="H14" i="2"/>
  <c r="I14" i="2" s="1"/>
  <c r="H8" i="2" l="1"/>
  <c r="I8" i="2" s="1"/>
  <c r="H9" i="2"/>
  <c r="I9" i="2" s="1"/>
  <c r="I10" i="2"/>
  <c r="I11" i="2"/>
</calcChain>
</file>

<file path=xl/sharedStrings.xml><?xml version="1.0" encoding="utf-8"?>
<sst xmlns="http://schemas.openxmlformats.org/spreadsheetml/2006/main" count="76" uniqueCount="42">
  <si>
    <t>Ukupno</t>
  </si>
  <si>
    <t>Ocjena</t>
  </si>
  <si>
    <t>Andrea Brkan</t>
  </si>
  <si>
    <t>Dijana Bećir</t>
  </si>
  <si>
    <t>Doris Marovic</t>
  </si>
  <si>
    <t>Dragica Blagojević</t>
  </si>
  <si>
    <t>Jovana Barjaktarović</t>
  </si>
  <si>
    <t>Jovana Vujačić</t>
  </si>
  <si>
    <t>Milica Barada</t>
  </si>
  <si>
    <t>Milica Matić</t>
  </si>
  <si>
    <t>Nikolina Jurišević</t>
  </si>
  <si>
    <t>Petar Vlahović</t>
  </si>
  <si>
    <t>Sandra Mitrović</t>
  </si>
  <si>
    <t>Sara Radonjić</t>
  </si>
  <si>
    <t>2/19</t>
  </si>
  <si>
    <t>5/19</t>
  </si>
  <si>
    <t>7/19</t>
  </si>
  <si>
    <t>14/19</t>
  </si>
  <si>
    <t>15/19</t>
  </si>
  <si>
    <t>23/19</t>
  </si>
  <si>
    <t>24/19</t>
  </si>
  <si>
    <t>28/19</t>
  </si>
  <si>
    <t>30/19</t>
  </si>
  <si>
    <t>33/19</t>
  </si>
  <si>
    <t>55/19</t>
  </si>
  <si>
    <t>58/18</t>
  </si>
  <si>
    <t>Kolokvijum min 0 - max 60</t>
  </si>
  <si>
    <t>Zavrsni ispit min 0 - max 25</t>
  </si>
  <si>
    <t>Prakticni rad min 0 - max 10</t>
  </si>
  <si>
    <t xml:space="preserve">Aktivnost        min 0 - max 5 </t>
  </si>
  <si>
    <t>Ime i prezime</t>
  </si>
  <si>
    <t>Br indeksa</t>
  </si>
  <si>
    <t>Rb</t>
  </si>
  <si>
    <t>POMORSKI FAKULTET KOTOR</t>
  </si>
  <si>
    <r>
      <t xml:space="preserve">PREDMET: </t>
    </r>
    <r>
      <rPr>
        <b/>
        <sz val="12"/>
        <color rgb="FF000000"/>
        <rFont val="Calibri"/>
        <family val="2"/>
      </rPr>
      <t>OSNOVNE FINANSIJA</t>
    </r>
    <r>
      <rPr>
        <sz val="12"/>
        <color rgb="FF000000"/>
        <rFont val="Calibri"/>
        <family val="2"/>
      </rPr>
      <t>, Broj ECTS</t>
    </r>
    <r>
      <rPr>
        <b/>
        <sz val="12"/>
        <color rgb="FF000000"/>
        <rFont val="Calibri"/>
        <family val="2"/>
      </rPr>
      <t xml:space="preserve"> 6.00</t>
    </r>
  </si>
  <si>
    <r>
      <t xml:space="preserve">SP: </t>
    </r>
    <r>
      <rPr>
        <b/>
        <sz val="12"/>
        <color rgb="FF000000"/>
        <rFont val="Calibri"/>
        <family val="2"/>
      </rPr>
      <t>MENADŽMENT U POMORSTVU I LOGISTIKA</t>
    </r>
    <r>
      <rPr>
        <sz val="12"/>
        <color rgb="FF000000"/>
        <rFont val="Calibri"/>
        <family val="2"/>
      </rPr>
      <t xml:space="preserve">, STUDIJE: </t>
    </r>
    <r>
      <rPr>
        <b/>
        <sz val="12"/>
        <color rgb="FF000000"/>
        <rFont val="Calibri"/>
        <family val="2"/>
      </rPr>
      <t>OSNOVNE</t>
    </r>
  </si>
  <si>
    <t>PREDMET: OSNOVNE FINANSIJA, Broj ECTS 6.00</t>
  </si>
  <si>
    <t>F</t>
  </si>
  <si>
    <t>C</t>
  </si>
  <si>
    <t>E</t>
  </si>
  <si>
    <t>Zutom bojom su oznaceni studenti koji su polagali ispit u drugom roku (studenti su stekli uvid u radove odmah nakon odrzanog ispita)</t>
  </si>
  <si>
    <t>SP: MENADŽMENT U POMORSTVU I LOGISTIKA, STUDIJE: OSNOVNE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</si>
</sst>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0" xfId="0" applyNumberFormat="1" applyFont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zoomScale="80" zoomScaleNormal="80" workbookViewId="0">
      <selection activeCell="H11" sqref="A1:J17"/>
    </sheetView>
  </sheetViews>
  <sheetFormatPr defaultRowHeight="15.5" x14ac:dyDescent="0.35"/>
  <cols>
    <col min="1" max="1" width="4.75" customWidth="1"/>
    <col min="2" max="2" width="12.33203125" style="8" customWidth="1"/>
    <col min="3" max="3" width="17.25" bestFit="1" customWidth="1"/>
    <col min="4" max="4" width="13.33203125" style="13" customWidth="1"/>
    <col min="5" max="6" width="13" customWidth="1"/>
    <col min="7" max="7" width="14.5" customWidth="1"/>
    <col min="10" max="10" width="12.25" bestFit="1" customWidth="1"/>
  </cols>
  <sheetData>
    <row r="1" spans="1:20" x14ac:dyDescent="0.35">
      <c r="A1" s="12" t="s">
        <v>33</v>
      </c>
      <c r="J1" s="4"/>
    </row>
    <row r="2" spans="1:20" x14ac:dyDescent="0.35">
      <c r="A2" s="4" t="s">
        <v>35</v>
      </c>
      <c r="J2" s="4"/>
    </row>
    <row r="3" spans="1:20" x14ac:dyDescent="0.35">
      <c r="J3" s="18" t="s">
        <v>40</v>
      </c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x14ac:dyDescent="0.35">
      <c r="A4" s="4" t="s">
        <v>34</v>
      </c>
    </row>
    <row r="5" spans="1:20" ht="36" customHeight="1" x14ac:dyDescent="0.35">
      <c r="A5" s="5" t="s">
        <v>32</v>
      </c>
      <c r="B5" s="9" t="s">
        <v>31</v>
      </c>
      <c r="C5" s="5" t="s">
        <v>30</v>
      </c>
      <c r="D5" s="14" t="s">
        <v>26</v>
      </c>
      <c r="E5" s="11" t="s">
        <v>27</v>
      </c>
      <c r="F5" s="11" t="s">
        <v>28</v>
      </c>
      <c r="G5" s="11" t="s">
        <v>29</v>
      </c>
      <c r="H5" s="2" t="s">
        <v>0</v>
      </c>
      <c r="I5" s="2" t="s">
        <v>1</v>
      </c>
    </row>
    <row r="6" spans="1:20" x14ac:dyDescent="0.35">
      <c r="A6" s="1">
        <v>1</v>
      </c>
      <c r="B6" s="9" t="s">
        <v>14</v>
      </c>
      <c r="C6" s="5" t="s">
        <v>12</v>
      </c>
      <c r="D6" s="10"/>
      <c r="E6" s="6"/>
      <c r="F6" s="6"/>
      <c r="G6" s="6"/>
      <c r="H6" s="7"/>
      <c r="I6" s="10"/>
    </row>
    <row r="7" spans="1:20" x14ac:dyDescent="0.35">
      <c r="A7" s="1">
        <v>2</v>
      </c>
      <c r="B7" s="9" t="s">
        <v>15</v>
      </c>
      <c r="C7" s="5" t="s">
        <v>2</v>
      </c>
      <c r="D7" s="17">
        <v>36</v>
      </c>
      <c r="E7" s="19">
        <v>14</v>
      </c>
      <c r="F7" s="7"/>
      <c r="G7" s="7"/>
      <c r="H7" s="7">
        <f t="shared" ref="H7" si="0">SUM(D7:G7)</f>
        <v>50</v>
      </c>
      <c r="I7" s="10" t="str">
        <f t="shared" ref="I7" si="1">IF(H7&gt;89.9,"A",IF(H7&gt;79.9,"B",IF(H7&gt;69.9,"C", IF(H7&gt;59.9,"D", IF(H7&gt;49.9,"E","F")))))</f>
        <v>E</v>
      </c>
    </row>
    <row r="8" spans="1:20" x14ac:dyDescent="0.35">
      <c r="A8" s="1">
        <v>3</v>
      </c>
      <c r="B8" s="9" t="s">
        <v>16</v>
      </c>
      <c r="C8" s="5" t="s">
        <v>3</v>
      </c>
      <c r="D8" s="17">
        <v>52</v>
      </c>
      <c r="E8" s="15">
        <v>14</v>
      </c>
      <c r="F8" s="6">
        <v>9.5</v>
      </c>
      <c r="G8" s="6">
        <v>1.5</v>
      </c>
      <c r="H8" s="7">
        <f t="shared" ref="H8:H11" si="2">SUM(D8:G8)</f>
        <v>77</v>
      </c>
      <c r="I8" s="10" t="str">
        <f t="shared" ref="I8:I11" si="3">IF(H8&gt;89.9,"A",IF(H8&gt;79.9,"B",IF(H8&gt;69.9,"C", IF(H8&gt;59.9,"D", IF(H8&gt;49.9,"E","F")))))</f>
        <v>C</v>
      </c>
    </row>
    <row r="9" spans="1:20" x14ac:dyDescent="0.35">
      <c r="A9" s="1">
        <v>4</v>
      </c>
      <c r="B9" s="9" t="s">
        <v>17</v>
      </c>
      <c r="C9" s="5" t="s">
        <v>7</v>
      </c>
      <c r="D9" s="17">
        <v>0</v>
      </c>
      <c r="E9" s="7">
        <v>17</v>
      </c>
      <c r="F9" s="7">
        <v>9</v>
      </c>
      <c r="G9" s="7"/>
      <c r="H9" s="7">
        <f t="shared" si="2"/>
        <v>26</v>
      </c>
      <c r="I9" s="10" t="str">
        <f t="shared" si="3"/>
        <v>F</v>
      </c>
    </row>
    <row r="10" spans="1:20" x14ac:dyDescent="0.35">
      <c r="A10" s="1">
        <v>5</v>
      </c>
      <c r="B10" s="9" t="s">
        <v>18</v>
      </c>
      <c r="C10" s="5" t="s">
        <v>11</v>
      </c>
      <c r="D10" s="17">
        <v>27</v>
      </c>
      <c r="E10" s="19">
        <v>12</v>
      </c>
      <c r="F10" s="7">
        <v>9</v>
      </c>
      <c r="G10" s="7">
        <v>1.5</v>
      </c>
      <c r="H10" s="7">
        <f>SUM(D10:G10)+0.5</f>
        <v>50</v>
      </c>
      <c r="I10" s="10" t="str">
        <f t="shared" si="3"/>
        <v>E</v>
      </c>
    </row>
    <row r="11" spans="1:20" x14ac:dyDescent="0.35">
      <c r="A11" s="1">
        <v>6</v>
      </c>
      <c r="B11" s="9" t="s">
        <v>19</v>
      </c>
      <c r="C11" s="5" t="s">
        <v>5</v>
      </c>
      <c r="D11" s="17">
        <v>28</v>
      </c>
      <c r="E11" s="15">
        <v>10</v>
      </c>
      <c r="F11" s="6">
        <v>10</v>
      </c>
      <c r="G11" s="6">
        <v>2.5</v>
      </c>
      <c r="H11" s="7">
        <f>SUM(D11:G11)</f>
        <v>50.5</v>
      </c>
      <c r="I11" s="10" t="str">
        <f t="shared" si="3"/>
        <v>E</v>
      </c>
    </row>
    <row r="12" spans="1:20" x14ac:dyDescent="0.35">
      <c r="A12" s="1">
        <v>7</v>
      </c>
      <c r="B12" s="9" t="s">
        <v>20</v>
      </c>
      <c r="C12" s="5" t="s">
        <v>10</v>
      </c>
      <c r="D12" s="17">
        <v>42</v>
      </c>
      <c r="E12" s="19">
        <v>12</v>
      </c>
      <c r="F12" s="7"/>
      <c r="G12" s="7"/>
      <c r="H12" s="7">
        <f t="shared" ref="H12" si="4">SUM(D12:G12)</f>
        <v>54</v>
      </c>
      <c r="I12" s="10" t="str">
        <f t="shared" ref="I12" si="5">IF(H12&gt;89.9,"A",IF(H12&gt;79.9,"B",IF(H12&gt;69.9,"C", IF(H12&gt;59.9,"D", IF(H12&gt;49.9,"E","F")))))</f>
        <v>E</v>
      </c>
    </row>
    <row r="13" spans="1:20" x14ac:dyDescent="0.35">
      <c r="A13" s="1">
        <v>8</v>
      </c>
      <c r="B13" s="9" t="s">
        <v>21</v>
      </c>
      <c r="C13" s="5" t="s">
        <v>6</v>
      </c>
      <c r="D13" s="10"/>
      <c r="E13" s="7"/>
      <c r="F13" s="7"/>
      <c r="G13" s="7"/>
      <c r="H13" s="7"/>
      <c r="I13" s="10"/>
    </row>
    <row r="14" spans="1:20" x14ac:dyDescent="0.35">
      <c r="A14" s="1">
        <v>9</v>
      </c>
      <c r="B14" s="9" t="s">
        <v>22</v>
      </c>
      <c r="C14" s="5" t="s">
        <v>13</v>
      </c>
      <c r="D14" s="17">
        <v>0</v>
      </c>
      <c r="E14" s="19">
        <v>12</v>
      </c>
      <c r="F14" s="7"/>
      <c r="G14" s="3"/>
      <c r="H14" s="7">
        <f t="shared" ref="H14" si="6">SUM(D14:G14)</f>
        <v>12</v>
      </c>
      <c r="I14" s="10" t="str">
        <f t="shared" ref="I14" si="7">IF(H14&gt;89.9,"A",IF(H14&gt;79.9,"B",IF(H14&gt;69.9,"C", IF(H14&gt;59.9,"D", IF(H14&gt;49.9,"E","F")))))</f>
        <v>F</v>
      </c>
    </row>
    <row r="15" spans="1:20" x14ac:dyDescent="0.35">
      <c r="A15" s="1">
        <v>10</v>
      </c>
      <c r="B15" s="9" t="s">
        <v>23</v>
      </c>
      <c r="C15" s="5" t="s">
        <v>8</v>
      </c>
      <c r="D15" s="10"/>
      <c r="E15" s="7"/>
      <c r="F15" s="7"/>
      <c r="G15" s="7"/>
      <c r="H15" s="7"/>
      <c r="I15" s="10"/>
    </row>
    <row r="16" spans="1:20" x14ac:dyDescent="0.35">
      <c r="A16" s="1">
        <v>11</v>
      </c>
      <c r="B16" s="9" t="s">
        <v>24</v>
      </c>
      <c r="C16" s="5" t="s">
        <v>4</v>
      </c>
      <c r="D16" s="10"/>
      <c r="E16" s="6"/>
      <c r="F16" s="6"/>
      <c r="G16" s="6"/>
      <c r="H16" s="7"/>
      <c r="I16" s="10"/>
    </row>
    <row r="17" spans="1:9" x14ac:dyDescent="0.35">
      <c r="A17" s="1">
        <v>12</v>
      </c>
      <c r="B17" s="9" t="s">
        <v>25</v>
      </c>
      <c r="C17" s="5" t="s">
        <v>9</v>
      </c>
      <c r="D17" s="10"/>
      <c r="E17" s="7"/>
      <c r="F17" s="7"/>
      <c r="G17" s="7"/>
      <c r="H17" s="7"/>
      <c r="I17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10" sqref="H10"/>
    </sheetView>
  </sheetViews>
  <sheetFormatPr defaultRowHeight="15.5" x14ac:dyDescent="0.35"/>
  <cols>
    <col min="3" max="3" width="17.9140625" bestFit="1" customWidth="1"/>
  </cols>
  <sheetData>
    <row r="1" spans="1:5" s="12" customFormat="1" x14ac:dyDescent="0.35"/>
    <row r="2" spans="1:5" s="12" customFormat="1" x14ac:dyDescent="0.35">
      <c r="A2" s="12" t="s">
        <v>33</v>
      </c>
    </row>
    <row r="3" spans="1:5" s="12" customFormat="1" x14ac:dyDescent="0.35">
      <c r="A3" s="12" t="s">
        <v>41</v>
      </c>
    </row>
    <row r="5" spans="1:5" x14ac:dyDescent="0.35">
      <c r="A5" t="s">
        <v>36</v>
      </c>
    </row>
    <row r="6" spans="1:5" x14ac:dyDescent="0.35">
      <c r="A6" s="16" t="s">
        <v>32</v>
      </c>
      <c r="B6" s="16" t="s">
        <v>31</v>
      </c>
      <c r="C6" s="16" t="s">
        <v>30</v>
      </c>
      <c r="D6" s="16" t="s">
        <v>0</v>
      </c>
      <c r="E6" s="16" t="s">
        <v>1</v>
      </c>
    </row>
    <row r="7" spans="1:5" x14ac:dyDescent="0.35">
      <c r="A7" s="1">
        <v>1</v>
      </c>
      <c r="B7" s="1" t="s">
        <v>14</v>
      </c>
      <c r="C7" s="1" t="s">
        <v>12</v>
      </c>
      <c r="D7" s="3"/>
      <c r="E7" s="3"/>
    </row>
    <row r="8" spans="1:5" x14ac:dyDescent="0.35">
      <c r="A8" s="1">
        <v>2</v>
      </c>
      <c r="B8" s="1" t="s">
        <v>15</v>
      </c>
      <c r="C8" s="1" t="s">
        <v>2</v>
      </c>
      <c r="D8" s="3">
        <v>50</v>
      </c>
      <c r="E8" s="3" t="s">
        <v>39</v>
      </c>
    </row>
    <row r="9" spans="1:5" x14ac:dyDescent="0.35">
      <c r="A9" s="1">
        <v>3</v>
      </c>
      <c r="B9" s="1" t="s">
        <v>16</v>
      </c>
      <c r="C9" s="1" t="s">
        <v>3</v>
      </c>
      <c r="D9" s="3">
        <v>77</v>
      </c>
      <c r="E9" s="3" t="s">
        <v>38</v>
      </c>
    </row>
    <row r="10" spans="1:5" x14ac:dyDescent="0.35">
      <c r="A10" s="1">
        <v>4</v>
      </c>
      <c r="B10" s="1" t="s">
        <v>17</v>
      </c>
      <c r="C10" s="1" t="s">
        <v>7</v>
      </c>
      <c r="D10" s="3">
        <v>26</v>
      </c>
      <c r="E10" s="3" t="s">
        <v>37</v>
      </c>
    </row>
    <row r="11" spans="1:5" x14ac:dyDescent="0.35">
      <c r="A11" s="1">
        <v>5</v>
      </c>
      <c r="B11" s="1" t="s">
        <v>18</v>
      </c>
      <c r="C11" s="1" t="s">
        <v>11</v>
      </c>
      <c r="D11" s="3">
        <v>50</v>
      </c>
      <c r="E11" s="3" t="s">
        <v>39</v>
      </c>
    </row>
    <row r="12" spans="1:5" x14ac:dyDescent="0.35">
      <c r="A12" s="1">
        <v>6</v>
      </c>
      <c r="B12" s="1" t="s">
        <v>19</v>
      </c>
      <c r="C12" s="1" t="s">
        <v>5</v>
      </c>
      <c r="D12" s="3">
        <v>50.5</v>
      </c>
      <c r="E12" s="3" t="s">
        <v>39</v>
      </c>
    </row>
    <row r="13" spans="1:5" x14ac:dyDescent="0.35">
      <c r="A13" s="1">
        <v>7</v>
      </c>
      <c r="B13" s="1" t="s">
        <v>20</v>
      </c>
      <c r="C13" s="1" t="s">
        <v>10</v>
      </c>
      <c r="D13" s="3">
        <v>54</v>
      </c>
      <c r="E13" s="3" t="s">
        <v>39</v>
      </c>
    </row>
    <row r="14" spans="1:5" x14ac:dyDescent="0.35">
      <c r="A14" s="1">
        <v>8</v>
      </c>
      <c r="B14" s="1" t="s">
        <v>21</v>
      </c>
      <c r="C14" s="1" t="s">
        <v>6</v>
      </c>
      <c r="D14" s="3"/>
      <c r="E14" s="3"/>
    </row>
    <row r="15" spans="1:5" x14ac:dyDescent="0.35">
      <c r="A15" s="1">
        <v>9</v>
      </c>
      <c r="B15" s="1" t="s">
        <v>22</v>
      </c>
      <c r="C15" s="1" t="s">
        <v>13</v>
      </c>
      <c r="D15" s="3">
        <v>12</v>
      </c>
      <c r="E15" s="3" t="s">
        <v>37</v>
      </c>
    </row>
    <row r="16" spans="1:5" x14ac:dyDescent="0.35">
      <c r="A16" s="1">
        <v>10</v>
      </c>
      <c r="B16" s="1" t="s">
        <v>23</v>
      </c>
      <c r="C16" s="1" t="s">
        <v>8</v>
      </c>
      <c r="D16" s="3"/>
      <c r="E16" s="3"/>
    </row>
    <row r="17" spans="1:5" x14ac:dyDescent="0.35">
      <c r="A17" s="1">
        <v>11</v>
      </c>
      <c r="B17" s="1" t="s">
        <v>24</v>
      </c>
      <c r="C17" s="1" t="s">
        <v>4</v>
      </c>
      <c r="D17" s="3"/>
      <c r="E17" s="3"/>
    </row>
    <row r="18" spans="1:5" x14ac:dyDescent="0.35">
      <c r="A18" s="1">
        <v>12</v>
      </c>
      <c r="B18" s="1" t="s">
        <v>25</v>
      </c>
      <c r="C18" s="1" t="s">
        <v>9</v>
      </c>
      <c r="D18" s="3"/>
      <c r="E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2022-02-23T14:29:33Z</dcterms:created>
  <dcterms:modified xsi:type="dcterms:W3CDTF">2022-09-19T12:57:26Z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2022-02-22T13:09:37+01:00</dcterms:created>
  <dcterms:modified xsi:type="dcterms:W3CDTF">2022-02-22T13:09:37+01:00</dcterms:modified>
  <cp:revision>0</cp:revision>
</cp:coreProperties>
</file>