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7190"/>
  </bookViews>
  <sheets>
    <sheet name="Spisak studenata" sheetId="1" r:id="rId1"/>
  </sheets>
  <calcPr calcId="152511"/>
</workbook>
</file>

<file path=xl/calcChain.xml><?xml version="1.0" encoding="utf-8"?>
<calcChain xmlns="http://schemas.openxmlformats.org/spreadsheetml/2006/main">
  <c r="G34" i="1" l="1"/>
  <c r="H19" i="1" l="1"/>
  <c r="H20" i="1"/>
  <c r="H22" i="1"/>
  <c r="H23" i="1"/>
  <c r="H35" i="1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G20" i="1"/>
  <c r="G21" i="1"/>
  <c r="H21" i="1" s="1"/>
  <c r="G22" i="1"/>
  <c r="G23" i="1"/>
  <c r="G24" i="1"/>
  <c r="H24" i="1" s="1"/>
  <c r="G25" i="1"/>
  <c r="H25" i="1" s="1"/>
  <c r="G26" i="1"/>
  <c r="H26" i="1" s="1"/>
  <c r="G28" i="1"/>
  <c r="H28" i="1" s="1"/>
  <c r="G29" i="1"/>
  <c r="H29" i="1" s="1"/>
  <c r="G30" i="1"/>
  <c r="H30" i="1" s="1"/>
  <c r="G33" i="1"/>
  <c r="H33" i="1" s="1"/>
  <c r="H34" i="1"/>
  <c r="G35" i="1"/>
  <c r="G36" i="1"/>
  <c r="H36" i="1" s="1"/>
  <c r="G37" i="1"/>
  <c r="H37" i="1" s="1"/>
  <c r="G7" i="1"/>
  <c r="H7" i="1" s="1"/>
</calcChain>
</file>

<file path=xl/sharedStrings.xml><?xml version="1.0" encoding="utf-8"?>
<sst xmlns="http://schemas.openxmlformats.org/spreadsheetml/2006/main" count="71" uniqueCount="71">
  <si>
    <t>Spisak studenata OSNOVE FINANSIJA</t>
  </si>
  <si>
    <t>1 / 2021</t>
  </si>
  <si>
    <t>Đurović Ana</t>
  </si>
  <si>
    <t>2 / 2021</t>
  </si>
  <si>
    <t>Stanimirović Nevena</t>
  </si>
  <si>
    <t>4 / 2021</t>
  </si>
  <si>
    <t>Kovačević Branka</t>
  </si>
  <si>
    <t>5 / 2021</t>
  </si>
  <si>
    <t>Đurđić Ivana</t>
  </si>
  <si>
    <t>12 / 2021</t>
  </si>
  <si>
    <t>Lalić Vukosava</t>
  </si>
  <si>
    <t>13 / 2021</t>
  </si>
  <si>
    <t>Minić Tara</t>
  </si>
  <si>
    <t>16 / 2021</t>
  </si>
  <si>
    <t>Šekarić Draško</t>
  </si>
  <si>
    <t>18 / 2021</t>
  </si>
  <si>
    <t>Bukilić Jovana</t>
  </si>
  <si>
    <t>21 / 2021</t>
  </si>
  <si>
    <t>Stevančević Teodora</t>
  </si>
  <si>
    <t>24 / 2021</t>
  </si>
  <si>
    <t>Baković Oliver</t>
  </si>
  <si>
    <t>25 / 2021</t>
  </si>
  <si>
    <t>Blagojević Dragana</t>
  </si>
  <si>
    <t>26 / 2021</t>
  </si>
  <si>
    <t>Redžepaj Jolanda</t>
  </si>
  <si>
    <t>30 / 2021</t>
  </si>
  <si>
    <t>Odalović Vojin</t>
  </si>
  <si>
    <t>31 / 2021</t>
  </si>
  <si>
    <t>Mišković Mia</t>
  </si>
  <si>
    <t>35 / 2021</t>
  </si>
  <si>
    <t>Radovanović Gordana</t>
  </si>
  <si>
    <t>39 / 2021</t>
  </si>
  <si>
    <t>Vujić Marko</t>
  </si>
  <si>
    <t>40 / 2021</t>
  </si>
  <si>
    <t>Bulatović Siniša</t>
  </si>
  <si>
    <t>42 / 2021</t>
  </si>
  <si>
    <t>Petrović Andrej</t>
  </si>
  <si>
    <t>52 / 2021</t>
  </si>
  <si>
    <t>Babačić Enisa</t>
  </si>
  <si>
    <t>56 / 2021</t>
  </si>
  <si>
    <t>De Cicco Martina</t>
  </si>
  <si>
    <t>1 / 2020</t>
  </si>
  <si>
    <t>Marković Milorad</t>
  </si>
  <si>
    <t>15 / 2020</t>
  </si>
  <si>
    <t>Vojinović Kristina</t>
  </si>
  <si>
    <t>25 / 2020</t>
  </si>
  <si>
    <t>Bojanović Slađana</t>
  </si>
  <si>
    <t>32 / 2020</t>
  </si>
  <si>
    <t>Medenica Nikolina</t>
  </si>
  <si>
    <t>37 / 2020</t>
  </si>
  <si>
    <t>Šipčić Danilo</t>
  </si>
  <si>
    <t>45 / 2020</t>
  </si>
  <si>
    <t>Mijušković Anja</t>
  </si>
  <si>
    <t>46 / 2020</t>
  </si>
  <si>
    <t>Milošević Matija</t>
  </si>
  <si>
    <t>16 / 2019</t>
  </si>
  <si>
    <t>Dragović Anastasija</t>
  </si>
  <si>
    <t>19 / 2019</t>
  </si>
  <si>
    <t>Višnjić Andrijana</t>
  </si>
  <si>
    <t>30 / 2019</t>
  </si>
  <si>
    <t>Radonjić Sara</t>
  </si>
  <si>
    <t>45 / 2019</t>
  </si>
  <si>
    <t>Lončar Ivana</t>
  </si>
  <si>
    <t>Ocjena</t>
  </si>
  <si>
    <t>Kolokvijum       min 0 - max 60</t>
  </si>
  <si>
    <t>Završni ispit min 0 - max 25</t>
  </si>
  <si>
    <t>Aktivnost            min 0 - max 5</t>
  </si>
  <si>
    <t>Ukupno              min 0 - max 100</t>
  </si>
  <si>
    <t>Ime</t>
  </si>
  <si>
    <t>Indeks</t>
  </si>
  <si>
    <t>Praktični rad min 0 - max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</si>
</sst>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6"/>
      <color rgb="FF082F4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0" xfId="0" applyFont="1" applyFill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tabSelected="1" topLeftCell="A6" zoomScale="110" workbookViewId="0">
      <selection activeCell="C21" sqref="C21"/>
    </sheetView>
  </sheetViews>
  <sheetFormatPr defaultRowHeight="14.5" x14ac:dyDescent="0.35"/>
  <cols>
    <col min="1" max="1" width="10" customWidth="1"/>
    <col min="2" max="2" width="25" customWidth="1"/>
    <col min="3" max="3" width="15.36328125" style="2" customWidth="1"/>
    <col min="4" max="4" width="14.08984375" style="9" bestFit="1" customWidth="1"/>
    <col min="5" max="5" width="13.90625" style="2" customWidth="1"/>
    <col min="6" max="6" width="13" style="2" bestFit="1" customWidth="1"/>
    <col min="7" max="7" width="15.1796875" style="2" customWidth="1"/>
    <col min="8" max="8" width="7.26953125" style="2" customWidth="1"/>
  </cols>
  <sheetData>
    <row r="2" spans="1:15" ht="14.5" customHeight="1" x14ac:dyDescent="0.35">
      <c r="A2" s="14"/>
      <c r="B2" s="13" t="s">
        <v>0</v>
      </c>
    </row>
    <row r="3" spans="1:15" ht="14.5" customHeight="1" x14ac:dyDescent="0.35">
      <c r="A3" s="14"/>
      <c r="B3" s="13"/>
      <c r="I3" s="7"/>
      <c r="J3" s="7"/>
      <c r="K3" s="7"/>
      <c r="L3" s="7"/>
      <c r="M3" s="7"/>
      <c r="N3" s="7"/>
      <c r="O3" s="8"/>
    </row>
    <row r="4" spans="1:15" ht="14.5" customHeight="1" x14ac:dyDescent="0.35">
      <c r="A4" s="14"/>
      <c r="B4" s="13"/>
    </row>
    <row r="6" spans="1:15" s="5" customFormat="1" ht="31.5" customHeight="1" x14ac:dyDescent="0.35">
      <c r="A6" s="11" t="s">
        <v>69</v>
      </c>
      <c r="B6" s="11" t="s">
        <v>68</v>
      </c>
      <c r="C6" s="12" t="s">
        <v>64</v>
      </c>
      <c r="D6" s="12" t="s">
        <v>65</v>
      </c>
      <c r="E6" s="12" t="s">
        <v>66</v>
      </c>
      <c r="F6" s="12" t="s">
        <v>70</v>
      </c>
      <c r="G6" s="12" t="s">
        <v>67</v>
      </c>
      <c r="H6" s="12" t="s">
        <v>63</v>
      </c>
    </row>
    <row r="7" spans="1:15" x14ac:dyDescent="0.35">
      <c r="A7" s="6" t="s">
        <v>1</v>
      </c>
      <c r="B7" s="6" t="s">
        <v>2</v>
      </c>
      <c r="C7" s="4">
        <v>48</v>
      </c>
      <c r="D7" s="4">
        <v>12.5</v>
      </c>
      <c r="E7" s="4">
        <v>3</v>
      </c>
      <c r="F7" s="4">
        <v>10</v>
      </c>
      <c r="G7" s="4">
        <f>SUM(C7:F7)</f>
        <v>73.5</v>
      </c>
      <c r="H7" s="4" t="str">
        <f>IF(G7&gt;89.9,"A",IF(G7&gt;79.9,"B",IF(G7&gt;69.9,"C", IF(G7&gt;59.9,"D", IF(G7&gt;49.9,"E","F")))))</f>
        <v>C</v>
      </c>
    </row>
    <row r="8" spans="1:15" x14ac:dyDescent="0.35">
      <c r="A8" s="6" t="s">
        <v>3</v>
      </c>
      <c r="B8" s="6" t="s">
        <v>4</v>
      </c>
      <c r="C8" s="4">
        <v>58</v>
      </c>
      <c r="D8" s="4">
        <v>9.5</v>
      </c>
      <c r="E8" s="4">
        <v>4</v>
      </c>
      <c r="F8" s="4">
        <v>10</v>
      </c>
      <c r="G8" s="4">
        <f t="shared" ref="G8:G37" si="0">SUM(C8:F8)</f>
        <v>81.5</v>
      </c>
      <c r="H8" s="4" t="str">
        <f t="shared" ref="H8:H37" si="1">IF(G8&gt;89.9,"A",IF(G8&gt;79.9,"B",IF(G8&gt;69.9,"C", IF(G8&gt;59.9,"D", IF(G8&gt;49.9,"E","F")))))</f>
        <v>B</v>
      </c>
    </row>
    <row r="9" spans="1:15" x14ac:dyDescent="0.35">
      <c r="A9" s="6" t="s">
        <v>5</v>
      </c>
      <c r="B9" s="6" t="s">
        <v>6</v>
      </c>
      <c r="C9" s="4">
        <v>41</v>
      </c>
      <c r="D9" s="4">
        <v>14</v>
      </c>
      <c r="E9" s="4">
        <v>5</v>
      </c>
      <c r="F9" s="4">
        <v>10</v>
      </c>
      <c r="G9" s="4">
        <f t="shared" si="0"/>
        <v>70</v>
      </c>
      <c r="H9" s="4" t="str">
        <f t="shared" si="1"/>
        <v>C</v>
      </c>
    </row>
    <row r="10" spans="1:15" x14ac:dyDescent="0.35">
      <c r="A10" s="6" t="s">
        <v>7</v>
      </c>
      <c r="B10" s="6" t="s">
        <v>8</v>
      </c>
      <c r="C10" s="4">
        <v>42</v>
      </c>
      <c r="D10" s="4"/>
      <c r="E10" s="4"/>
      <c r="F10" s="4">
        <v>10</v>
      </c>
      <c r="G10" s="4">
        <f t="shared" si="0"/>
        <v>52</v>
      </c>
      <c r="H10" s="4" t="str">
        <f t="shared" si="1"/>
        <v>E</v>
      </c>
    </row>
    <row r="11" spans="1:15" x14ac:dyDescent="0.35">
      <c r="A11" s="6" t="s">
        <v>9</v>
      </c>
      <c r="B11" s="6" t="s">
        <v>10</v>
      </c>
      <c r="C11" s="4">
        <v>49</v>
      </c>
      <c r="D11" s="4">
        <v>10</v>
      </c>
      <c r="E11" s="4">
        <v>5</v>
      </c>
      <c r="F11" s="4">
        <v>9</v>
      </c>
      <c r="G11" s="4">
        <f t="shared" si="0"/>
        <v>73</v>
      </c>
      <c r="H11" s="4" t="str">
        <f t="shared" si="1"/>
        <v>C</v>
      </c>
    </row>
    <row r="12" spans="1:15" x14ac:dyDescent="0.35">
      <c r="A12" s="6" t="s">
        <v>11</v>
      </c>
      <c r="B12" s="6" t="s">
        <v>12</v>
      </c>
      <c r="C12" s="16">
        <v>53</v>
      </c>
      <c r="D12" s="16">
        <v>10</v>
      </c>
      <c r="E12" s="4"/>
      <c r="F12" s="4">
        <v>10</v>
      </c>
      <c r="G12" s="4">
        <f t="shared" si="0"/>
        <v>73</v>
      </c>
      <c r="H12" s="4" t="str">
        <f t="shared" si="1"/>
        <v>C</v>
      </c>
    </row>
    <row r="13" spans="1:15" x14ac:dyDescent="0.35">
      <c r="A13" s="6" t="s">
        <v>13</v>
      </c>
      <c r="B13" s="6" t="s">
        <v>14</v>
      </c>
      <c r="C13" s="4">
        <v>51</v>
      </c>
      <c r="D13" s="4">
        <v>14</v>
      </c>
      <c r="E13" s="4">
        <v>3</v>
      </c>
      <c r="F13" s="4">
        <v>10</v>
      </c>
      <c r="G13" s="4">
        <f t="shared" si="0"/>
        <v>78</v>
      </c>
      <c r="H13" s="4" t="str">
        <f t="shared" si="1"/>
        <v>C</v>
      </c>
    </row>
    <row r="14" spans="1:15" x14ac:dyDescent="0.35">
      <c r="A14" s="6" t="s">
        <v>15</v>
      </c>
      <c r="B14" s="6" t="s">
        <v>16</v>
      </c>
      <c r="C14" s="4">
        <v>45</v>
      </c>
      <c r="D14" s="4">
        <v>16</v>
      </c>
      <c r="E14" s="4">
        <v>1</v>
      </c>
      <c r="F14" s="4">
        <v>9.5</v>
      </c>
      <c r="G14" s="4">
        <f t="shared" si="0"/>
        <v>71.5</v>
      </c>
      <c r="H14" s="4" t="str">
        <f t="shared" si="1"/>
        <v>C</v>
      </c>
    </row>
    <row r="15" spans="1:15" x14ac:dyDescent="0.35">
      <c r="A15" s="6" t="s">
        <v>17</v>
      </c>
      <c r="B15" s="6" t="s">
        <v>18</v>
      </c>
      <c r="C15" s="4">
        <v>42</v>
      </c>
      <c r="D15" s="4">
        <v>19</v>
      </c>
      <c r="E15" s="4"/>
      <c r="F15" s="4">
        <v>6</v>
      </c>
      <c r="G15" s="4">
        <f t="shared" si="0"/>
        <v>67</v>
      </c>
      <c r="H15" s="4" t="str">
        <f t="shared" si="1"/>
        <v>D</v>
      </c>
    </row>
    <row r="16" spans="1:15" x14ac:dyDescent="0.35">
      <c r="A16" s="6" t="s">
        <v>19</v>
      </c>
      <c r="B16" s="6" t="s">
        <v>20</v>
      </c>
      <c r="C16" s="4">
        <v>34</v>
      </c>
      <c r="D16" s="4">
        <v>11.5</v>
      </c>
      <c r="E16" s="4">
        <v>5</v>
      </c>
      <c r="F16" s="4">
        <v>9.75</v>
      </c>
      <c r="G16" s="4">
        <f t="shared" si="0"/>
        <v>60.25</v>
      </c>
      <c r="H16" s="4" t="str">
        <f t="shared" si="1"/>
        <v>D</v>
      </c>
    </row>
    <row r="17" spans="1:8" x14ac:dyDescent="0.35">
      <c r="A17" s="6" t="s">
        <v>21</v>
      </c>
      <c r="B17" s="6" t="s">
        <v>22</v>
      </c>
      <c r="C17" s="4">
        <v>29</v>
      </c>
      <c r="D17" s="4">
        <v>15</v>
      </c>
      <c r="E17" s="4">
        <v>5</v>
      </c>
      <c r="F17" s="4">
        <v>9</v>
      </c>
      <c r="G17" s="4">
        <f t="shared" si="0"/>
        <v>58</v>
      </c>
      <c r="H17" s="4" t="str">
        <f t="shared" si="1"/>
        <v>E</v>
      </c>
    </row>
    <row r="18" spans="1:8" x14ac:dyDescent="0.35">
      <c r="A18" s="6" t="s">
        <v>23</v>
      </c>
      <c r="B18" s="6" t="s">
        <v>24</v>
      </c>
      <c r="C18" s="16">
        <v>36</v>
      </c>
      <c r="D18" s="16">
        <v>8</v>
      </c>
      <c r="E18" s="4">
        <v>1</v>
      </c>
      <c r="F18" s="4">
        <v>9</v>
      </c>
      <c r="G18" s="4">
        <f t="shared" si="0"/>
        <v>54</v>
      </c>
      <c r="H18" s="4" t="str">
        <f t="shared" si="1"/>
        <v>E</v>
      </c>
    </row>
    <row r="19" spans="1:8" x14ac:dyDescent="0.35">
      <c r="A19" s="6" t="s">
        <v>25</v>
      </c>
      <c r="B19" s="6" t="s">
        <v>26</v>
      </c>
      <c r="C19" s="4">
        <v>58</v>
      </c>
      <c r="D19" s="4"/>
      <c r="E19" s="4">
        <v>5</v>
      </c>
      <c r="F19" s="4">
        <v>9.75</v>
      </c>
      <c r="G19" s="4">
        <f t="shared" si="0"/>
        <v>72.75</v>
      </c>
      <c r="H19" s="4" t="str">
        <f t="shared" si="1"/>
        <v>C</v>
      </c>
    </row>
    <row r="20" spans="1:8" x14ac:dyDescent="0.35">
      <c r="A20" s="6" t="s">
        <v>27</v>
      </c>
      <c r="B20" s="6" t="s">
        <v>28</v>
      </c>
      <c r="C20" s="4"/>
      <c r="D20" s="4"/>
      <c r="E20" s="4"/>
      <c r="F20" s="4">
        <v>9</v>
      </c>
      <c r="G20" s="4">
        <f t="shared" si="0"/>
        <v>9</v>
      </c>
      <c r="H20" s="4" t="str">
        <f t="shared" si="1"/>
        <v>F</v>
      </c>
    </row>
    <row r="21" spans="1:8" x14ac:dyDescent="0.35">
      <c r="A21" s="6" t="s">
        <v>29</v>
      </c>
      <c r="B21" s="6" t="s">
        <v>30</v>
      </c>
      <c r="C21" s="16">
        <v>0</v>
      </c>
      <c r="D21" s="4"/>
      <c r="E21" s="4"/>
      <c r="F21" s="4">
        <v>10</v>
      </c>
      <c r="G21" s="4">
        <f t="shared" si="0"/>
        <v>10</v>
      </c>
      <c r="H21" s="4" t="str">
        <f t="shared" si="1"/>
        <v>F</v>
      </c>
    </row>
    <row r="22" spans="1:8" x14ac:dyDescent="0.35">
      <c r="A22" s="6" t="s">
        <v>31</v>
      </c>
      <c r="B22" s="6" t="s">
        <v>32</v>
      </c>
      <c r="C22" s="4"/>
      <c r="D22" s="4"/>
      <c r="E22" s="4"/>
      <c r="F22" s="4">
        <v>9</v>
      </c>
      <c r="G22" s="4">
        <f t="shared" si="0"/>
        <v>9</v>
      </c>
      <c r="H22" s="4" t="str">
        <f t="shared" si="1"/>
        <v>F</v>
      </c>
    </row>
    <row r="23" spans="1:8" x14ac:dyDescent="0.35">
      <c r="A23" s="6" t="s">
        <v>33</v>
      </c>
      <c r="B23" s="6" t="s">
        <v>34</v>
      </c>
      <c r="C23" s="4">
        <v>0</v>
      </c>
      <c r="D23" s="4"/>
      <c r="E23" s="4">
        <v>2.5</v>
      </c>
      <c r="F23" s="4">
        <v>10</v>
      </c>
      <c r="G23" s="4">
        <f t="shared" si="0"/>
        <v>12.5</v>
      </c>
      <c r="H23" s="4" t="str">
        <f t="shared" si="1"/>
        <v>F</v>
      </c>
    </row>
    <row r="24" spans="1:8" x14ac:dyDescent="0.35">
      <c r="A24" s="6" t="s">
        <v>35</v>
      </c>
      <c r="B24" s="6" t="s">
        <v>36</v>
      </c>
      <c r="C24" s="4">
        <v>29</v>
      </c>
      <c r="D24" s="4">
        <v>9.5</v>
      </c>
      <c r="E24" s="4">
        <v>2.5</v>
      </c>
      <c r="F24" s="4">
        <v>9.5</v>
      </c>
      <c r="G24" s="4">
        <f t="shared" si="0"/>
        <v>50.5</v>
      </c>
      <c r="H24" s="4" t="str">
        <f t="shared" si="1"/>
        <v>E</v>
      </c>
    </row>
    <row r="25" spans="1:8" x14ac:dyDescent="0.35">
      <c r="A25" s="6" t="s">
        <v>37</v>
      </c>
      <c r="B25" s="6" t="s">
        <v>38</v>
      </c>
      <c r="C25" s="16">
        <v>32</v>
      </c>
      <c r="D25" s="4">
        <v>13</v>
      </c>
      <c r="E25" s="4">
        <v>5</v>
      </c>
      <c r="F25" s="4">
        <v>10</v>
      </c>
      <c r="G25" s="4">
        <f t="shared" si="0"/>
        <v>60</v>
      </c>
      <c r="H25" s="4" t="str">
        <f t="shared" si="1"/>
        <v>D</v>
      </c>
    </row>
    <row r="26" spans="1:8" x14ac:dyDescent="0.35">
      <c r="A26" s="6" t="s">
        <v>39</v>
      </c>
      <c r="B26" s="6" t="s">
        <v>40</v>
      </c>
      <c r="C26" s="4">
        <v>44</v>
      </c>
      <c r="D26" s="4">
        <v>14</v>
      </c>
      <c r="E26" s="4">
        <v>3.5</v>
      </c>
      <c r="F26" s="4">
        <v>9.5</v>
      </c>
      <c r="G26" s="4">
        <f t="shared" si="0"/>
        <v>71</v>
      </c>
      <c r="H26" s="4" t="str">
        <f t="shared" si="1"/>
        <v>C</v>
      </c>
    </row>
    <row r="27" spans="1:8" x14ac:dyDescent="0.35">
      <c r="A27" s="6" t="s">
        <v>41</v>
      </c>
      <c r="B27" s="6" t="s">
        <v>42</v>
      </c>
      <c r="C27" s="4"/>
      <c r="D27" s="4"/>
      <c r="E27" s="4"/>
      <c r="F27" s="4"/>
      <c r="G27" s="4"/>
      <c r="H27" s="4"/>
    </row>
    <row r="28" spans="1:8" x14ac:dyDescent="0.35">
      <c r="A28" s="6" t="s">
        <v>43</v>
      </c>
      <c r="B28" s="6" t="s">
        <v>44</v>
      </c>
      <c r="C28" s="4">
        <v>24</v>
      </c>
      <c r="D28" s="4">
        <v>21</v>
      </c>
      <c r="E28" s="4">
        <v>4</v>
      </c>
      <c r="F28" s="4">
        <v>10</v>
      </c>
      <c r="G28" s="4">
        <f t="shared" si="0"/>
        <v>59</v>
      </c>
      <c r="H28" s="4" t="str">
        <f t="shared" si="1"/>
        <v>E</v>
      </c>
    </row>
    <row r="29" spans="1:8" x14ac:dyDescent="0.35">
      <c r="A29" s="6" t="s">
        <v>45</v>
      </c>
      <c r="B29" s="6" t="s">
        <v>46</v>
      </c>
      <c r="C29" s="4">
        <v>36</v>
      </c>
      <c r="D29" s="4">
        <v>13</v>
      </c>
      <c r="E29" s="4">
        <v>3</v>
      </c>
      <c r="F29" s="4">
        <v>10</v>
      </c>
      <c r="G29" s="4">
        <f t="shared" si="0"/>
        <v>62</v>
      </c>
      <c r="H29" s="4" t="str">
        <f t="shared" si="1"/>
        <v>D</v>
      </c>
    </row>
    <row r="30" spans="1:8" x14ac:dyDescent="0.35">
      <c r="A30" s="6" t="s">
        <v>47</v>
      </c>
      <c r="B30" s="6" t="s">
        <v>48</v>
      </c>
      <c r="C30" s="16">
        <v>46</v>
      </c>
      <c r="D30" s="16">
        <v>16</v>
      </c>
      <c r="E30" s="4">
        <v>5</v>
      </c>
      <c r="F30" s="4">
        <v>6</v>
      </c>
      <c r="G30" s="4">
        <f t="shared" si="0"/>
        <v>73</v>
      </c>
      <c r="H30" s="4" t="str">
        <f t="shared" si="1"/>
        <v>C</v>
      </c>
    </row>
    <row r="31" spans="1:8" x14ac:dyDescent="0.35">
      <c r="A31" s="6" t="s">
        <v>49</v>
      </c>
      <c r="B31" s="6" t="s">
        <v>50</v>
      </c>
      <c r="C31" s="4"/>
      <c r="D31" s="4"/>
      <c r="E31" s="4"/>
      <c r="F31" s="4"/>
      <c r="G31" s="4"/>
      <c r="H31" s="4"/>
    </row>
    <row r="32" spans="1:8" x14ac:dyDescent="0.35">
      <c r="A32" s="6" t="s">
        <v>51</v>
      </c>
      <c r="B32" s="6" t="s">
        <v>52</v>
      </c>
      <c r="C32" s="4"/>
      <c r="D32" s="4"/>
      <c r="E32" s="4"/>
      <c r="F32" s="4"/>
      <c r="G32" s="4"/>
      <c r="H32" s="4"/>
    </row>
    <row r="33" spans="1:8" x14ac:dyDescent="0.35">
      <c r="A33" s="6" t="s">
        <v>53</v>
      </c>
      <c r="B33" s="6" t="s">
        <v>54</v>
      </c>
      <c r="C33" s="4">
        <v>36</v>
      </c>
      <c r="D33" s="4">
        <v>14</v>
      </c>
      <c r="E33" s="4"/>
      <c r="F33" s="4">
        <v>10</v>
      </c>
      <c r="G33" s="4">
        <f t="shared" si="0"/>
        <v>60</v>
      </c>
      <c r="H33" s="4" t="str">
        <f t="shared" si="1"/>
        <v>D</v>
      </c>
    </row>
    <row r="34" spans="1:8" x14ac:dyDescent="0.35">
      <c r="A34" s="6" t="s">
        <v>55</v>
      </c>
      <c r="B34" s="6" t="s">
        <v>56</v>
      </c>
      <c r="C34" s="4">
        <v>24</v>
      </c>
      <c r="D34" s="4">
        <v>16.5</v>
      </c>
      <c r="E34" s="4"/>
      <c r="F34" s="4">
        <v>9.75</v>
      </c>
      <c r="G34" s="4">
        <f>SUM(C34:F34)+0.25</f>
        <v>50.5</v>
      </c>
      <c r="H34" s="4" t="str">
        <f t="shared" si="1"/>
        <v>E</v>
      </c>
    </row>
    <row r="35" spans="1:8" x14ac:dyDescent="0.35">
      <c r="A35" s="6" t="s">
        <v>57</v>
      </c>
      <c r="B35" s="6" t="s">
        <v>58</v>
      </c>
      <c r="C35" s="4"/>
      <c r="D35" s="4"/>
      <c r="E35" s="4"/>
      <c r="F35" s="4">
        <v>6</v>
      </c>
      <c r="G35" s="4">
        <f t="shared" si="0"/>
        <v>6</v>
      </c>
      <c r="H35" s="4" t="str">
        <f t="shared" si="1"/>
        <v>F</v>
      </c>
    </row>
    <row r="36" spans="1:8" x14ac:dyDescent="0.35">
      <c r="A36" s="6" t="s">
        <v>59</v>
      </c>
      <c r="B36" s="6" t="s">
        <v>60</v>
      </c>
      <c r="C36" s="4">
        <v>20</v>
      </c>
      <c r="D36" s="4">
        <v>19</v>
      </c>
      <c r="E36" s="4">
        <v>3.5</v>
      </c>
      <c r="F36" s="4">
        <v>10</v>
      </c>
      <c r="G36" s="4">
        <f t="shared" si="0"/>
        <v>52.5</v>
      </c>
      <c r="H36" s="4" t="str">
        <f t="shared" si="1"/>
        <v>E</v>
      </c>
    </row>
    <row r="37" spans="1:8" x14ac:dyDescent="0.35">
      <c r="A37" s="6" t="s">
        <v>61</v>
      </c>
      <c r="B37" s="6" t="s">
        <v>62</v>
      </c>
      <c r="C37" s="16">
        <v>25</v>
      </c>
      <c r="D37" s="16">
        <v>9</v>
      </c>
      <c r="E37" s="4"/>
      <c r="F37" s="4">
        <v>6</v>
      </c>
      <c r="G37" s="4">
        <f t="shared" si="0"/>
        <v>40</v>
      </c>
      <c r="H37" s="4" t="str">
        <f t="shared" si="1"/>
        <v>F</v>
      </c>
    </row>
    <row r="39" spans="1:8" s="1" customFormat="1" ht="15.5" x14ac:dyDescent="0.35">
      <c r="A39" s="15"/>
      <c r="B39" s="15"/>
      <c r="C39" s="3"/>
      <c r="D39" s="10"/>
      <c r="E39" s="3"/>
      <c r="F39" s="3"/>
      <c r="G39" s="3"/>
      <c r="H39" s="3"/>
    </row>
  </sheetData>
  <mergeCells count="3">
    <mergeCell ref="B2:B4"/>
    <mergeCell ref="A2:A4"/>
    <mergeCell ref="A39:B39"/>
  </mergeCells>
  <pageMargins left="0.7" right="0.7" top="0.75" bottom="0.75" header="0.3" footer="0.3"/>
  <pageSetup paperSize="9"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2024-03-21T10:08:14Z</dcterms:created>
  <dcterms:modified xsi:type="dcterms:W3CDTF">2024-08-30T12:39:45Z</dcterms:modified>
  <cp:category/>
</cp:coreProperties>
</file>