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Osnove finansija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 l="1"/>
  <c r="J12" i="1" s="1"/>
  <c r="I8" i="1"/>
  <c r="J8" i="1" s="1"/>
  <c r="I9" i="1" l="1"/>
  <c r="J9" i="1" s="1"/>
  <c r="I14" i="1"/>
  <c r="J14" i="1" s="1"/>
  <c r="I4" i="1" l="1"/>
  <c r="J4" i="1" s="1"/>
  <c r="I5" i="1"/>
  <c r="J5" i="1" s="1"/>
  <c r="I6" i="1"/>
  <c r="J6" i="1" s="1"/>
  <c r="I7" i="1"/>
  <c r="J7" i="1" s="1"/>
  <c r="I10" i="1"/>
  <c r="J10" i="1" s="1"/>
  <c r="J11" i="1"/>
  <c r="I13" i="1"/>
  <c r="J13" i="1" s="1"/>
  <c r="I15" i="1"/>
  <c r="J15" i="1" s="1"/>
  <c r="I16" i="1"/>
  <c r="J16" i="1" s="1"/>
  <c r="I17" i="1"/>
  <c r="J17" i="1" s="1"/>
  <c r="I3" i="1"/>
  <c r="J3" i="1" s="1"/>
</calcChain>
</file>

<file path=xl/sharedStrings.xml><?xml version="1.0" encoding="utf-8"?>
<sst xmlns="http://schemas.openxmlformats.org/spreadsheetml/2006/main" count="39" uniqueCount="39">
  <si>
    <t>Rb</t>
  </si>
  <si>
    <t>Br indeksa</t>
  </si>
  <si>
    <t>Ime i prezime</t>
  </si>
  <si>
    <t>4 / 17</t>
  </si>
  <si>
    <t>Andjela Jovicevic</t>
  </si>
  <si>
    <t>6 / 17</t>
  </si>
  <si>
    <t>Danijela Femic</t>
  </si>
  <si>
    <t>12 / 17</t>
  </si>
  <si>
    <t>Gordana Nikolic</t>
  </si>
  <si>
    <t>13 / 17</t>
  </si>
  <si>
    <t xml:space="preserve">Teodora Golubović </t>
  </si>
  <si>
    <t>17 / 17</t>
  </si>
  <si>
    <t xml:space="preserve">Nemanja Popović </t>
  </si>
  <si>
    <t>18 / 17</t>
  </si>
  <si>
    <t xml:space="preserve">Damjanovic Danijela </t>
  </si>
  <si>
    <t>21 / 17</t>
  </si>
  <si>
    <t>Bojana Jurišević</t>
  </si>
  <si>
    <t>27 / 17</t>
  </si>
  <si>
    <t>Bogdan Bilafer</t>
  </si>
  <si>
    <t>28 / 17</t>
  </si>
  <si>
    <t>Andjela Bugarin</t>
  </si>
  <si>
    <t>30 / 17</t>
  </si>
  <si>
    <t>Valentina Lekic</t>
  </si>
  <si>
    <t>42 / 17</t>
  </si>
  <si>
    <t xml:space="preserve">Becir Bojana </t>
  </si>
  <si>
    <t>57 / 14</t>
  </si>
  <si>
    <t>Fustic Valentina</t>
  </si>
  <si>
    <t>72 / 14</t>
  </si>
  <si>
    <t>Spanjevic Tijana</t>
  </si>
  <si>
    <t>Cacic Jelica</t>
  </si>
  <si>
    <t>Milica Jovanovic</t>
  </si>
  <si>
    <t>Kolokvijum min 0 - max 60</t>
  </si>
  <si>
    <t>Završni            min 0 - max 20</t>
  </si>
  <si>
    <t>Seminarski rad min 0 - max 15</t>
  </si>
  <si>
    <t>Aktivnost min 0 - max 5</t>
  </si>
  <si>
    <t>Ocjena</t>
  </si>
  <si>
    <t>Ukupno</t>
  </si>
  <si>
    <t>19 / 13</t>
  </si>
  <si>
    <t>2 /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</si>
</sst>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262626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tabSelected="1" workbookViewId="0">
      <selection activeCell="E19" sqref="E19"/>
    </sheetView>
  </sheetViews>
  <sheetFormatPr defaultRowHeight="15" x14ac:dyDescent="0.25"/>
  <cols>
    <col min="2" max="2" width="3.5703125" bestFit="1" customWidth="1"/>
    <col min="3" max="3" width="10.28515625" bestFit="1" customWidth="1"/>
    <col min="4" max="4" width="19.7109375" bestFit="1" customWidth="1"/>
    <col min="5" max="6" width="15.7109375" style="10" customWidth="1"/>
    <col min="7" max="7" width="16.28515625" style="10" customWidth="1"/>
    <col min="8" max="8" width="13.140625" style="10" customWidth="1"/>
    <col min="12" max="12" width="18.28515625" customWidth="1"/>
  </cols>
  <sheetData>
    <row r="1" spans="2:19" x14ac:dyDescent="0.25">
      <c r="L1" s="9"/>
      <c r="M1" s="9"/>
      <c r="N1" s="9"/>
      <c r="O1" s="9"/>
    </row>
    <row r="2" spans="2:19" ht="50.25" customHeight="1" x14ac:dyDescent="0.25">
      <c r="B2" s="1" t="s">
        <v>0</v>
      </c>
      <c r="C2" s="1" t="s">
        <v>1</v>
      </c>
      <c r="D2" s="1" t="s">
        <v>2</v>
      </c>
      <c r="E2" s="11" t="s">
        <v>31</v>
      </c>
      <c r="F2" s="11" t="s">
        <v>32</v>
      </c>
      <c r="G2" s="11" t="s">
        <v>33</v>
      </c>
      <c r="H2" s="11" t="s">
        <v>34</v>
      </c>
      <c r="I2" s="8" t="s">
        <v>36</v>
      </c>
      <c r="J2" s="7" t="s">
        <v>35</v>
      </c>
      <c r="K2" s="6"/>
      <c r="L2" s="9"/>
      <c r="M2" s="9"/>
      <c r="N2" s="9"/>
      <c r="O2" s="9"/>
      <c r="P2" s="6"/>
      <c r="Q2" s="6"/>
      <c r="R2" s="6"/>
      <c r="S2" s="6"/>
    </row>
    <row r="3" spans="2:19" ht="15.75" x14ac:dyDescent="0.25">
      <c r="B3" s="3">
        <v>1</v>
      </c>
      <c r="C3" s="2" t="s">
        <v>3</v>
      </c>
      <c r="D3" s="3" t="s">
        <v>4</v>
      </c>
      <c r="E3" s="12">
        <v>53</v>
      </c>
      <c r="F3" s="12">
        <v>17</v>
      </c>
      <c r="G3" s="12">
        <v>15</v>
      </c>
      <c r="H3" s="12">
        <v>5</v>
      </c>
      <c r="I3" s="1">
        <f>SUM(E3:H3)</f>
        <v>90</v>
      </c>
      <c r="J3" s="1" t="str">
        <f>IF(I3&gt;89.9,"A",IF(I3&gt;79.9,"B",IF(I3&gt;69.9,"C", IF(I3&gt;59.9,"D", IF(I3&gt;49.9,"E","F")))))</f>
        <v>A</v>
      </c>
    </row>
    <row r="4" spans="2:19" ht="15.75" x14ac:dyDescent="0.25">
      <c r="B4" s="3">
        <v>2</v>
      </c>
      <c r="C4" s="2" t="s">
        <v>5</v>
      </c>
      <c r="D4" s="4" t="s">
        <v>6</v>
      </c>
      <c r="E4" s="12">
        <v>58.5</v>
      </c>
      <c r="F4" s="12">
        <v>14</v>
      </c>
      <c r="G4" s="12">
        <v>15</v>
      </c>
      <c r="H4" s="12">
        <v>5</v>
      </c>
      <c r="I4" s="1">
        <f t="shared" ref="I4:I17" si="0">SUM(E4:H4)</f>
        <v>92.5</v>
      </c>
      <c r="J4" s="1" t="str">
        <f t="shared" ref="J4:J17" si="1">IF(I4&gt;89.9,"A",IF(I4&gt;79.9,"B",IF(I4&gt;69.9,"C", IF(I4&gt;59.9,"D", IF(I4&gt;49.9,"E","F")))))</f>
        <v>A</v>
      </c>
    </row>
    <row r="5" spans="2:19" ht="15.75" x14ac:dyDescent="0.25">
      <c r="B5" s="3">
        <v>3</v>
      </c>
      <c r="C5" s="2" t="s">
        <v>7</v>
      </c>
      <c r="D5" s="3" t="s">
        <v>8</v>
      </c>
      <c r="E5" s="12">
        <v>32.5</v>
      </c>
      <c r="F5" s="12">
        <v>10</v>
      </c>
      <c r="G5" s="12">
        <v>15</v>
      </c>
      <c r="H5" s="12">
        <v>5</v>
      </c>
      <c r="I5" s="1">
        <f t="shared" si="0"/>
        <v>62.5</v>
      </c>
      <c r="J5" s="1" t="str">
        <f t="shared" si="1"/>
        <v>D</v>
      </c>
    </row>
    <row r="6" spans="2:19" ht="15.75" x14ac:dyDescent="0.25">
      <c r="B6" s="3">
        <v>4</v>
      </c>
      <c r="C6" s="3" t="s">
        <v>9</v>
      </c>
      <c r="D6" s="4" t="s">
        <v>10</v>
      </c>
      <c r="E6" s="12">
        <v>60</v>
      </c>
      <c r="F6" s="12">
        <v>17</v>
      </c>
      <c r="G6" s="12">
        <v>15</v>
      </c>
      <c r="H6" s="12">
        <v>5</v>
      </c>
      <c r="I6" s="1">
        <f t="shared" si="0"/>
        <v>97</v>
      </c>
      <c r="J6" s="1" t="str">
        <f t="shared" si="1"/>
        <v>A</v>
      </c>
    </row>
    <row r="7" spans="2:19" ht="15.75" x14ac:dyDescent="0.25">
      <c r="B7" s="3">
        <v>5</v>
      </c>
      <c r="C7" s="3" t="s">
        <v>11</v>
      </c>
      <c r="D7" s="4" t="s">
        <v>12</v>
      </c>
      <c r="E7" s="12">
        <v>60</v>
      </c>
      <c r="F7" s="12">
        <v>18</v>
      </c>
      <c r="G7" s="12"/>
      <c r="H7" s="12">
        <v>5</v>
      </c>
      <c r="I7" s="1">
        <f t="shared" si="0"/>
        <v>83</v>
      </c>
      <c r="J7" s="1" t="str">
        <f t="shared" si="1"/>
        <v>B</v>
      </c>
    </row>
    <row r="8" spans="2:19" ht="15.75" x14ac:dyDescent="0.25">
      <c r="B8" s="3">
        <v>6</v>
      </c>
      <c r="C8" s="3" t="s">
        <v>13</v>
      </c>
      <c r="D8" s="5" t="s">
        <v>14</v>
      </c>
      <c r="E8" s="12">
        <v>32</v>
      </c>
      <c r="F8" s="12">
        <v>8</v>
      </c>
      <c r="G8" s="12"/>
      <c r="H8" s="12"/>
      <c r="I8" s="1">
        <f>SUM(E8:H8)</f>
        <v>40</v>
      </c>
      <c r="J8" s="1" t="str">
        <f t="shared" si="1"/>
        <v>F</v>
      </c>
    </row>
    <row r="9" spans="2:19" ht="15.75" x14ac:dyDescent="0.25">
      <c r="B9" s="3">
        <v>7</v>
      </c>
      <c r="C9" s="3" t="s">
        <v>15</v>
      </c>
      <c r="D9" s="4" t="s">
        <v>16</v>
      </c>
      <c r="E9" s="12">
        <v>39</v>
      </c>
      <c r="F9" s="12"/>
      <c r="G9" s="12"/>
      <c r="H9" s="12">
        <v>5</v>
      </c>
      <c r="I9" s="1">
        <f>SUM(E9:H9)</f>
        <v>44</v>
      </c>
      <c r="J9" s="1" t="str">
        <f t="shared" si="1"/>
        <v>F</v>
      </c>
    </row>
    <row r="10" spans="2:19" ht="15.75" x14ac:dyDescent="0.25">
      <c r="B10" s="3">
        <v>8</v>
      </c>
      <c r="C10" s="3" t="s">
        <v>17</v>
      </c>
      <c r="D10" s="4" t="s">
        <v>18</v>
      </c>
      <c r="E10" s="12">
        <v>49.5</v>
      </c>
      <c r="F10" s="12">
        <v>11</v>
      </c>
      <c r="G10" s="12"/>
      <c r="H10" s="12">
        <v>2.5</v>
      </c>
      <c r="I10" s="1">
        <f t="shared" si="0"/>
        <v>63</v>
      </c>
      <c r="J10" s="1" t="str">
        <f t="shared" si="1"/>
        <v>D</v>
      </c>
    </row>
    <row r="11" spans="2:19" ht="15.75" x14ac:dyDescent="0.25">
      <c r="B11" s="3">
        <v>9</v>
      </c>
      <c r="C11" s="3" t="s">
        <v>19</v>
      </c>
      <c r="D11" s="4" t="s">
        <v>20</v>
      </c>
      <c r="E11" s="12">
        <v>56.5</v>
      </c>
      <c r="F11" s="12">
        <v>18</v>
      </c>
      <c r="G11" s="12">
        <v>10</v>
      </c>
      <c r="H11" s="12">
        <v>5</v>
      </c>
      <c r="I11" s="1">
        <f>SUM(E11:H11)+0.5</f>
        <v>90</v>
      </c>
      <c r="J11" s="1" t="str">
        <f t="shared" si="1"/>
        <v>A</v>
      </c>
    </row>
    <row r="12" spans="2:19" ht="15.75" x14ac:dyDescent="0.25">
      <c r="B12" s="3">
        <v>10</v>
      </c>
      <c r="C12" s="3" t="s">
        <v>21</v>
      </c>
      <c r="D12" s="4" t="s">
        <v>22</v>
      </c>
      <c r="E12" s="12">
        <v>49.5</v>
      </c>
      <c r="F12" s="12"/>
      <c r="G12" s="12">
        <v>10</v>
      </c>
      <c r="H12" s="12">
        <v>3.5</v>
      </c>
      <c r="I12" s="1">
        <f t="shared" si="0"/>
        <v>63</v>
      </c>
      <c r="J12" s="1" t="str">
        <f t="shared" si="1"/>
        <v>D</v>
      </c>
    </row>
    <row r="13" spans="2:19" ht="15.75" x14ac:dyDescent="0.25">
      <c r="B13" s="3">
        <v>11</v>
      </c>
      <c r="C13" s="3" t="s">
        <v>23</v>
      </c>
      <c r="D13" s="5" t="s">
        <v>24</v>
      </c>
      <c r="E13" s="12">
        <v>60</v>
      </c>
      <c r="F13" s="12">
        <v>15</v>
      </c>
      <c r="G13" s="12">
        <v>15</v>
      </c>
      <c r="H13" s="12">
        <v>5</v>
      </c>
      <c r="I13" s="1">
        <f t="shared" si="0"/>
        <v>95</v>
      </c>
      <c r="J13" s="1" t="str">
        <f t="shared" si="1"/>
        <v>A</v>
      </c>
    </row>
    <row r="14" spans="2:19" ht="15.75" x14ac:dyDescent="0.25">
      <c r="B14" s="3">
        <v>14</v>
      </c>
      <c r="C14" s="2" t="s">
        <v>38</v>
      </c>
      <c r="D14" s="3" t="s">
        <v>29</v>
      </c>
      <c r="E14" s="12">
        <v>43</v>
      </c>
      <c r="F14" s="12">
        <v>4</v>
      </c>
      <c r="G14" s="12">
        <v>10</v>
      </c>
      <c r="H14" s="12">
        <v>3.5</v>
      </c>
      <c r="I14" s="1">
        <f>SUM(E14:H14)</f>
        <v>60.5</v>
      </c>
      <c r="J14" s="1" t="str">
        <f>IF(I14&gt;89.9,"A",IF(I14&gt;79.9,"B",IF(I14&gt;69.9,"C", IF(I14&gt;59.9,"D", IF(I14&gt;49.9,"E","F")))))</f>
        <v>D</v>
      </c>
    </row>
    <row r="15" spans="2:19" ht="15.75" x14ac:dyDescent="0.25">
      <c r="B15" s="3">
        <v>12</v>
      </c>
      <c r="C15" s="3" t="s">
        <v>25</v>
      </c>
      <c r="D15" s="4" t="s">
        <v>26</v>
      </c>
      <c r="E15" s="12">
        <v>56.5</v>
      </c>
      <c r="F15" s="12"/>
      <c r="G15" s="12">
        <v>15</v>
      </c>
      <c r="H15" s="12">
        <v>5</v>
      </c>
      <c r="I15" s="1">
        <f t="shared" si="0"/>
        <v>76.5</v>
      </c>
      <c r="J15" s="1" t="str">
        <f t="shared" si="1"/>
        <v>C</v>
      </c>
    </row>
    <row r="16" spans="2:19" ht="15.75" x14ac:dyDescent="0.25">
      <c r="B16" s="3">
        <v>13</v>
      </c>
      <c r="C16" s="3" t="s">
        <v>27</v>
      </c>
      <c r="D16" s="5" t="s">
        <v>28</v>
      </c>
      <c r="E16" s="12">
        <v>43</v>
      </c>
      <c r="F16" s="12">
        <v>8</v>
      </c>
      <c r="G16" s="12">
        <v>10</v>
      </c>
      <c r="H16" s="12">
        <v>5</v>
      </c>
      <c r="I16" s="1">
        <f t="shared" si="0"/>
        <v>66</v>
      </c>
      <c r="J16" s="1" t="str">
        <f t="shared" si="1"/>
        <v>D</v>
      </c>
    </row>
    <row r="17" spans="2:10" ht="15.75" x14ac:dyDescent="0.25">
      <c r="B17" s="3">
        <v>15</v>
      </c>
      <c r="C17" s="3" t="s">
        <v>37</v>
      </c>
      <c r="D17" s="3" t="s">
        <v>30</v>
      </c>
      <c r="E17" s="12">
        <v>53</v>
      </c>
      <c r="F17" s="12">
        <v>12</v>
      </c>
      <c r="G17" s="12">
        <v>10</v>
      </c>
      <c r="H17" s="12">
        <v>5</v>
      </c>
      <c r="I17" s="1">
        <f t="shared" si="0"/>
        <v>80</v>
      </c>
      <c r="J17" s="1" t="str">
        <f t="shared" si="1"/>
        <v>B</v>
      </c>
    </row>
    <row r="19" spans="2:10" x14ac:dyDescent="0.25">
      <c r="E19" s="13"/>
    </row>
  </sheetData>
  <mergeCells count="1">
    <mergeCell ref="L1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2020-05-13T10:29:20Z</dcterms:created>
  <dcterms:modified xsi:type="dcterms:W3CDTF">2020-06-11T12:36:23Z</dcterms:modified>
</cp:coreProperties>
</file>