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115" activeTab="2"/>
  </bookViews>
  <sheets>
    <sheet name="B smjer" sheetId="1" r:id="rId1"/>
    <sheet name="C smjer" sheetId="2" r:id="rId2"/>
    <sheet name="D smjer" sheetId="3" r:id="rId3"/>
  </sheets>
  <definedNames/>
  <calcPr fullCalcOnLoad="1"/>
</workbook>
</file>

<file path=xl/sharedStrings.xml><?xml version="1.0" encoding="utf-8"?>
<sst xmlns="http://schemas.openxmlformats.org/spreadsheetml/2006/main" count="277" uniqueCount="228">
  <si>
    <t>Ime i prezime</t>
  </si>
  <si>
    <t>K1</t>
  </si>
  <si>
    <t>K1(%)</t>
  </si>
  <si>
    <t>K2</t>
  </si>
  <si>
    <t>K2(%)</t>
  </si>
  <si>
    <t>Prije zavrsnog</t>
  </si>
  <si>
    <t>Popravni K2(%)</t>
  </si>
  <si>
    <t>Popravni K1</t>
  </si>
  <si>
    <t>Popravni K2</t>
  </si>
  <si>
    <t>Popravni K1(%)</t>
  </si>
  <si>
    <t>Zavrsni</t>
  </si>
  <si>
    <t>Popravnizavrsni</t>
  </si>
  <si>
    <t>Ukupno</t>
  </si>
  <si>
    <t>Ocjena</t>
  </si>
  <si>
    <t>Br.Ind</t>
  </si>
  <si>
    <t>Br. Ind</t>
  </si>
  <si>
    <t>9/2017</t>
  </si>
  <si>
    <t>33/2017</t>
  </si>
  <si>
    <t>1/2016</t>
  </si>
  <si>
    <t>2/2016</t>
  </si>
  <si>
    <t>5/2016</t>
  </si>
  <si>
    <t>6/2016</t>
  </si>
  <si>
    <t>10/2016</t>
  </si>
  <si>
    <t>16/2016</t>
  </si>
  <si>
    <t>18/2016</t>
  </si>
  <si>
    <t>20/2016</t>
  </si>
  <si>
    <t>22/2016</t>
  </si>
  <si>
    <t>24/2016</t>
  </si>
  <si>
    <t>25/2016</t>
  </si>
  <si>
    <t>26/2016</t>
  </si>
  <si>
    <t>27/2016</t>
  </si>
  <si>
    <t>38/2016</t>
  </si>
  <si>
    <t>39/2016</t>
  </si>
  <si>
    <t>40/2016</t>
  </si>
  <si>
    <t>1/2015</t>
  </si>
  <si>
    <t>4/2015</t>
  </si>
  <si>
    <t>7/2015</t>
  </si>
  <si>
    <t>8/2015</t>
  </si>
  <si>
    <t>12/2015</t>
  </si>
  <si>
    <t>28/2015</t>
  </si>
  <si>
    <t>37/2015</t>
  </si>
  <si>
    <t>16/2014</t>
  </si>
  <si>
    <t>20/2014</t>
  </si>
  <si>
    <t>27/2014</t>
  </si>
  <si>
    <t>19/2004</t>
  </si>
  <si>
    <t>Brakočević Jovana</t>
  </si>
  <si>
    <t>Hodžić Deniz</t>
  </si>
  <si>
    <t>Sarvan Ranka</t>
  </si>
  <si>
    <t>Ostojić Sofija</t>
  </si>
  <si>
    <t>Ratković Vasilije</t>
  </si>
  <si>
    <t>Trle Sead</t>
  </si>
  <si>
    <t>Milosavljević Sara</t>
  </si>
  <si>
    <t>Čelebić Luka</t>
  </si>
  <si>
    <t>Labudović Milovan</t>
  </si>
  <si>
    <t>Radović Đorđe</t>
  </si>
  <si>
    <t>Kolić Luka</t>
  </si>
  <si>
    <t>Muminović Selmir</t>
  </si>
  <si>
    <t>Knežević Branislav</t>
  </si>
  <si>
    <t>Kljajević Vladimir</t>
  </si>
  <si>
    <t>53/2017</t>
  </si>
  <si>
    <t>Krsmanović Nemanja</t>
  </si>
  <si>
    <t>14/2016</t>
  </si>
  <si>
    <t>17/2016</t>
  </si>
  <si>
    <t>29/2016</t>
  </si>
  <si>
    <t>33/2016</t>
  </si>
  <si>
    <t>Vukčević Dejana</t>
  </si>
  <si>
    <t>35/2016</t>
  </si>
  <si>
    <t>42/2016</t>
  </si>
  <si>
    <t>54/2016</t>
  </si>
  <si>
    <t>Mitrić Jelena</t>
  </si>
  <si>
    <t>15/2015</t>
  </si>
  <si>
    <t>Mandić Miljan</t>
  </si>
  <si>
    <t>23/2015</t>
  </si>
  <si>
    <t>Šabović Nela</t>
  </si>
  <si>
    <t>38/2015</t>
  </si>
  <si>
    <t>41/2015</t>
  </si>
  <si>
    <t>Raonić Vladimir</t>
  </si>
  <si>
    <t>43/2015</t>
  </si>
  <si>
    <t>Golović Filip</t>
  </si>
  <si>
    <t>48/2014</t>
  </si>
  <si>
    <t>Praščević Ivana</t>
  </si>
  <si>
    <t>11/2013</t>
  </si>
  <si>
    <t>Nikolić Nađa</t>
  </si>
  <si>
    <t>35/2013</t>
  </si>
  <si>
    <t>Stešević Sonja</t>
  </si>
  <si>
    <t>9/2015</t>
  </si>
  <si>
    <t>Božović Blažo</t>
  </si>
  <si>
    <t>29/2015</t>
  </si>
  <si>
    <t>3/2013</t>
  </si>
  <si>
    <t>Jokić Tamara</t>
  </si>
  <si>
    <t>50/2013</t>
  </si>
  <si>
    <t>Terzić Tamara</t>
  </si>
  <si>
    <t>31/2018</t>
  </si>
  <si>
    <t>1/2017</t>
  </si>
  <si>
    <t>2/2017</t>
  </si>
  <si>
    <t>3/2017</t>
  </si>
  <si>
    <t>4/2017</t>
  </si>
  <si>
    <t>5/2017</t>
  </si>
  <si>
    <t>7/2017</t>
  </si>
  <si>
    <t>10/2017</t>
  </si>
  <si>
    <t>11/2017</t>
  </si>
  <si>
    <t>13/2017</t>
  </si>
  <si>
    <t>14/2017</t>
  </si>
  <si>
    <t>17/2017</t>
  </si>
  <si>
    <t>18/2017</t>
  </si>
  <si>
    <t>19/2017</t>
  </si>
  <si>
    <t>22/2017</t>
  </si>
  <si>
    <t>23/2017</t>
  </si>
  <si>
    <t>24/2017</t>
  </si>
  <si>
    <t>25/2017</t>
  </si>
  <si>
    <t>29/2017</t>
  </si>
  <si>
    <t>30/2017</t>
  </si>
  <si>
    <t>31/2017</t>
  </si>
  <si>
    <t>41/2016</t>
  </si>
  <si>
    <t>Mastilović Zoran</t>
  </si>
  <si>
    <t>Dešić Aldin</t>
  </si>
  <si>
    <t>Gospić Ljiljana</t>
  </si>
  <si>
    <t>Perović Đorđe</t>
  </si>
  <si>
    <t>Rakočević Luka</t>
  </si>
  <si>
    <t>Stanković Filip</t>
  </si>
  <si>
    <t>Karović Ajdin</t>
  </si>
  <si>
    <t>Vujošević Vuksan</t>
  </si>
  <si>
    <t>Šubarić Jovana</t>
  </si>
  <si>
    <t>Pejović Ognjen</t>
  </si>
  <si>
    <t>Đurašković Andrea</t>
  </si>
  <si>
    <t>Bracović Luka</t>
  </si>
  <si>
    <t>Vučićević Iva</t>
  </si>
  <si>
    <t>Huremović Irvin</t>
  </si>
  <si>
    <t>Muratović Ahmedin</t>
  </si>
  <si>
    <t>Mrdak Jakša</t>
  </si>
  <si>
    <t>Babić Vladan</t>
  </si>
  <si>
    <t>Jovović Nikola</t>
  </si>
  <si>
    <t>Jaredić Luka</t>
  </si>
  <si>
    <t>Feratović Elmaz</t>
  </si>
  <si>
    <t>Ljumović Pavle</t>
  </si>
  <si>
    <t>Žugić Marko</t>
  </si>
  <si>
    <t>Piper Miroslav</t>
  </si>
  <si>
    <t>Vuković Veliša</t>
  </si>
  <si>
    <t>41/2018</t>
  </si>
  <si>
    <t>4/2016</t>
  </si>
  <si>
    <t>8/2016</t>
  </si>
  <si>
    <t>11/2016</t>
  </si>
  <si>
    <t>15/2016</t>
  </si>
  <si>
    <t>37/2016</t>
  </si>
  <si>
    <t>3/2015</t>
  </si>
  <si>
    <t>10/2015</t>
  </si>
  <si>
    <t>14/2015</t>
  </si>
  <si>
    <t>19/2015</t>
  </si>
  <si>
    <t>24/2015</t>
  </si>
  <si>
    <t>25/2015</t>
  </si>
  <si>
    <t>35/2015</t>
  </si>
  <si>
    <t>11/2014</t>
  </si>
  <si>
    <t>29/2013</t>
  </si>
  <si>
    <t>54/2013</t>
  </si>
  <si>
    <t>Radojičić Maja</t>
  </si>
  <si>
    <t>Radović Miljan</t>
  </si>
  <si>
    <t>Bogavac Tijana</t>
  </si>
  <si>
    <t>Martinović Marina</t>
  </si>
  <si>
    <t>Brajković Lakić-Lari</t>
  </si>
  <si>
    <t>Dedović Aleksandra</t>
  </si>
  <si>
    <t>Rakonjac Milica</t>
  </si>
  <si>
    <t>Vuković Gordana</t>
  </si>
  <si>
    <t>Lončar Sanja</t>
  </si>
  <si>
    <t>Vujisić Andrea</t>
  </si>
  <si>
    <t>Tvrdišić Danijela</t>
  </si>
  <si>
    <t>Šekularac Milena</t>
  </si>
  <si>
    <t>Leković Marija</t>
  </si>
  <si>
    <t>Kojović Ivona</t>
  </si>
  <si>
    <t>Stanišić Vuk</t>
  </si>
  <si>
    <t>Doderović Magdalena</t>
  </si>
  <si>
    <t>Marković Vladana</t>
  </si>
  <si>
    <t>Božović Darinka</t>
  </si>
  <si>
    <t>Došljak Velibor</t>
  </si>
  <si>
    <t>Vlaović Bojana</t>
  </si>
  <si>
    <t>Ćorović Velimir</t>
  </si>
  <si>
    <t>Rakonjac Bogdan</t>
  </si>
  <si>
    <t>Jovović Milena</t>
  </si>
  <si>
    <t xml:space="preserve"> Furundžić Marko</t>
  </si>
  <si>
    <t>Srdanović Tatjana</t>
  </si>
  <si>
    <t>Zvizdić Anđela</t>
  </si>
  <si>
    <t>Stanišić Milica</t>
  </si>
  <si>
    <t>Zlatičanin Snežana</t>
  </si>
  <si>
    <t>Kasalica Nebojša</t>
  </si>
  <si>
    <t>Puletić Jelena</t>
  </si>
  <si>
    <t>Piper Sanda</t>
  </si>
  <si>
    <t>Sošić Branka</t>
  </si>
  <si>
    <t>Krunić Andrea</t>
  </si>
  <si>
    <t>Bubanja Ivana</t>
  </si>
  <si>
    <t>Marković Luka</t>
  </si>
  <si>
    <t>Bošković Andrija</t>
  </si>
  <si>
    <t>Peković Nikola</t>
  </si>
  <si>
    <t>Stojanovski Katarina</t>
  </si>
  <si>
    <t>34/2017</t>
  </si>
  <si>
    <t>39/2017</t>
  </si>
  <si>
    <t>40/2017</t>
  </si>
  <si>
    <t>46/2017</t>
  </si>
  <si>
    <t>47/2017</t>
  </si>
  <si>
    <t>50/2017</t>
  </si>
  <si>
    <t>54/2017</t>
  </si>
  <si>
    <t>44/2016</t>
  </si>
  <si>
    <t>48/2016</t>
  </si>
  <si>
    <t>Pižurica Nikola</t>
  </si>
  <si>
    <t>Franović Igor</t>
  </si>
  <si>
    <t>Vuletić Dražen</t>
  </si>
  <si>
    <t>Zorić Stefan</t>
  </si>
  <si>
    <t>Tošić Danilo</t>
  </si>
  <si>
    <t>Garović Marko</t>
  </si>
  <si>
    <t>Radović Danilo</t>
  </si>
  <si>
    <t>Perunović Jovan</t>
  </si>
  <si>
    <t>Preradović Zorana</t>
  </si>
  <si>
    <t>Vlahović Nikola</t>
  </si>
  <si>
    <t>Đukanović Marko</t>
  </si>
  <si>
    <t>Knežević Marija</t>
  </si>
  <si>
    <t>Radnić Aleksa</t>
  </si>
  <si>
    <t>Radanović Milena</t>
  </si>
  <si>
    <t>Milović Nikola</t>
  </si>
  <si>
    <t>Račić Miodrag</t>
  </si>
  <si>
    <t>Rašović Marija</t>
  </si>
  <si>
    <t>Loncović Pavle</t>
  </si>
  <si>
    <t>Rakočević Jovana</t>
  </si>
  <si>
    <t>Lakićević Miloš</t>
  </si>
  <si>
    <t>Berišaj Bernard</t>
  </si>
  <si>
    <t>Božović Milena</t>
  </si>
  <si>
    <t>Pješivac Anja</t>
  </si>
  <si>
    <t>Drešaj Mimoza</t>
  </si>
  <si>
    <t>Maslak Mladen</t>
  </si>
  <si>
    <t>Bulatović Bojana</t>
  </si>
  <si>
    <t>Miletić Tamara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</si>
</sst>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3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A30" sqref="A30:IV30"/>
    </sheetView>
  </sheetViews>
  <sheetFormatPr defaultColWidth="9.140625" defaultRowHeight="12.75"/>
  <cols>
    <col min="1" max="1" width="9.7109375" style="0" customWidth="1"/>
    <col min="2" max="2" width="30.421875" style="0" customWidth="1"/>
    <col min="3" max="3" width="7.8515625" style="9" customWidth="1"/>
    <col min="4" max="4" width="6.7109375" style="9" customWidth="1"/>
    <col min="5" max="5" width="7.28125" style="9" customWidth="1"/>
    <col min="6" max="6" width="7.28125" style="0" customWidth="1"/>
    <col min="7" max="7" width="7.421875" style="0" customWidth="1"/>
    <col min="8" max="8" width="9.00390625" style="0" customWidth="1"/>
    <col min="9" max="9" width="7.57421875" style="0" customWidth="1"/>
    <col min="10" max="10" width="9.28125" style="0" customWidth="1"/>
    <col min="11" max="11" width="9.421875" style="0" customWidth="1"/>
    <col min="12" max="12" width="8.28125" style="0" customWidth="1"/>
  </cols>
  <sheetData>
    <row r="1" spans="1:15" ht="23.25" customHeight="1">
      <c r="A1" s="2" t="s">
        <v>15</v>
      </c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7" t="s">
        <v>7</v>
      </c>
      <c r="H1" s="7" t="s">
        <v>9</v>
      </c>
      <c r="I1" s="7" t="s">
        <v>8</v>
      </c>
      <c r="J1" s="7" t="s">
        <v>6</v>
      </c>
      <c r="K1" s="7" t="s">
        <v>5</v>
      </c>
      <c r="L1" s="7" t="s">
        <v>10</v>
      </c>
      <c r="M1" s="7" t="s">
        <v>11</v>
      </c>
      <c r="N1" s="7" t="s">
        <v>12</v>
      </c>
      <c r="O1" s="7" t="s">
        <v>13</v>
      </c>
    </row>
    <row r="2" spans="1:15" ht="12.75">
      <c r="A2" s="13" t="s">
        <v>138</v>
      </c>
      <c r="B2" s="5" t="s">
        <v>154</v>
      </c>
      <c r="C2" s="8">
        <v>0</v>
      </c>
      <c r="D2" s="8">
        <f>ROUND((C2/100)*35,1)</f>
        <v>0</v>
      </c>
      <c r="E2" s="8"/>
      <c r="F2" s="6"/>
      <c r="G2" s="6"/>
      <c r="H2" s="6"/>
      <c r="I2" s="6"/>
      <c r="J2" s="6"/>
      <c r="K2" s="6">
        <f>IF(G2&lt;&gt;"",H2,D2)+IF(I2&lt;&gt;"",J2,F2)</f>
        <v>0</v>
      </c>
      <c r="L2" s="6"/>
      <c r="M2" s="6"/>
      <c r="N2" s="6">
        <f>K2+MAX(L2,M2)</f>
        <v>0</v>
      </c>
      <c r="O2" s="10"/>
    </row>
    <row r="3" spans="1:15" ht="12.75">
      <c r="A3" s="13" t="s">
        <v>18</v>
      </c>
      <c r="B3" s="5" t="s">
        <v>155</v>
      </c>
      <c r="C3" s="8">
        <v>3</v>
      </c>
      <c r="D3" s="8">
        <f aca="true" t="shared" si="0" ref="D3:D42">ROUND((C3/100)*35,1)</f>
        <v>1.1</v>
      </c>
      <c r="E3" s="8"/>
      <c r="F3" s="6"/>
      <c r="G3" s="6"/>
      <c r="H3" s="6"/>
      <c r="I3" s="6"/>
      <c r="J3" s="6"/>
      <c r="K3" s="6">
        <f aca="true" t="shared" si="1" ref="K3:K34">IF(G3&lt;&gt;"",H3,D3)+IF(I3&lt;&gt;"",J3,F3)</f>
        <v>1.1</v>
      </c>
      <c r="L3" s="6"/>
      <c r="M3" s="6"/>
      <c r="N3" s="6">
        <f aca="true" t="shared" si="2" ref="N3:N23">K3+MAX(L3,M3)</f>
        <v>1.1</v>
      </c>
      <c r="O3" s="10"/>
    </row>
    <row r="4" spans="1:15" ht="12.75">
      <c r="A4" s="13" t="s">
        <v>19</v>
      </c>
      <c r="B4" s="5" t="s">
        <v>156</v>
      </c>
      <c r="C4" s="8">
        <v>35</v>
      </c>
      <c r="D4" s="8">
        <f t="shared" si="0"/>
        <v>12.3</v>
      </c>
      <c r="E4" s="8"/>
      <c r="F4" s="6"/>
      <c r="G4" s="6"/>
      <c r="H4" s="6"/>
      <c r="I4" s="6"/>
      <c r="J4" s="6"/>
      <c r="K4" s="6">
        <f t="shared" si="1"/>
        <v>12.3</v>
      </c>
      <c r="L4" s="6"/>
      <c r="M4" s="6"/>
      <c r="N4" s="6">
        <f t="shared" si="2"/>
        <v>12.3</v>
      </c>
      <c r="O4" s="12"/>
    </row>
    <row r="5" spans="1:15" ht="12.75">
      <c r="A5" s="13" t="s">
        <v>139</v>
      </c>
      <c r="B5" s="5" t="s">
        <v>157</v>
      </c>
      <c r="C5" s="8">
        <v>0</v>
      </c>
      <c r="D5" s="8">
        <f t="shared" si="0"/>
        <v>0</v>
      </c>
      <c r="E5" s="8"/>
      <c r="F5" s="6"/>
      <c r="G5" s="6"/>
      <c r="H5" s="6"/>
      <c r="I5" s="6"/>
      <c r="J5" s="6"/>
      <c r="K5" s="6">
        <f t="shared" si="1"/>
        <v>0</v>
      </c>
      <c r="L5" s="6"/>
      <c r="M5" s="6"/>
      <c r="N5" s="6">
        <f t="shared" si="2"/>
        <v>0</v>
      </c>
      <c r="O5" s="10"/>
    </row>
    <row r="6" spans="1:15" ht="12.75">
      <c r="A6" s="13" t="s">
        <v>20</v>
      </c>
      <c r="B6" s="5" t="s">
        <v>158</v>
      </c>
      <c r="C6" s="8">
        <v>0</v>
      </c>
      <c r="D6" s="8">
        <f t="shared" si="0"/>
        <v>0</v>
      </c>
      <c r="E6" s="8"/>
      <c r="F6" s="6"/>
      <c r="G6" s="6"/>
      <c r="H6" s="6"/>
      <c r="I6" s="6"/>
      <c r="J6" s="6"/>
      <c r="K6" s="6">
        <f t="shared" si="1"/>
        <v>0</v>
      </c>
      <c r="L6" s="6"/>
      <c r="M6" s="6"/>
      <c r="N6" s="6">
        <f t="shared" si="2"/>
        <v>0</v>
      </c>
      <c r="O6" s="12"/>
    </row>
    <row r="7" spans="1:15" ht="12.75">
      <c r="A7" s="13" t="s">
        <v>21</v>
      </c>
      <c r="B7" s="5" t="s">
        <v>159</v>
      </c>
      <c r="C7" s="8">
        <v>19</v>
      </c>
      <c r="D7" s="8">
        <f t="shared" si="0"/>
        <v>6.7</v>
      </c>
      <c r="E7" s="8"/>
      <c r="F7" s="6"/>
      <c r="G7" s="6"/>
      <c r="H7" s="6"/>
      <c r="I7" s="6"/>
      <c r="J7" s="6"/>
      <c r="K7" s="6">
        <f t="shared" si="1"/>
        <v>6.7</v>
      </c>
      <c r="L7" s="6"/>
      <c r="M7" s="6"/>
      <c r="N7" s="6">
        <f t="shared" si="2"/>
        <v>6.7</v>
      </c>
      <c r="O7" s="10"/>
    </row>
    <row r="8" spans="1:15" ht="12.75">
      <c r="A8" s="13" t="s">
        <v>140</v>
      </c>
      <c r="B8" s="5" t="s">
        <v>160</v>
      </c>
      <c r="C8" s="8"/>
      <c r="D8" s="8">
        <f t="shared" si="0"/>
        <v>0</v>
      </c>
      <c r="E8" s="8"/>
      <c r="F8" s="6"/>
      <c r="G8" s="6"/>
      <c r="H8" s="6"/>
      <c r="I8" s="6"/>
      <c r="J8" s="6"/>
      <c r="K8" s="6">
        <f t="shared" si="1"/>
        <v>0</v>
      </c>
      <c r="L8" s="6"/>
      <c r="M8" s="6"/>
      <c r="N8" s="6">
        <f t="shared" si="2"/>
        <v>0</v>
      </c>
      <c r="O8" s="12"/>
    </row>
    <row r="9" spans="1:15" ht="12.75">
      <c r="A9" s="13" t="s">
        <v>22</v>
      </c>
      <c r="B9" s="5" t="s">
        <v>161</v>
      </c>
      <c r="C9" s="8">
        <v>10</v>
      </c>
      <c r="D9" s="8">
        <f t="shared" si="0"/>
        <v>3.5</v>
      </c>
      <c r="E9" s="8"/>
      <c r="F9" s="6"/>
      <c r="G9" s="6"/>
      <c r="H9" s="6"/>
      <c r="I9" s="6"/>
      <c r="J9" s="6"/>
      <c r="K9" s="6">
        <f t="shared" si="1"/>
        <v>3.5</v>
      </c>
      <c r="L9" s="6"/>
      <c r="M9" s="6"/>
      <c r="N9" s="6">
        <f t="shared" si="2"/>
        <v>3.5</v>
      </c>
      <c r="O9" s="10"/>
    </row>
    <row r="10" spans="1:15" ht="12.75">
      <c r="A10" s="13" t="s">
        <v>141</v>
      </c>
      <c r="B10" s="4" t="s">
        <v>162</v>
      </c>
      <c r="C10" s="8">
        <v>31</v>
      </c>
      <c r="D10" s="8">
        <f t="shared" si="0"/>
        <v>10.9</v>
      </c>
      <c r="E10" s="8"/>
      <c r="F10" s="6"/>
      <c r="G10" s="6"/>
      <c r="H10" s="6"/>
      <c r="I10" s="6"/>
      <c r="J10" s="6"/>
      <c r="K10" s="6">
        <f t="shared" si="1"/>
        <v>10.9</v>
      </c>
      <c r="L10" s="6"/>
      <c r="M10" s="6"/>
      <c r="N10" s="6">
        <f t="shared" si="2"/>
        <v>10.9</v>
      </c>
      <c r="O10" s="12"/>
    </row>
    <row r="11" spans="1:15" ht="12.75">
      <c r="A11" s="13" t="s">
        <v>142</v>
      </c>
      <c r="B11" s="5" t="s">
        <v>163</v>
      </c>
      <c r="C11" s="8">
        <v>84</v>
      </c>
      <c r="D11" s="8">
        <f t="shared" si="0"/>
        <v>29.4</v>
      </c>
      <c r="E11" s="8"/>
      <c r="F11" s="6"/>
      <c r="G11" s="6"/>
      <c r="H11" s="6"/>
      <c r="I11" s="6"/>
      <c r="J11" s="6"/>
      <c r="K11" s="6">
        <f t="shared" si="1"/>
        <v>29.4</v>
      </c>
      <c r="L11" s="6"/>
      <c r="M11" s="6"/>
      <c r="N11" s="6">
        <f t="shared" si="2"/>
        <v>29.4</v>
      </c>
      <c r="O11" s="10"/>
    </row>
    <row r="12" spans="1:15" ht="12.75">
      <c r="A12" s="13" t="s">
        <v>62</v>
      </c>
      <c r="B12" s="5" t="s">
        <v>164</v>
      </c>
      <c r="C12" s="8">
        <v>8</v>
      </c>
      <c r="D12" s="8">
        <f t="shared" si="0"/>
        <v>2.8</v>
      </c>
      <c r="E12" s="8"/>
      <c r="F12" s="6"/>
      <c r="G12" s="6"/>
      <c r="H12" s="6"/>
      <c r="I12" s="6"/>
      <c r="J12" s="6"/>
      <c r="K12" s="6">
        <f t="shared" si="1"/>
        <v>2.8</v>
      </c>
      <c r="L12" s="6"/>
      <c r="M12" s="6"/>
      <c r="N12" s="6">
        <f t="shared" si="2"/>
        <v>2.8</v>
      </c>
      <c r="O12" s="10"/>
    </row>
    <row r="13" spans="1:15" ht="12.75">
      <c r="A13" s="13" t="s">
        <v>24</v>
      </c>
      <c r="B13" s="4" t="s">
        <v>165</v>
      </c>
      <c r="C13" s="8"/>
      <c r="D13" s="8">
        <f t="shared" si="0"/>
        <v>0</v>
      </c>
      <c r="E13" s="8"/>
      <c r="F13" s="6"/>
      <c r="G13" s="6"/>
      <c r="H13" s="6"/>
      <c r="I13" s="6"/>
      <c r="J13" s="6"/>
      <c r="K13" s="6">
        <f t="shared" si="1"/>
        <v>0</v>
      </c>
      <c r="L13" s="6"/>
      <c r="M13" s="6"/>
      <c r="N13" s="6">
        <f t="shared" si="2"/>
        <v>0</v>
      </c>
      <c r="O13" s="10"/>
    </row>
    <row r="14" spans="1:15" ht="12.75">
      <c r="A14" s="13" t="s">
        <v>25</v>
      </c>
      <c r="B14" s="5" t="s">
        <v>166</v>
      </c>
      <c r="C14" s="8">
        <v>14</v>
      </c>
      <c r="D14" s="8">
        <f t="shared" si="0"/>
        <v>4.9</v>
      </c>
      <c r="E14" s="8"/>
      <c r="F14" s="6"/>
      <c r="G14" s="6"/>
      <c r="H14" s="6"/>
      <c r="I14" s="6"/>
      <c r="J14" s="6"/>
      <c r="K14" s="6">
        <f t="shared" si="1"/>
        <v>4.9</v>
      </c>
      <c r="L14" s="6"/>
      <c r="M14" s="6"/>
      <c r="N14" s="6">
        <f t="shared" si="2"/>
        <v>4.9</v>
      </c>
      <c r="O14" s="10"/>
    </row>
    <row r="15" spans="1:15" ht="12.75">
      <c r="A15" s="13" t="s">
        <v>26</v>
      </c>
      <c r="B15" s="3" t="s">
        <v>167</v>
      </c>
      <c r="C15" s="8">
        <v>5</v>
      </c>
      <c r="D15" s="8">
        <f t="shared" si="0"/>
        <v>1.8</v>
      </c>
      <c r="E15" s="8"/>
      <c r="F15" s="6"/>
      <c r="G15" s="6"/>
      <c r="H15" s="6"/>
      <c r="I15" s="6"/>
      <c r="J15" s="6"/>
      <c r="K15" s="6">
        <f t="shared" si="1"/>
        <v>1.8</v>
      </c>
      <c r="L15" s="6"/>
      <c r="M15" s="6"/>
      <c r="N15" s="6">
        <f t="shared" si="2"/>
        <v>1.8</v>
      </c>
      <c r="O15" s="10"/>
    </row>
    <row r="16" spans="1:15" ht="12.75">
      <c r="A16" s="13" t="s">
        <v>27</v>
      </c>
      <c r="B16" s="3" t="s">
        <v>168</v>
      </c>
      <c r="C16" s="8">
        <v>0</v>
      </c>
      <c r="D16" s="8">
        <f t="shared" si="0"/>
        <v>0</v>
      </c>
      <c r="E16" s="8"/>
      <c r="F16" s="6"/>
      <c r="G16" s="6"/>
      <c r="H16" s="6"/>
      <c r="I16" s="6"/>
      <c r="J16" s="6"/>
      <c r="K16" s="6">
        <f t="shared" si="1"/>
        <v>0</v>
      </c>
      <c r="L16" s="6"/>
      <c r="M16" s="6"/>
      <c r="N16" s="6">
        <f t="shared" si="2"/>
        <v>0</v>
      </c>
      <c r="O16" s="10"/>
    </row>
    <row r="17" spans="1:15" ht="12.75">
      <c r="A17" s="13" t="s">
        <v>28</v>
      </c>
      <c r="B17" s="3" t="s">
        <v>169</v>
      </c>
      <c r="C17" s="8">
        <v>0</v>
      </c>
      <c r="D17" s="8">
        <f t="shared" si="0"/>
        <v>0</v>
      </c>
      <c r="E17" s="8"/>
      <c r="F17" s="6"/>
      <c r="G17" s="6"/>
      <c r="H17" s="6"/>
      <c r="I17" s="6"/>
      <c r="J17" s="6"/>
      <c r="K17" s="6">
        <f t="shared" si="1"/>
        <v>0</v>
      </c>
      <c r="L17" s="6"/>
      <c r="M17" s="6"/>
      <c r="N17" s="6">
        <f t="shared" si="2"/>
        <v>0</v>
      </c>
      <c r="O17" s="10"/>
    </row>
    <row r="18" spans="1:15" ht="12.75">
      <c r="A18" s="13" t="s">
        <v>29</v>
      </c>
      <c r="B18" s="3" t="s">
        <v>170</v>
      </c>
      <c r="C18" s="8">
        <v>40</v>
      </c>
      <c r="D18" s="8">
        <f t="shared" si="0"/>
        <v>14</v>
      </c>
      <c r="E18" s="8"/>
      <c r="F18" s="6"/>
      <c r="G18" s="6"/>
      <c r="H18" s="6"/>
      <c r="I18" s="6"/>
      <c r="J18" s="6"/>
      <c r="K18" s="6">
        <f t="shared" si="1"/>
        <v>14</v>
      </c>
      <c r="L18" s="6"/>
      <c r="M18" s="6"/>
      <c r="N18" s="6">
        <f t="shared" si="2"/>
        <v>14</v>
      </c>
      <c r="O18" s="10"/>
    </row>
    <row r="19" spans="1:15" ht="12.75">
      <c r="A19" s="13" t="s">
        <v>30</v>
      </c>
      <c r="B19" s="3" t="s">
        <v>171</v>
      </c>
      <c r="C19" s="8">
        <v>0</v>
      </c>
      <c r="D19" s="8">
        <f t="shared" si="0"/>
        <v>0</v>
      </c>
      <c r="E19" s="8"/>
      <c r="F19" s="6"/>
      <c r="G19" s="6"/>
      <c r="H19" s="6"/>
      <c r="I19" s="6"/>
      <c r="J19" s="6"/>
      <c r="K19" s="6">
        <f t="shared" si="1"/>
        <v>0</v>
      </c>
      <c r="L19" s="6"/>
      <c r="M19" s="6"/>
      <c r="N19" s="6">
        <f t="shared" si="2"/>
        <v>0</v>
      </c>
      <c r="O19" s="10"/>
    </row>
    <row r="20" spans="1:15" ht="12.75">
      <c r="A20" s="13" t="s">
        <v>63</v>
      </c>
      <c r="B20" s="3" t="s">
        <v>172</v>
      </c>
      <c r="C20" s="8">
        <v>100</v>
      </c>
      <c r="D20" s="8">
        <f t="shared" si="0"/>
        <v>35</v>
      </c>
      <c r="E20" s="8"/>
      <c r="F20" s="6"/>
      <c r="G20" s="6"/>
      <c r="H20" s="6"/>
      <c r="I20" s="6"/>
      <c r="J20" s="6"/>
      <c r="K20" s="6">
        <f t="shared" si="1"/>
        <v>35</v>
      </c>
      <c r="L20" s="6"/>
      <c r="M20" s="6"/>
      <c r="N20" s="6">
        <f t="shared" si="2"/>
        <v>35</v>
      </c>
      <c r="O20" s="12"/>
    </row>
    <row r="21" spans="1:15" ht="12.75">
      <c r="A21" s="13" t="s">
        <v>66</v>
      </c>
      <c r="B21" s="3" t="s">
        <v>173</v>
      </c>
      <c r="C21" s="8">
        <v>0</v>
      </c>
      <c r="D21" s="8">
        <f t="shared" si="0"/>
        <v>0</v>
      </c>
      <c r="E21" s="8"/>
      <c r="F21" s="6"/>
      <c r="G21" s="6"/>
      <c r="H21" s="6"/>
      <c r="I21" s="6"/>
      <c r="J21" s="6"/>
      <c r="K21" s="6">
        <f t="shared" si="1"/>
        <v>0</v>
      </c>
      <c r="L21" s="6"/>
      <c r="M21" s="6"/>
      <c r="N21" s="6">
        <f t="shared" si="2"/>
        <v>0</v>
      </c>
      <c r="O21" s="10"/>
    </row>
    <row r="22" spans="1:15" ht="12.75">
      <c r="A22" s="13" t="s">
        <v>143</v>
      </c>
      <c r="B22" s="3" t="s">
        <v>174</v>
      </c>
      <c r="C22" s="8">
        <v>97</v>
      </c>
      <c r="D22" s="8">
        <f t="shared" si="0"/>
        <v>34</v>
      </c>
      <c r="E22" s="8"/>
      <c r="F22" s="6"/>
      <c r="G22" s="6"/>
      <c r="H22" s="6"/>
      <c r="I22" s="6"/>
      <c r="J22" s="6"/>
      <c r="K22" s="6">
        <f t="shared" si="1"/>
        <v>34</v>
      </c>
      <c r="L22" s="6"/>
      <c r="M22" s="6"/>
      <c r="N22" s="6">
        <f t="shared" si="2"/>
        <v>34</v>
      </c>
      <c r="O22" s="10"/>
    </row>
    <row r="23" spans="1:15" ht="12.75">
      <c r="A23" s="13" t="s">
        <v>31</v>
      </c>
      <c r="B23" s="3" t="s">
        <v>175</v>
      </c>
      <c r="C23" s="8">
        <v>0</v>
      </c>
      <c r="D23" s="8">
        <f t="shared" si="0"/>
        <v>0</v>
      </c>
      <c r="E23" s="8"/>
      <c r="F23" s="6"/>
      <c r="G23" s="6"/>
      <c r="H23" s="6"/>
      <c r="I23" s="6"/>
      <c r="J23" s="6"/>
      <c r="K23" s="6">
        <f t="shared" si="1"/>
        <v>0</v>
      </c>
      <c r="L23" s="6"/>
      <c r="M23" s="6"/>
      <c r="N23" s="6">
        <f t="shared" si="2"/>
        <v>0</v>
      </c>
      <c r="O23" s="12"/>
    </row>
    <row r="24" spans="1:15" ht="12.75">
      <c r="A24" s="13" t="s">
        <v>32</v>
      </c>
      <c r="B24" s="3" t="s">
        <v>176</v>
      </c>
      <c r="C24" s="8">
        <v>34</v>
      </c>
      <c r="D24" s="8">
        <f t="shared" si="0"/>
        <v>11.9</v>
      </c>
      <c r="E24" s="8"/>
      <c r="F24" s="6"/>
      <c r="G24" s="6"/>
      <c r="H24" s="6"/>
      <c r="I24" s="6"/>
      <c r="J24" s="6"/>
      <c r="K24" s="6">
        <f t="shared" si="1"/>
        <v>11.9</v>
      </c>
      <c r="L24" s="6"/>
      <c r="M24" s="6"/>
      <c r="N24" s="6">
        <f aca="true" t="shared" si="3" ref="N24:N34">K24+MAX(L24,M24)</f>
        <v>11.9</v>
      </c>
      <c r="O24" s="12"/>
    </row>
    <row r="25" spans="1:15" ht="12.75">
      <c r="A25" s="13" t="s">
        <v>113</v>
      </c>
      <c r="B25" s="3" t="s">
        <v>177</v>
      </c>
      <c r="C25" s="8">
        <v>30</v>
      </c>
      <c r="D25" s="8">
        <f t="shared" si="0"/>
        <v>10.5</v>
      </c>
      <c r="E25" s="8"/>
      <c r="F25" s="6"/>
      <c r="G25" s="6"/>
      <c r="H25" s="6"/>
      <c r="I25" s="6"/>
      <c r="J25" s="6"/>
      <c r="K25" s="6">
        <f t="shared" si="1"/>
        <v>10.5</v>
      </c>
      <c r="L25" s="6"/>
      <c r="M25" s="6"/>
      <c r="N25" s="6">
        <f t="shared" si="3"/>
        <v>10.5</v>
      </c>
      <c r="O25" s="12"/>
    </row>
    <row r="26" spans="1:15" ht="12.75">
      <c r="A26" s="13" t="s">
        <v>67</v>
      </c>
      <c r="B26" s="3" t="s">
        <v>178</v>
      </c>
      <c r="C26" s="8">
        <v>4</v>
      </c>
      <c r="D26" s="8">
        <f t="shared" si="0"/>
        <v>1.4</v>
      </c>
      <c r="E26" s="8"/>
      <c r="F26" s="6"/>
      <c r="G26" s="6"/>
      <c r="H26" s="6"/>
      <c r="I26" s="6"/>
      <c r="J26" s="6"/>
      <c r="K26" s="6">
        <f t="shared" si="1"/>
        <v>1.4</v>
      </c>
      <c r="L26" s="6"/>
      <c r="M26" s="6"/>
      <c r="N26" s="6">
        <f t="shared" si="3"/>
        <v>1.4</v>
      </c>
      <c r="O26" s="12"/>
    </row>
    <row r="27" spans="1:15" ht="12.75">
      <c r="A27" s="13" t="s">
        <v>144</v>
      </c>
      <c r="B27" s="3" t="s">
        <v>179</v>
      </c>
      <c r="C27" s="8">
        <v>0</v>
      </c>
      <c r="D27" s="8">
        <f t="shared" si="0"/>
        <v>0</v>
      </c>
      <c r="E27" s="8"/>
      <c r="F27" s="6"/>
      <c r="G27" s="6"/>
      <c r="H27" s="6"/>
      <c r="I27" s="6"/>
      <c r="J27" s="6"/>
      <c r="K27" s="6">
        <f t="shared" si="1"/>
        <v>0</v>
      </c>
      <c r="L27" s="6"/>
      <c r="M27" s="6"/>
      <c r="N27" s="6">
        <f t="shared" si="3"/>
        <v>0</v>
      </c>
      <c r="O27" s="12"/>
    </row>
    <row r="28" spans="1:15" ht="12.75">
      <c r="A28" s="13" t="s">
        <v>85</v>
      </c>
      <c r="B28" s="3" t="s">
        <v>86</v>
      </c>
      <c r="C28" s="8">
        <v>7</v>
      </c>
      <c r="D28" s="8">
        <f t="shared" si="0"/>
        <v>2.5</v>
      </c>
      <c r="E28" s="8"/>
      <c r="F28" s="6"/>
      <c r="G28" s="6"/>
      <c r="H28" s="6"/>
      <c r="I28" s="6"/>
      <c r="J28" s="6"/>
      <c r="K28" s="6">
        <f t="shared" si="1"/>
        <v>2.5</v>
      </c>
      <c r="L28" s="6"/>
      <c r="M28" s="6"/>
      <c r="N28" s="6">
        <f t="shared" si="3"/>
        <v>2.5</v>
      </c>
      <c r="O28" s="12"/>
    </row>
    <row r="29" spans="1:15" ht="12.75">
      <c r="A29" s="13" t="s">
        <v>145</v>
      </c>
      <c r="B29" s="3" t="s">
        <v>180</v>
      </c>
      <c r="C29" s="8">
        <v>10</v>
      </c>
      <c r="D29" s="8">
        <f t="shared" si="0"/>
        <v>3.5</v>
      </c>
      <c r="E29" s="8"/>
      <c r="F29" s="6"/>
      <c r="G29" s="6"/>
      <c r="H29" s="6"/>
      <c r="I29" s="6"/>
      <c r="J29" s="6"/>
      <c r="K29" s="6">
        <f t="shared" si="1"/>
        <v>3.5</v>
      </c>
      <c r="L29" s="6"/>
      <c r="M29" s="6"/>
      <c r="N29" s="6">
        <f t="shared" si="3"/>
        <v>3.5</v>
      </c>
      <c r="O29" s="12"/>
    </row>
    <row r="30" spans="1:15" ht="12.75">
      <c r="A30" s="13" t="s">
        <v>38</v>
      </c>
      <c r="B30" s="3" t="s">
        <v>181</v>
      </c>
      <c r="C30" s="8"/>
      <c r="D30" s="8">
        <f t="shared" si="0"/>
        <v>0</v>
      </c>
      <c r="E30" s="8"/>
      <c r="F30" s="6"/>
      <c r="G30" s="6"/>
      <c r="H30" s="6"/>
      <c r="I30" s="6"/>
      <c r="J30" s="6"/>
      <c r="K30" s="6">
        <f t="shared" si="1"/>
        <v>0</v>
      </c>
      <c r="L30" s="6"/>
      <c r="M30" s="6"/>
      <c r="N30" s="6">
        <f t="shared" si="3"/>
        <v>0</v>
      </c>
      <c r="O30" s="12"/>
    </row>
    <row r="31" spans="1:15" ht="12.75">
      <c r="A31" s="13" t="s">
        <v>146</v>
      </c>
      <c r="B31" s="3" t="s">
        <v>182</v>
      </c>
      <c r="C31" s="8"/>
      <c r="D31" s="8">
        <f t="shared" si="0"/>
        <v>0</v>
      </c>
      <c r="E31" s="8"/>
      <c r="F31" s="6"/>
      <c r="G31" s="6"/>
      <c r="H31" s="6"/>
      <c r="I31" s="6"/>
      <c r="J31" s="6"/>
      <c r="K31" s="6">
        <f t="shared" si="1"/>
        <v>0</v>
      </c>
      <c r="L31" s="6"/>
      <c r="M31" s="6"/>
      <c r="N31" s="6">
        <f t="shared" si="3"/>
        <v>0</v>
      </c>
      <c r="O31" s="12"/>
    </row>
    <row r="32" spans="1:15" ht="12.75">
      <c r="A32" s="13" t="s">
        <v>70</v>
      </c>
      <c r="B32" s="3" t="s">
        <v>183</v>
      </c>
      <c r="C32" s="8">
        <v>5</v>
      </c>
      <c r="D32" s="8">
        <f t="shared" si="0"/>
        <v>1.8</v>
      </c>
      <c r="E32" s="8"/>
      <c r="F32" s="6"/>
      <c r="G32" s="6"/>
      <c r="H32" s="6"/>
      <c r="I32" s="6"/>
      <c r="J32" s="6"/>
      <c r="K32" s="6">
        <f t="shared" si="1"/>
        <v>1.8</v>
      </c>
      <c r="L32" s="6"/>
      <c r="M32" s="6"/>
      <c r="N32" s="6">
        <f t="shared" si="3"/>
        <v>1.8</v>
      </c>
      <c r="O32" s="12"/>
    </row>
    <row r="33" spans="1:15" ht="12.75">
      <c r="A33" s="13" t="s">
        <v>147</v>
      </c>
      <c r="B33" s="3" t="s">
        <v>184</v>
      </c>
      <c r="C33" s="8">
        <v>23</v>
      </c>
      <c r="D33" s="8">
        <f t="shared" si="0"/>
        <v>8.1</v>
      </c>
      <c r="E33" s="8"/>
      <c r="F33" s="6"/>
      <c r="G33" s="6"/>
      <c r="H33" s="6"/>
      <c r="I33" s="6"/>
      <c r="J33" s="6"/>
      <c r="K33" s="6">
        <f t="shared" si="1"/>
        <v>8.1</v>
      </c>
      <c r="L33" s="6"/>
      <c r="M33" s="6"/>
      <c r="N33" s="6">
        <f t="shared" si="3"/>
        <v>8.1</v>
      </c>
      <c r="O33" s="12"/>
    </row>
    <row r="34" spans="1:15" ht="12.75">
      <c r="A34" s="13" t="s">
        <v>148</v>
      </c>
      <c r="B34" s="3" t="s">
        <v>185</v>
      </c>
      <c r="C34" s="8">
        <v>0</v>
      </c>
      <c r="D34" s="8">
        <f t="shared" si="0"/>
        <v>0</v>
      </c>
      <c r="E34" s="8"/>
      <c r="F34" s="6"/>
      <c r="G34" s="6"/>
      <c r="H34" s="6"/>
      <c r="I34" s="6"/>
      <c r="J34" s="6"/>
      <c r="K34" s="6">
        <f t="shared" si="1"/>
        <v>0</v>
      </c>
      <c r="L34" s="6"/>
      <c r="M34" s="6"/>
      <c r="N34" s="6">
        <f t="shared" si="3"/>
        <v>0</v>
      </c>
      <c r="O34" s="12"/>
    </row>
    <row r="35" spans="1:15" ht="12.75">
      <c r="A35" s="13" t="s">
        <v>149</v>
      </c>
      <c r="B35" s="3" t="s">
        <v>186</v>
      </c>
      <c r="C35" s="8">
        <v>0</v>
      </c>
      <c r="D35" s="8">
        <f t="shared" si="0"/>
        <v>0</v>
      </c>
      <c r="E35" s="8"/>
      <c r="F35" s="6"/>
      <c r="G35" s="6"/>
      <c r="H35" s="6"/>
      <c r="I35" s="6"/>
      <c r="J35" s="6"/>
      <c r="K35" s="6">
        <f aca="true" t="shared" si="4" ref="K35:K42">IF(G35&lt;&gt;"",H35,D35)+IF(I35&lt;&gt;"",J35,F35)</f>
        <v>0</v>
      </c>
      <c r="L35" s="6"/>
      <c r="M35" s="6"/>
      <c r="N35" s="6">
        <f aca="true" t="shared" si="5" ref="N35:N42">K35+MAX(L35,M35)</f>
        <v>0</v>
      </c>
      <c r="O35" s="12"/>
    </row>
    <row r="36" spans="1:15" ht="12.75">
      <c r="A36" s="13" t="s">
        <v>150</v>
      </c>
      <c r="B36" s="3" t="s">
        <v>187</v>
      </c>
      <c r="C36" s="8">
        <v>4</v>
      </c>
      <c r="D36" s="8">
        <f t="shared" si="0"/>
        <v>1.4</v>
      </c>
      <c r="E36" s="8"/>
      <c r="F36" s="6"/>
      <c r="G36" s="6"/>
      <c r="H36" s="6"/>
      <c r="I36" s="6"/>
      <c r="J36" s="6"/>
      <c r="K36" s="6">
        <f t="shared" si="4"/>
        <v>1.4</v>
      </c>
      <c r="L36" s="6"/>
      <c r="M36" s="6"/>
      <c r="N36" s="6">
        <f t="shared" si="5"/>
        <v>1.4</v>
      </c>
      <c r="O36" s="12"/>
    </row>
    <row r="37" spans="1:15" ht="12.75">
      <c r="A37" s="13" t="s">
        <v>74</v>
      </c>
      <c r="B37" s="3" t="s">
        <v>188</v>
      </c>
      <c r="C37" s="8">
        <v>0</v>
      </c>
      <c r="D37" s="8">
        <f t="shared" si="0"/>
        <v>0</v>
      </c>
      <c r="E37" s="8"/>
      <c r="F37" s="6"/>
      <c r="G37" s="6"/>
      <c r="H37" s="6"/>
      <c r="I37" s="6"/>
      <c r="J37" s="6"/>
      <c r="K37" s="6">
        <f t="shared" si="4"/>
        <v>0</v>
      </c>
      <c r="L37" s="6"/>
      <c r="M37" s="6"/>
      <c r="N37" s="6">
        <f t="shared" si="5"/>
        <v>0</v>
      </c>
      <c r="O37" s="12"/>
    </row>
    <row r="38" spans="1:15" ht="12.75">
      <c r="A38" s="13" t="s">
        <v>151</v>
      </c>
      <c r="B38" s="3" t="s">
        <v>189</v>
      </c>
      <c r="C38" s="8">
        <v>60</v>
      </c>
      <c r="D38" s="8">
        <f t="shared" si="0"/>
        <v>21</v>
      </c>
      <c r="E38" s="8"/>
      <c r="F38" s="6"/>
      <c r="G38" s="6"/>
      <c r="H38" s="6"/>
      <c r="I38" s="6"/>
      <c r="J38" s="6"/>
      <c r="K38" s="6">
        <f t="shared" si="4"/>
        <v>21</v>
      </c>
      <c r="L38" s="6"/>
      <c r="M38" s="6"/>
      <c r="N38" s="6">
        <f t="shared" si="5"/>
        <v>21</v>
      </c>
      <c r="O38" s="12"/>
    </row>
    <row r="39" spans="1:15" ht="12.75">
      <c r="A39" s="13" t="s">
        <v>88</v>
      </c>
      <c r="B39" s="3" t="s">
        <v>89</v>
      </c>
      <c r="C39" s="8">
        <v>0</v>
      </c>
      <c r="D39" s="8">
        <f t="shared" si="0"/>
        <v>0</v>
      </c>
      <c r="E39" s="8"/>
      <c r="F39" s="6"/>
      <c r="G39" s="6"/>
      <c r="H39" s="6"/>
      <c r="I39" s="6"/>
      <c r="J39" s="6"/>
      <c r="K39" s="6">
        <f t="shared" si="4"/>
        <v>0</v>
      </c>
      <c r="L39" s="6"/>
      <c r="M39" s="6"/>
      <c r="N39" s="6">
        <f t="shared" si="5"/>
        <v>0</v>
      </c>
      <c r="O39" s="12"/>
    </row>
    <row r="40" spans="1:15" ht="12.75">
      <c r="A40" s="13" t="s">
        <v>152</v>
      </c>
      <c r="B40" s="3" t="s">
        <v>190</v>
      </c>
      <c r="C40" s="8"/>
      <c r="D40" s="8">
        <f t="shared" si="0"/>
        <v>0</v>
      </c>
      <c r="E40" s="8"/>
      <c r="F40" s="6"/>
      <c r="G40" s="6"/>
      <c r="H40" s="6"/>
      <c r="I40" s="6"/>
      <c r="J40" s="6"/>
      <c r="K40" s="6">
        <f t="shared" si="4"/>
        <v>0</v>
      </c>
      <c r="L40" s="6"/>
      <c r="M40" s="6"/>
      <c r="N40" s="6">
        <f t="shared" si="5"/>
        <v>0</v>
      </c>
      <c r="O40" s="12"/>
    </row>
    <row r="41" spans="1:15" ht="12.75">
      <c r="A41" s="13" t="s">
        <v>90</v>
      </c>
      <c r="B41" s="3" t="s">
        <v>91</v>
      </c>
      <c r="C41" s="8"/>
      <c r="D41" s="8">
        <f t="shared" si="0"/>
        <v>0</v>
      </c>
      <c r="E41" s="8"/>
      <c r="F41" s="6"/>
      <c r="G41" s="6"/>
      <c r="H41" s="6"/>
      <c r="I41" s="6"/>
      <c r="J41" s="6"/>
      <c r="K41" s="6">
        <f t="shared" si="4"/>
        <v>0</v>
      </c>
      <c r="L41" s="6"/>
      <c r="M41" s="6"/>
      <c r="N41" s="6">
        <f t="shared" si="5"/>
        <v>0</v>
      </c>
      <c r="O41" s="12"/>
    </row>
    <row r="42" spans="1:15" ht="12.75">
      <c r="A42" s="13" t="s">
        <v>153</v>
      </c>
      <c r="B42" s="3" t="s">
        <v>191</v>
      </c>
      <c r="C42" s="8"/>
      <c r="D42" s="8">
        <f t="shared" si="0"/>
        <v>0</v>
      </c>
      <c r="E42" s="8"/>
      <c r="F42" s="6"/>
      <c r="G42" s="6"/>
      <c r="H42" s="6"/>
      <c r="I42" s="6"/>
      <c r="J42" s="6"/>
      <c r="K42" s="6">
        <f t="shared" si="4"/>
        <v>0</v>
      </c>
      <c r="L42" s="6"/>
      <c r="M42" s="6"/>
      <c r="N42" s="6">
        <f t="shared" si="5"/>
        <v>0</v>
      </c>
      <c r="O42" s="1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9.7109375" style="0" customWidth="1"/>
    <col min="2" max="2" width="30.421875" style="0" customWidth="1"/>
    <col min="3" max="3" width="7.8515625" style="9" customWidth="1"/>
    <col min="4" max="4" width="6.7109375" style="9" customWidth="1"/>
    <col min="5" max="5" width="7.28125" style="9" customWidth="1"/>
    <col min="6" max="6" width="7.28125" style="0" customWidth="1"/>
    <col min="7" max="7" width="7.421875" style="0" customWidth="1"/>
    <col min="8" max="8" width="9.00390625" style="0" customWidth="1"/>
    <col min="9" max="9" width="7.57421875" style="0" customWidth="1"/>
    <col min="10" max="10" width="9.28125" style="0" customWidth="1"/>
    <col min="11" max="11" width="9.421875" style="0" customWidth="1"/>
    <col min="12" max="12" width="8.28125" style="0" customWidth="1"/>
  </cols>
  <sheetData>
    <row r="1" spans="1:15" ht="23.25" customHeight="1">
      <c r="A1" s="2" t="s">
        <v>14</v>
      </c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7" t="s">
        <v>7</v>
      </c>
      <c r="H1" s="7" t="s">
        <v>9</v>
      </c>
      <c r="I1" s="7" t="s">
        <v>8</v>
      </c>
      <c r="J1" s="7" t="s">
        <v>6</v>
      </c>
      <c r="K1" s="7" t="s">
        <v>5</v>
      </c>
      <c r="L1" s="7" t="s">
        <v>10</v>
      </c>
      <c r="M1" s="7" t="s">
        <v>11</v>
      </c>
      <c r="N1" s="7" t="s">
        <v>12</v>
      </c>
      <c r="O1" s="7" t="s">
        <v>13</v>
      </c>
    </row>
    <row r="2" spans="1:15" ht="12.75">
      <c r="A2" s="13" t="s">
        <v>94</v>
      </c>
      <c r="B2" s="5" t="s">
        <v>201</v>
      </c>
      <c r="C2" s="8">
        <v>97</v>
      </c>
      <c r="D2" s="8">
        <f>ROUND((C2/100)*35,1)</f>
        <v>34</v>
      </c>
      <c r="E2" s="8"/>
      <c r="F2" s="6"/>
      <c r="G2" s="6"/>
      <c r="H2" s="6"/>
      <c r="I2" s="6"/>
      <c r="J2" s="6"/>
      <c r="K2" s="6">
        <f>IF(G2&lt;&gt;"",H2,D2)+IF(I2&lt;&gt;"",J2,F2)</f>
        <v>34</v>
      </c>
      <c r="L2" s="6"/>
      <c r="M2" s="6"/>
      <c r="N2" s="6">
        <f aca="true" t="shared" si="0" ref="N2:N38">K2+MAX(L2,M2)</f>
        <v>34</v>
      </c>
      <c r="O2" s="17"/>
    </row>
    <row r="3" spans="1:15" ht="12.75">
      <c r="A3" s="13" t="s">
        <v>96</v>
      </c>
      <c r="B3" s="5" t="s">
        <v>202</v>
      </c>
      <c r="C3" s="8">
        <v>77</v>
      </c>
      <c r="D3" s="8">
        <f aca="true" t="shared" si="1" ref="D3:D38">ROUND((C3/100)*35,1)</f>
        <v>27</v>
      </c>
      <c r="E3" s="8"/>
      <c r="F3" s="6"/>
      <c r="G3" s="6"/>
      <c r="H3" s="6"/>
      <c r="I3" s="6"/>
      <c r="J3" s="6"/>
      <c r="K3" s="6">
        <f aca="true" t="shared" si="2" ref="K3:K38">IF(G3&lt;&gt;"",H3,D3)+IF(I3&lt;&gt;"",J3,F3)</f>
        <v>27</v>
      </c>
      <c r="L3" s="6"/>
      <c r="M3" s="6"/>
      <c r="N3" s="6">
        <f t="shared" si="0"/>
        <v>27</v>
      </c>
      <c r="O3" s="8"/>
    </row>
    <row r="4" spans="1:15" ht="12.75">
      <c r="A4" s="13" t="s">
        <v>97</v>
      </c>
      <c r="B4" s="14" t="s">
        <v>203</v>
      </c>
      <c r="C4" s="8">
        <v>30</v>
      </c>
      <c r="D4" s="8">
        <f t="shared" si="1"/>
        <v>10.5</v>
      </c>
      <c r="E4" s="8"/>
      <c r="F4" s="6"/>
      <c r="G4" s="6"/>
      <c r="H4" s="6"/>
      <c r="I4" s="6"/>
      <c r="J4" s="6"/>
      <c r="K4" s="6">
        <f t="shared" si="2"/>
        <v>10.5</v>
      </c>
      <c r="L4" s="6"/>
      <c r="M4" s="6"/>
      <c r="N4" s="6">
        <f t="shared" si="0"/>
        <v>10.5</v>
      </c>
      <c r="O4" s="8"/>
    </row>
    <row r="5" spans="1:15" ht="12.75">
      <c r="A5" s="13" t="s">
        <v>98</v>
      </c>
      <c r="B5" s="14" t="s">
        <v>204</v>
      </c>
      <c r="C5" s="8">
        <v>27</v>
      </c>
      <c r="D5" s="8">
        <f t="shared" si="1"/>
        <v>9.5</v>
      </c>
      <c r="E5" s="8"/>
      <c r="F5" s="6"/>
      <c r="G5" s="6"/>
      <c r="H5" s="6"/>
      <c r="I5" s="6"/>
      <c r="J5" s="6"/>
      <c r="K5" s="6">
        <f t="shared" si="2"/>
        <v>9.5</v>
      </c>
      <c r="L5" s="6"/>
      <c r="M5" s="6"/>
      <c r="N5" s="6">
        <f t="shared" si="0"/>
        <v>9.5</v>
      </c>
      <c r="O5" s="8"/>
    </row>
    <row r="6" spans="1:15" ht="12.75">
      <c r="A6" s="13" t="s">
        <v>16</v>
      </c>
      <c r="B6" s="14" t="s">
        <v>205</v>
      </c>
      <c r="C6" s="8">
        <v>0</v>
      </c>
      <c r="D6" s="8">
        <f t="shared" si="1"/>
        <v>0</v>
      </c>
      <c r="E6" s="8"/>
      <c r="F6" s="6"/>
      <c r="G6" s="6"/>
      <c r="H6" s="6"/>
      <c r="I6" s="6"/>
      <c r="J6" s="6"/>
      <c r="K6" s="6">
        <f t="shared" si="2"/>
        <v>0</v>
      </c>
      <c r="L6" s="6"/>
      <c r="M6" s="6"/>
      <c r="N6" s="6">
        <f t="shared" si="0"/>
        <v>0</v>
      </c>
      <c r="O6" s="17"/>
    </row>
    <row r="7" spans="1:15" ht="12.75">
      <c r="A7" s="13" t="s">
        <v>100</v>
      </c>
      <c r="B7" s="14" t="s">
        <v>206</v>
      </c>
      <c r="C7" s="8">
        <v>25</v>
      </c>
      <c r="D7" s="8">
        <f t="shared" si="1"/>
        <v>8.8</v>
      </c>
      <c r="E7" s="8"/>
      <c r="F7" s="6"/>
      <c r="G7" s="6"/>
      <c r="H7" s="6"/>
      <c r="I7" s="6"/>
      <c r="J7" s="6"/>
      <c r="K7" s="6">
        <f t="shared" si="2"/>
        <v>8.8</v>
      </c>
      <c r="L7" s="6"/>
      <c r="M7" s="6"/>
      <c r="N7" s="6">
        <f t="shared" si="0"/>
        <v>8.8</v>
      </c>
      <c r="O7" s="8"/>
    </row>
    <row r="8" spans="1:15" ht="12.75">
      <c r="A8" s="13" t="s">
        <v>101</v>
      </c>
      <c r="B8" s="14" t="s">
        <v>207</v>
      </c>
      <c r="C8" s="8">
        <v>10</v>
      </c>
      <c r="D8" s="8">
        <f t="shared" si="1"/>
        <v>3.5</v>
      </c>
      <c r="E8" s="8"/>
      <c r="F8" s="6"/>
      <c r="G8" s="6"/>
      <c r="H8" s="6"/>
      <c r="I8" s="6"/>
      <c r="J8" s="6"/>
      <c r="K8" s="6">
        <f t="shared" si="2"/>
        <v>3.5</v>
      </c>
      <c r="L8" s="6"/>
      <c r="M8" s="6"/>
      <c r="N8" s="6">
        <f t="shared" si="0"/>
        <v>3.5</v>
      </c>
      <c r="O8" s="17"/>
    </row>
    <row r="9" spans="1:15" ht="12.75">
      <c r="A9" s="13" t="s">
        <v>102</v>
      </c>
      <c r="B9" s="14" t="s">
        <v>208</v>
      </c>
      <c r="C9" s="8">
        <v>62</v>
      </c>
      <c r="D9" s="8">
        <f t="shared" si="1"/>
        <v>21.7</v>
      </c>
      <c r="E9" s="8"/>
      <c r="F9" s="6"/>
      <c r="G9" s="6"/>
      <c r="H9" s="6"/>
      <c r="I9" s="6"/>
      <c r="J9" s="6"/>
      <c r="K9" s="6">
        <f t="shared" si="2"/>
        <v>21.7</v>
      </c>
      <c r="L9" s="6"/>
      <c r="M9" s="6"/>
      <c r="N9" s="6">
        <f t="shared" si="0"/>
        <v>21.7</v>
      </c>
      <c r="O9" s="8"/>
    </row>
    <row r="10" spans="1:15" ht="12.75">
      <c r="A10" s="13" t="s">
        <v>103</v>
      </c>
      <c r="B10" s="15" t="s">
        <v>209</v>
      </c>
      <c r="C10" s="8">
        <v>24</v>
      </c>
      <c r="D10" s="8">
        <f t="shared" si="1"/>
        <v>8.4</v>
      </c>
      <c r="E10" s="8"/>
      <c r="F10" s="6"/>
      <c r="G10" s="6"/>
      <c r="H10" s="6"/>
      <c r="I10" s="6"/>
      <c r="J10" s="6"/>
      <c r="K10" s="6">
        <f t="shared" si="2"/>
        <v>8.4</v>
      </c>
      <c r="L10" s="6"/>
      <c r="M10" s="6"/>
      <c r="N10" s="6">
        <f t="shared" si="0"/>
        <v>8.4</v>
      </c>
      <c r="O10" s="17"/>
    </row>
    <row r="11" spans="1:15" ht="12.75">
      <c r="A11" s="13" t="s">
        <v>104</v>
      </c>
      <c r="B11" s="14" t="s">
        <v>210</v>
      </c>
      <c r="C11" s="8">
        <v>35</v>
      </c>
      <c r="D11" s="8">
        <f t="shared" si="1"/>
        <v>12.3</v>
      </c>
      <c r="E11" s="8"/>
      <c r="F11" s="6"/>
      <c r="G11" s="6"/>
      <c r="H11" s="6"/>
      <c r="I11" s="6"/>
      <c r="J11" s="6"/>
      <c r="K11" s="6">
        <f t="shared" si="2"/>
        <v>12.3</v>
      </c>
      <c r="L11" s="6"/>
      <c r="M11" s="6"/>
      <c r="N11" s="6">
        <f t="shared" si="0"/>
        <v>12.3</v>
      </c>
      <c r="O11" s="8"/>
    </row>
    <row r="12" spans="1:15" ht="12.75">
      <c r="A12" s="13" t="s">
        <v>105</v>
      </c>
      <c r="B12" s="14" t="s">
        <v>211</v>
      </c>
      <c r="C12" s="8">
        <v>87</v>
      </c>
      <c r="D12" s="8">
        <f t="shared" si="1"/>
        <v>30.5</v>
      </c>
      <c r="E12" s="8"/>
      <c r="F12" s="6"/>
      <c r="G12" s="6"/>
      <c r="H12" s="6"/>
      <c r="I12" s="6"/>
      <c r="J12" s="6"/>
      <c r="K12" s="6">
        <f t="shared" si="2"/>
        <v>30.5</v>
      </c>
      <c r="L12" s="6"/>
      <c r="M12" s="6"/>
      <c r="N12" s="6">
        <f t="shared" si="0"/>
        <v>30.5</v>
      </c>
      <c r="O12" s="8"/>
    </row>
    <row r="13" spans="1:15" ht="12.75">
      <c r="A13" s="13" t="s">
        <v>107</v>
      </c>
      <c r="B13" s="15" t="s">
        <v>212</v>
      </c>
      <c r="C13" s="8">
        <v>38</v>
      </c>
      <c r="D13" s="8">
        <f t="shared" si="1"/>
        <v>13.3</v>
      </c>
      <c r="E13" s="8"/>
      <c r="F13" s="6"/>
      <c r="G13" s="6"/>
      <c r="H13" s="6"/>
      <c r="I13" s="6"/>
      <c r="J13" s="6"/>
      <c r="K13" s="6">
        <f t="shared" si="2"/>
        <v>13.3</v>
      </c>
      <c r="L13" s="6"/>
      <c r="M13" s="6"/>
      <c r="N13" s="6">
        <f t="shared" si="0"/>
        <v>13.3</v>
      </c>
      <c r="O13" s="8"/>
    </row>
    <row r="14" spans="1:15" ht="12.75">
      <c r="A14" s="13" t="s">
        <v>108</v>
      </c>
      <c r="B14" s="14" t="s">
        <v>213</v>
      </c>
      <c r="C14" s="8">
        <v>45</v>
      </c>
      <c r="D14" s="8">
        <f t="shared" si="1"/>
        <v>15.8</v>
      </c>
      <c r="E14" s="8"/>
      <c r="F14" s="6"/>
      <c r="G14" s="6"/>
      <c r="H14" s="6"/>
      <c r="I14" s="6"/>
      <c r="J14" s="6"/>
      <c r="K14" s="6">
        <f t="shared" si="2"/>
        <v>15.8</v>
      </c>
      <c r="L14" s="6"/>
      <c r="M14" s="6"/>
      <c r="N14" s="6">
        <f t="shared" si="0"/>
        <v>15.8</v>
      </c>
      <c r="O14" s="8"/>
    </row>
    <row r="15" spans="1:15" ht="12.75">
      <c r="A15" s="13" t="s">
        <v>111</v>
      </c>
      <c r="B15" s="16" t="s">
        <v>214</v>
      </c>
      <c r="C15" s="8">
        <v>3</v>
      </c>
      <c r="D15" s="8">
        <f t="shared" si="1"/>
        <v>1.1</v>
      </c>
      <c r="E15" s="8"/>
      <c r="F15" s="6"/>
      <c r="G15" s="6"/>
      <c r="H15" s="6"/>
      <c r="I15" s="6"/>
      <c r="J15" s="6"/>
      <c r="K15" s="6">
        <f t="shared" si="2"/>
        <v>1.1</v>
      </c>
      <c r="L15" s="6"/>
      <c r="M15" s="6"/>
      <c r="N15" s="6">
        <f t="shared" si="0"/>
        <v>1.1</v>
      </c>
      <c r="O15" s="8"/>
    </row>
    <row r="16" spans="1:15" ht="12.75">
      <c r="A16" s="13" t="s">
        <v>17</v>
      </c>
      <c r="B16" s="16" t="s">
        <v>215</v>
      </c>
      <c r="C16" s="8">
        <v>65</v>
      </c>
      <c r="D16" s="8">
        <f t="shared" si="1"/>
        <v>22.8</v>
      </c>
      <c r="E16" s="8"/>
      <c r="F16" s="6"/>
      <c r="G16" s="6"/>
      <c r="H16" s="6"/>
      <c r="I16" s="6"/>
      <c r="J16" s="6"/>
      <c r="K16" s="6">
        <f t="shared" si="2"/>
        <v>22.8</v>
      </c>
      <c r="L16" s="6"/>
      <c r="M16" s="6"/>
      <c r="N16" s="6">
        <f t="shared" si="0"/>
        <v>22.8</v>
      </c>
      <c r="O16" s="8"/>
    </row>
    <row r="17" spans="1:15" ht="12.75">
      <c r="A17" s="13" t="s">
        <v>192</v>
      </c>
      <c r="B17" s="16" t="s">
        <v>216</v>
      </c>
      <c r="C17" s="8">
        <v>73</v>
      </c>
      <c r="D17" s="8">
        <f t="shared" si="1"/>
        <v>25.6</v>
      </c>
      <c r="E17" s="8"/>
      <c r="F17" s="6"/>
      <c r="G17" s="6"/>
      <c r="H17" s="6"/>
      <c r="I17" s="6"/>
      <c r="J17" s="6"/>
      <c r="K17" s="6">
        <f t="shared" si="2"/>
        <v>25.6</v>
      </c>
      <c r="L17" s="6"/>
      <c r="M17" s="6"/>
      <c r="N17" s="6">
        <f t="shared" si="0"/>
        <v>25.6</v>
      </c>
      <c r="O17" s="8"/>
    </row>
    <row r="18" spans="1:15" ht="12.75">
      <c r="A18" s="13" t="s">
        <v>193</v>
      </c>
      <c r="B18" s="16" t="s">
        <v>217</v>
      </c>
      <c r="C18" s="8"/>
      <c r="D18" s="8">
        <f t="shared" si="1"/>
        <v>0</v>
      </c>
      <c r="E18" s="8"/>
      <c r="F18" s="6"/>
      <c r="G18" s="6"/>
      <c r="H18" s="6"/>
      <c r="I18" s="6"/>
      <c r="J18" s="6"/>
      <c r="K18" s="6">
        <f t="shared" si="2"/>
        <v>0</v>
      </c>
      <c r="L18" s="6"/>
      <c r="M18" s="6"/>
      <c r="N18" s="6">
        <f t="shared" si="0"/>
        <v>0</v>
      </c>
      <c r="O18" s="8"/>
    </row>
    <row r="19" spans="1:15" ht="12.75">
      <c r="A19" s="13" t="s">
        <v>194</v>
      </c>
      <c r="B19" s="16" t="s">
        <v>218</v>
      </c>
      <c r="C19" s="8">
        <v>60</v>
      </c>
      <c r="D19" s="8">
        <f t="shared" si="1"/>
        <v>21</v>
      </c>
      <c r="E19" s="8"/>
      <c r="F19" s="6"/>
      <c r="G19" s="6"/>
      <c r="H19" s="6"/>
      <c r="I19" s="6"/>
      <c r="J19" s="6"/>
      <c r="K19" s="6">
        <f t="shared" si="2"/>
        <v>21</v>
      </c>
      <c r="L19" s="6"/>
      <c r="M19" s="6"/>
      <c r="N19" s="6">
        <f t="shared" si="0"/>
        <v>21</v>
      </c>
      <c r="O19" s="8"/>
    </row>
    <row r="20" spans="1:15" ht="12.75">
      <c r="A20" s="13" t="s">
        <v>195</v>
      </c>
      <c r="B20" s="16" t="s">
        <v>219</v>
      </c>
      <c r="C20" s="8">
        <v>70</v>
      </c>
      <c r="D20" s="8">
        <f t="shared" si="1"/>
        <v>24.5</v>
      </c>
      <c r="E20" s="8"/>
      <c r="F20" s="6"/>
      <c r="G20" s="6"/>
      <c r="H20" s="6"/>
      <c r="I20" s="6"/>
      <c r="J20" s="6"/>
      <c r="K20" s="6">
        <f t="shared" si="2"/>
        <v>24.5</v>
      </c>
      <c r="L20" s="6"/>
      <c r="M20" s="6"/>
      <c r="N20" s="6">
        <f t="shared" si="0"/>
        <v>24.5</v>
      </c>
      <c r="O20" s="8"/>
    </row>
    <row r="21" spans="1:15" ht="12.75">
      <c r="A21" s="13" t="s">
        <v>196</v>
      </c>
      <c r="B21" s="16" t="s">
        <v>220</v>
      </c>
      <c r="C21" s="8">
        <v>51</v>
      </c>
      <c r="D21" s="8">
        <f t="shared" si="1"/>
        <v>17.9</v>
      </c>
      <c r="E21" s="8"/>
      <c r="F21" s="6"/>
      <c r="G21" s="6"/>
      <c r="H21" s="6"/>
      <c r="I21" s="6"/>
      <c r="J21" s="6"/>
      <c r="K21" s="6">
        <f t="shared" si="2"/>
        <v>17.9</v>
      </c>
      <c r="L21" s="6"/>
      <c r="M21" s="6"/>
      <c r="N21" s="6">
        <f t="shared" si="0"/>
        <v>17.9</v>
      </c>
      <c r="O21" s="17"/>
    </row>
    <row r="22" spans="1:15" ht="12.75">
      <c r="A22" s="13" t="s">
        <v>197</v>
      </c>
      <c r="B22" s="16" t="s">
        <v>221</v>
      </c>
      <c r="C22" s="8"/>
      <c r="D22" s="8">
        <f t="shared" si="1"/>
        <v>0</v>
      </c>
      <c r="E22" s="8"/>
      <c r="F22" s="6"/>
      <c r="G22" s="6"/>
      <c r="H22" s="6"/>
      <c r="I22" s="6"/>
      <c r="J22" s="6"/>
      <c r="K22" s="6">
        <f t="shared" si="2"/>
        <v>0</v>
      </c>
      <c r="L22" s="6"/>
      <c r="M22" s="6"/>
      <c r="N22" s="6">
        <f t="shared" si="0"/>
        <v>0</v>
      </c>
      <c r="O22" s="17"/>
    </row>
    <row r="23" spans="1:15" ht="12.75">
      <c r="A23" s="13" t="s">
        <v>59</v>
      </c>
      <c r="B23" s="16" t="s">
        <v>60</v>
      </c>
      <c r="C23" s="8"/>
      <c r="D23" s="8">
        <f t="shared" si="1"/>
        <v>0</v>
      </c>
      <c r="E23" s="8"/>
      <c r="F23" s="6"/>
      <c r="G23" s="6"/>
      <c r="H23" s="6"/>
      <c r="I23" s="6"/>
      <c r="J23" s="6"/>
      <c r="K23" s="6">
        <f t="shared" si="2"/>
        <v>0</v>
      </c>
      <c r="L23" s="6"/>
      <c r="M23" s="6"/>
      <c r="N23" s="6">
        <f t="shared" si="0"/>
        <v>0</v>
      </c>
      <c r="O23" s="17"/>
    </row>
    <row r="24" spans="1:15" ht="12.75">
      <c r="A24" s="13" t="s">
        <v>198</v>
      </c>
      <c r="B24" s="16" t="s">
        <v>222</v>
      </c>
      <c r="C24" s="8">
        <v>45</v>
      </c>
      <c r="D24" s="8">
        <f t="shared" si="1"/>
        <v>15.8</v>
      </c>
      <c r="E24" s="8"/>
      <c r="F24" s="6"/>
      <c r="G24" s="6"/>
      <c r="H24" s="6"/>
      <c r="I24" s="6"/>
      <c r="J24" s="6"/>
      <c r="K24" s="6">
        <f t="shared" si="2"/>
        <v>15.8</v>
      </c>
      <c r="L24" s="6"/>
      <c r="M24" s="6"/>
      <c r="N24" s="6">
        <f t="shared" si="0"/>
        <v>15.8</v>
      </c>
      <c r="O24" s="8"/>
    </row>
    <row r="25" spans="1:15" ht="12.75">
      <c r="A25" s="13" t="s">
        <v>21</v>
      </c>
      <c r="B25" s="16" t="s">
        <v>223</v>
      </c>
      <c r="C25" s="8">
        <v>52</v>
      </c>
      <c r="D25" s="8">
        <f t="shared" si="1"/>
        <v>18.2</v>
      </c>
      <c r="E25" s="8"/>
      <c r="F25" s="6"/>
      <c r="G25" s="6"/>
      <c r="H25" s="6"/>
      <c r="I25" s="6"/>
      <c r="J25" s="6"/>
      <c r="K25" s="6">
        <f t="shared" si="2"/>
        <v>18.2</v>
      </c>
      <c r="L25" s="6"/>
      <c r="M25" s="6"/>
      <c r="N25" s="6">
        <f t="shared" si="0"/>
        <v>18.2</v>
      </c>
      <c r="O25" s="8"/>
    </row>
    <row r="26" spans="1:15" ht="12.75">
      <c r="A26" s="13" t="s">
        <v>141</v>
      </c>
      <c r="B26" s="16" t="s">
        <v>224</v>
      </c>
      <c r="C26" s="8">
        <v>12</v>
      </c>
      <c r="D26" s="8">
        <f t="shared" si="1"/>
        <v>4.2</v>
      </c>
      <c r="E26" s="8"/>
      <c r="F26" s="6"/>
      <c r="G26" s="6"/>
      <c r="H26" s="6"/>
      <c r="I26" s="6"/>
      <c r="J26" s="6"/>
      <c r="K26" s="6">
        <f t="shared" si="2"/>
        <v>4.2</v>
      </c>
      <c r="L26" s="6"/>
      <c r="M26" s="6"/>
      <c r="N26" s="6">
        <f t="shared" si="0"/>
        <v>4.2</v>
      </c>
      <c r="O26" s="8"/>
    </row>
    <row r="27" spans="1:15" ht="12.75">
      <c r="A27" s="13" t="s">
        <v>23</v>
      </c>
      <c r="B27" s="16" t="s">
        <v>225</v>
      </c>
      <c r="C27" s="8"/>
      <c r="D27" s="8">
        <f t="shared" si="1"/>
        <v>0</v>
      </c>
      <c r="E27" s="8"/>
      <c r="F27" s="6"/>
      <c r="G27" s="6"/>
      <c r="H27" s="6"/>
      <c r="I27" s="6"/>
      <c r="J27" s="6"/>
      <c r="K27" s="6">
        <f t="shared" si="2"/>
        <v>0</v>
      </c>
      <c r="L27" s="6"/>
      <c r="M27" s="6"/>
      <c r="N27" s="6">
        <f t="shared" si="0"/>
        <v>0</v>
      </c>
      <c r="O27" s="8"/>
    </row>
    <row r="28" spans="1:15" ht="12.75">
      <c r="A28" s="13" t="s">
        <v>64</v>
      </c>
      <c r="B28" s="16" t="s">
        <v>65</v>
      </c>
      <c r="C28" s="8">
        <v>50</v>
      </c>
      <c r="D28" s="8">
        <f t="shared" si="1"/>
        <v>17.5</v>
      </c>
      <c r="E28" s="8"/>
      <c r="F28" s="6"/>
      <c r="G28" s="6"/>
      <c r="H28" s="6"/>
      <c r="I28" s="6"/>
      <c r="J28" s="6"/>
      <c r="K28" s="6">
        <f t="shared" si="2"/>
        <v>17.5</v>
      </c>
      <c r="L28" s="6"/>
      <c r="M28" s="6"/>
      <c r="N28" s="6">
        <f t="shared" si="0"/>
        <v>17.5</v>
      </c>
      <c r="O28" s="17"/>
    </row>
    <row r="29" spans="1:15" ht="12.75">
      <c r="A29" s="13" t="s">
        <v>199</v>
      </c>
      <c r="B29" s="16" t="s">
        <v>226</v>
      </c>
      <c r="C29" s="8">
        <v>37</v>
      </c>
      <c r="D29" s="8">
        <f t="shared" si="1"/>
        <v>13</v>
      </c>
      <c r="E29" s="8"/>
      <c r="F29" s="6"/>
      <c r="G29" s="6"/>
      <c r="H29" s="6"/>
      <c r="I29" s="6"/>
      <c r="J29" s="6"/>
      <c r="K29" s="6">
        <f t="shared" si="2"/>
        <v>13</v>
      </c>
      <c r="L29" s="6"/>
      <c r="M29" s="6"/>
      <c r="N29" s="6">
        <f t="shared" si="0"/>
        <v>13</v>
      </c>
      <c r="O29" s="8"/>
    </row>
    <row r="30" spans="1:15" ht="12.75">
      <c r="A30" s="13" t="s">
        <v>200</v>
      </c>
      <c r="B30" s="16" t="s">
        <v>227</v>
      </c>
      <c r="C30" s="8">
        <v>8</v>
      </c>
      <c r="D30" s="8">
        <f t="shared" si="1"/>
        <v>2.8</v>
      </c>
      <c r="E30" s="8"/>
      <c r="F30" s="6"/>
      <c r="G30" s="6"/>
      <c r="H30" s="6"/>
      <c r="I30" s="6"/>
      <c r="J30" s="6"/>
      <c r="K30" s="6">
        <f t="shared" si="2"/>
        <v>2.8</v>
      </c>
      <c r="L30" s="6"/>
      <c r="M30" s="6"/>
      <c r="N30" s="6">
        <f t="shared" si="0"/>
        <v>2.8</v>
      </c>
      <c r="O30" s="8"/>
    </row>
    <row r="31" spans="1:15" ht="12.75">
      <c r="A31" s="13" t="s">
        <v>68</v>
      </c>
      <c r="B31" s="16" t="s">
        <v>69</v>
      </c>
      <c r="C31" s="8"/>
      <c r="D31" s="8">
        <f t="shared" si="1"/>
        <v>0</v>
      </c>
      <c r="E31" s="8"/>
      <c r="F31" s="6"/>
      <c r="G31" s="6"/>
      <c r="H31" s="6"/>
      <c r="I31" s="6"/>
      <c r="J31" s="6"/>
      <c r="K31" s="6">
        <f t="shared" si="2"/>
        <v>0</v>
      </c>
      <c r="L31" s="6"/>
      <c r="M31" s="6"/>
      <c r="N31" s="6">
        <f t="shared" si="0"/>
        <v>0</v>
      </c>
      <c r="O31" s="8"/>
    </row>
    <row r="32" spans="1:15" ht="12.75">
      <c r="A32" s="13" t="s">
        <v>70</v>
      </c>
      <c r="B32" s="16" t="s">
        <v>71</v>
      </c>
      <c r="C32" s="8"/>
      <c r="D32" s="8">
        <f t="shared" si="1"/>
        <v>0</v>
      </c>
      <c r="E32" s="8"/>
      <c r="F32" s="6"/>
      <c r="G32" s="6"/>
      <c r="H32" s="6"/>
      <c r="I32" s="6"/>
      <c r="J32" s="6"/>
      <c r="K32" s="6">
        <f t="shared" si="2"/>
        <v>0</v>
      </c>
      <c r="L32" s="6"/>
      <c r="M32" s="6"/>
      <c r="N32" s="6">
        <f t="shared" si="0"/>
        <v>0</v>
      </c>
      <c r="O32" s="8"/>
    </row>
    <row r="33" spans="1:15" ht="12.75">
      <c r="A33" s="13" t="s">
        <v>72</v>
      </c>
      <c r="B33" s="16" t="s">
        <v>73</v>
      </c>
      <c r="C33" s="8">
        <v>4</v>
      </c>
      <c r="D33" s="8">
        <f t="shared" si="1"/>
        <v>1.4</v>
      </c>
      <c r="E33" s="8"/>
      <c r="F33" s="6"/>
      <c r="G33" s="6"/>
      <c r="H33" s="6"/>
      <c r="I33" s="6"/>
      <c r="J33" s="6"/>
      <c r="K33" s="6">
        <f t="shared" si="2"/>
        <v>1.4</v>
      </c>
      <c r="L33" s="6"/>
      <c r="M33" s="6"/>
      <c r="N33" s="6">
        <f t="shared" si="0"/>
        <v>1.4</v>
      </c>
      <c r="O33" s="8"/>
    </row>
    <row r="34" spans="1:15" ht="12.75">
      <c r="A34" s="13" t="s">
        <v>75</v>
      </c>
      <c r="B34" s="16" t="s">
        <v>76</v>
      </c>
      <c r="C34" s="8">
        <v>2</v>
      </c>
      <c r="D34" s="8">
        <f t="shared" si="1"/>
        <v>0.7</v>
      </c>
      <c r="E34" s="8"/>
      <c r="F34" s="6"/>
      <c r="G34" s="6"/>
      <c r="H34" s="6"/>
      <c r="I34" s="6"/>
      <c r="J34" s="6"/>
      <c r="K34" s="6">
        <f t="shared" si="2"/>
        <v>0.7</v>
      </c>
      <c r="L34" s="6"/>
      <c r="M34" s="6"/>
      <c r="N34" s="6">
        <f t="shared" si="0"/>
        <v>0.7</v>
      </c>
      <c r="O34" s="17"/>
    </row>
    <row r="35" spans="1:15" ht="12.75">
      <c r="A35" s="13" t="s">
        <v>77</v>
      </c>
      <c r="B35" s="16" t="s">
        <v>78</v>
      </c>
      <c r="C35" s="8"/>
      <c r="D35" s="8">
        <f t="shared" si="1"/>
        <v>0</v>
      </c>
      <c r="E35" s="8"/>
      <c r="F35" s="6"/>
      <c r="G35" s="6"/>
      <c r="H35" s="6"/>
      <c r="I35" s="6"/>
      <c r="J35" s="6"/>
      <c r="K35" s="6">
        <f t="shared" si="2"/>
        <v>0</v>
      </c>
      <c r="L35" s="6"/>
      <c r="M35" s="6"/>
      <c r="N35" s="6">
        <f t="shared" si="0"/>
        <v>0</v>
      </c>
      <c r="O35" s="17"/>
    </row>
    <row r="36" spans="1:15" ht="12.75">
      <c r="A36" s="13" t="s">
        <v>79</v>
      </c>
      <c r="B36" s="16" t="s">
        <v>80</v>
      </c>
      <c r="C36" s="8">
        <v>3</v>
      </c>
      <c r="D36" s="8">
        <f t="shared" si="1"/>
        <v>1.1</v>
      </c>
      <c r="E36" s="8"/>
      <c r="F36" s="6"/>
      <c r="G36" s="6"/>
      <c r="H36" s="6"/>
      <c r="I36" s="6"/>
      <c r="J36" s="6"/>
      <c r="K36" s="6">
        <f t="shared" si="2"/>
        <v>1.1</v>
      </c>
      <c r="L36" s="6"/>
      <c r="M36" s="6"/>
      <c r="N36" s="6">
        <f t="shared" si="0"/>
        <v>1.1</v>
      </c>
      <c r="O36" s="8"/>
    </row>
    <row r="37" spans="1:15" ht="12.75">
      <c r="A37" s="13" t="s">
        <v>81</v>
      </c>
      <c r="B37" s="16" t="s">
        <v>82</v>
      </c>
      <c r="C37" s="8"/>
      <c r="D37" s="8">
        <f t="shared" si="1"/>
        <v>0</v>
      </c>
      <c r="E37" s="8"/>
      <c r="F37" s="6"/>
      <c r="G37" s="6"/>
      <c r="H37" s="6"/>
      <c r="I37" s="6"/>
      <c r="J37" s="6"/>
      <c r="K37" s="6">
        <f t="shared" si="2"/>
        <v>0</v>
      </c>
      <c r="L37" s="6"/>
      <c r="M37" s="6"/>
      <c r="N37" s="6">
        <f t="shared" si="0"/>
        <v>0</v>
      </c>
      <c r="O37" s="17"/>
    </row>
    <row r="38" spans="1:15" ht="12.75">
      <c r="A38" s="13" t="s">
        <v>83</v>
      </c>
      <c r="B38" s="16" t="s">
        <v>84</v>
      </c>
      <c r="C38" s="8"/>
      <c r="D38" s="8">
        <f t="shared" si="1"/>
        <v>0</v>
      </c>
      <c r="E38" s="8"/>
      <c r="F38" s="6"/>
      <c r="G38" s="6"/>
      <c r="H38" s="6"/>
      <c r="I38" s="6"/>
      <c r="J38" s="6"/>
      <c r="K38" s="6">
        <f t="shared" si="2"/>
        <v>0</v>
      </c>
      <c r="L38" s="6"/>
      <c r="M38" s="6"/>
      <c r="N38" s="6">
        <f t="shared" si="0"/>
        <v>0</v>
      </c>
      <c r="O38" s="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9.57421875" style="0" customWidth="1"/>
    <col min="2" max="2" width="30.421875" style="0" customWidth="1"/>
    <col min="3" max="3" width="7.8515625" style="9" customWidth="1"/>
    <col min="4" max="4" width="6.7109375" style="9" customWidth="1"/>
    <col min="5" max="5" width="7.28125" style="9" customWidth="1"/>
    <col min="6" max="6" width="7.28125" style="0" customWidth="1"/>
    <col min="7" max="7" width="7.421875" style="0" customWidth="1"/>
    <col min="8" max="8" width="9.00390625" style="0" customWidth="1"/>
    <col min="9" max="9" width="7.57421875" style="0" customWidth="1"/>
    <col min="10" max="10" width="9.28125" style="0" customWidth="1"/>
    <col min="11" max="11" width="9.421875" style="0" customWidth="1"/>
    <col min="12" max="12" width="8.28125" style="0" customWidth="1"/>
  </cols>
  <sheetData>
    <row r="1" spans="1:15" ht="23.25" customHeight="1">
      <c r="A1" s="2" t="s">
        <v>15</v>
      </c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7" t="s">
        <v>7</v>
      </c>
      <c r="H1" s="7" t="s">
        <v>9</v>
      </c>
      <c r="I1" s="7" t="s">
        <v>8</v>
      </c>
      <c r="J1" s="7" t="s">
        <v>6</v>
      </c>
      <c r="K1" s="7" t="s">
        <v>5</v>
      </c>
      <c r="L1" s="7" t="s">
        <v>10</v>
      </c>
      <c r="M1" s="7" t="s">
        <v>11</v>
      </c>
      <c r="N1" s="7" t="s">
        <v>12</v>
      </c>
      <c r="O1" s="7" t="s">
        <v>13</v>
      </c>
    </row>
    <row r="2" spans="1:15" ht="12.75">
      <c r="A2" s="13" t="s">
        <v>92</v>
      </c>
      <c r="B2" s="14" t="s">
        <v>114</v>
      </c>
      <c r="C2" s="8"/>
      <c r="D2" s="8">
        <f>ROUND((C2/100)*35,1)</f>
        <v>0</v>
      </c>
      <c r="E2" s="8"/>
      <c r="F2" s="6"/>
      <c r="G2" s="6"/>
      <c r="H2" s="6"/>
      <c r="I2" s="6"/>
      <c r="J2" s="6"/>
      <c r="K2" s="6">
        <f>IF(G2&lt;&gt;"",H2,D2)+IF(I2&lt;&gt;"",J2,F2)</f>
        <v>0</v>
      </c>
      <c r="L2" s="6"/>
      <c r="M2" s="6"/>
      <c r="N2" s="6">
        <f>K2+MAX(L2,M2)</f>
        <v>0</v>
      </c>
      <c r="O2" s="6"/>
    </row>
    <row r="3" spans="1:15" ht="12.75">
      <c r="A3" s="13" t="s">
        <v>93</v>
      </c>
      <c r="B3" s="14" t="s">
        <v>115</v>
      </c>
      <c r="C3" s="8">
        <v>29</v>
      </c>
      <c r="D3" s="8">
        <f aca="true" t="shared" si="0" ref="D3:D39">ROUND((C3/100)*35,1)</f>
        <v>10.2</v>
      </c>
      <c r="E3" s="8"/>
      <c r="F3" s="6"/>
      <c r="G3" s="6"/>
      <c r="H3" s="6"/>
      <c r="I3" s="6"/>
      <c r="J3" s="6"/>
      <c r="K3" s="6">
        <f aca="true" t="shared" si="1" ref="K3:K39">IF(G3&lt;&gt;"",H3,D3)+IF(I3&lt;&gt;"",J3,F3)</f>
        <v>10.2</v>
      </c>
      <c r="L3" s="6"/>
      <c r="M3" s="6"/>
      <c r="N3" s="6">
        <f aca="true" t="shared" si="2" ref="N3:N24">K3+MAX(L3,M3)</f>
        <v>10.2</v>
      </c>
      <c r="O3" s="6"/>
    </row>
    <row r="4" spans="1:15" ht="12.75">
      <c r="A4" s="13" t="s">
        <v>94</v>
      </c>
      <c r="B4" s="14" t="s">
        <v>116</v>
      </c>
      <c r="C4" s="8">
        <v>68</v>
      </c>
      <c r="D4" s="8">
        <f t="shared" si="0"/>
        <v>23.8</v>
      </c>
      <c r="E4" s="8"/>
      <c r="F4" s="6"/>
      <c r="G4" s="6"/>
      <c r="H4" s="6"/>
      <c r="I4" s="6"/>
      <c r="J4" s="6"/>
      <c r="K4" s="6">
        <f t="shared" si="1"/>
        <v>23.8</v>
      </c>
      <c r="L4" s="6"/>
      <c r="M4" s="6"/>
      <c r="N4" s="6">
        <f t="shared" si="2"/>
        <v>23.8</v>
      </c>
      <c r="O4" s="11"/>
    </row>
    <row r="5" spans="1:15" ht="12.75">
      <c r="A5" s="13" t="s">
        <v>95</v>
      </c>
      <c r="B5" s="14" t="s">
        <v>117</v>
      </c>
      <c r="C5" s="8">
        <v>30</v>
      </c>
      <c r="D5" s="8">
        <f t="shared" si="0"/>
        <v>10.5</v>
      </c>
      <c r="E5" s="8"/>
      <c r="F5" s="6"/>
      <c r="G5" s="6"/>
      <c r="H5" s="6"/>
      <c r="I5" s="6"/>
      <c r="J5" s="6"/>
      <c r="K5" s="6">
        <f t="shared" si="1"/>
        <v>10.5</v>
      </c>
      <c r="L5" s="6"/>
      <c r="M5" s="6"/>
      <c r="N5" s="6">
        <f t="shared" si="2"/>
        <v>10.5</v>
      </c>
      <c r="O5" s="6"/>
    </row>
    <row r="6" spans="1:15" ht="12.75">
      <c r="A6" s="13" t="s">
        <v>96</v>
      </c>
      <c r="B6" s="14" t="s">
        <v>118</v>
      </c>
      <c r="C6" s="8">
        <v>45</v>
      </c>
      <c r="D6" s="8">
        <f t="shared" si="0"/>
        <v>15.8</v>
      </c>
      <c r="E6" s="8"/>
      <c r="F6" s="6"/>
      <c r="G6" s="6"/>
      <c r="H6" s="6"/>
      <c r="I6" s="6"/>
      <c r="J6" s="6"/>
      <c r="K6" s="6">
        <f t="shared" si="1"/>
        <v>15.8</v>
      </c>
      <c r="L6" s="6"/>
      <c r="M6" s="6"/>
      <c r="N6" s="6">
        <f t="shared" si="2"/>
        <v>15.8</v>
      </c>
      <c r="O6" s="11"/>
    </row>
    <row r="7" spans="1:15" ht="12.75">
      <c r="A7" s="13" t="s">
        <v>97</v>
      </c>
      <c r="B7" s="14" t="s">
        <v>119</v>
      </c>
      <c r="C7" s="8">
        <v>64</v>
      </c>
      <c r="D7" s="8">
        <f t="shared" si="0"/>
        <v>22.4</v>
      </c>
      <c r="E7" s="8"/>
      <c r="F7" s="6"/>
      <c r="G7" s="6"/>
      <c r="H7" s="6"/>
      <c r="I7" s="6"/>
      <c r="J7" s="6"/>
      <c r="K7" s="6">
        <f t="shared" si="1"/>
        <v>22.4</v>
      </c>
      <c r="L7" s="6"/>
      <c r="M7" s="6"/>
      <c r="N7" s="6">
        <f t="shared" si="2"/>
        <v>22.4</v>
      </c>
      <c r="O7" s="6"/>
    </row>
    <row r="8" spans="1:15" ht="12.75">
      <c r="A8" s="13" t="s">
        <v>98</v>
      </c>
      <c r="B8" s="14" t="s">
        <v>120</v>
      </c>
      <c r="C8" s="8">
        <v>45</v>
      </c>
      <c r="D8" s="8">
        <f t="shared" si="0"/>
        <v>15.8</v>
      </c>
      <c r="E8" s="8"/>
      <c r="F8" s="6"/>
      <c r="G8" s="6"/>
      <c r="H8" s="6"/>
      <c r="I8" s="6"/>
      <c r="J8" s="6"/>
      <c r="K8" s="6">
        <f t="shared" si="1"/>
        <v>15.8</v>
      </c>
      <c r="L8" s="6"/>
      <c r="M8" s="6"/>
      <c r="N8" s="6">
        <f t="shared" si="2"/>
        <v>15.8</v>
      </c>
      <c r="O8" s="11"/>
    </row>
    <row r="9" spans="1:15" ht="12.75">
      <c r="A9" s="13" t="s">
        <v>99</v>
      </c>
      <c r="B9" s="14" t="s">
        <v>121</v>
      </c>
      <c r="C9" s="8"/>
      <c r="D9" s="8">
        <f t="shared" si="0"/>
        <v>0</v>
      </c>
      <c r="E9" s="8"/>
      <c r="F9" s="6"/>
      <c r="G9" s="6"/>
      <c r="H9" s="6"/>
      <c r="I9" s="6"/>
      <c r="J9" s="6"/>
      <c r="K9" s="6">
        <f t="shared" si="1"/>
        <v>0</v>
      </c>
      <c r="L9" s="6"/>
      <c r="M9" s="6"/>
      <c r="N9" s="6">
        <f>K9+MAX(L9,M9)</f>
        <v>0</v>
      </c>
      <c r="O9" s="11"/>
    </row>
    <row r="10" spans="1:15" ht="12.75">
      <c r="A10" s="13" t="s">
        <v>100</v>
      </c>
      <c r="B10" s="14" t="s">
        <v>122</v>
      </c>
      <c r="C10" s="8">
        <v>40</v>
      </c>
      <c r="D10" s="8">
        <f t="shared" si="0"/>
        <v>14</v>
      </c>
      <c r="E10" s="8"/>
      <c r="F10" s="6"/>
      <c r="G10" s="6"/>
      <c r="H10" s="6"/>
      <c r="I10" s="6"/>
      <c r="J10" s="6"/>
      <c r="K10" s="6">
        <f t="shared" si="1"/>
        <v>14</v>
      </c>
      <c r="L10" s="6"/>
      <c r="M10" s="6"/>
      <c r="N10" s="6">
        <f t="shared" si="2"/>
        <v>14</v>
      </c>
      <c r="O10" s="6"/>
    </row>
    <row r="11" spans="1:15" ht="12.75">
      <c r="A11" s="13" t="s">
        <v>101</v>
      </c>
      <c r="B11" s="15" t="s">
        <v>123</v>
      </c>
      <c r="C11" s="8">
        <v>40</v>
      </c>
      <c r="D11" s="8">
        <f t="shared" si="0"/>
        <v>14</v>
      </c>
      <c r="E11" s="8"/>
      <c r="F11" s="6"/>
      <c r="G11" s="6"/>
      <c r="H11" s="6"/>
      <c r="I11" s="6"/>
      <c r="J11" s="6"/>
      <c r="K11" s="6">
        <f t="shared" si="1"/>
        <v>14</v>
      </c>
      <c r="L11" s="6"/>
      <c r="M11" s="6"/>
      <c r="N11" s="6">
        <f t="shared" si="2"/>
        <v>14</v>
      </c>
      <c r="O11" s="6"/>
    </row>
    <row r="12" spans="1:15" ht="12.75">
      <c r="A12" s="13" t="s">
        <v>102</v>
      </c>
      <c r="B12" s="14" t="s">
        <v>124</v>
      </c>
      <c r="C12" s="8">
        <v>5</v>
      </c>
      <c r="D12" s="8">
        <f t="shared" si="0"/>
        <v>1.8</v>
      </c>
      <c r="E12" s="8"/>
      <c r="F12" s="6"/>
      <c r="G12" s="6"/>
      <c r="H12" s="6"/>
      <c r="I12" s="6"/>
      <c r="J12" s="6"/>
      <c r="K12" s="6">
        <f t="shared" si="1"/>
        <v>1.8</v>
      </c>
      <c r="L12" s="6"/>
      <c r="M12" s="6"/>
      <c r="N12" s="6">
        <f t="shared" si="2"/>
        <v>1.8</v>
      </c>
      <c r="O12" s="6"/>
    </row>
    <row r="13" spans="1:15" ht="12.75">
      <c r="A13" s="13" t="s">
        <v>103</v>
      </c>
      <c r="B13" s="16" t="s">
        <v>125</v>
      </c>
      <c r="C13" s="8">
        <v>19</v>
      </c>
      <c r="D13" s="8">
        <f t="shared" si="0"/>
        <v>6.7</v>
      </c>
      <c r="E13" s="8"/>
      <c r="F13" s="6"/>
      <c r="G13" s="6"/>
      <c r="H13" s="6"/>
      <c r="I13" s="6"/>
      <c r="J13" s="6"/>
      <c r="K13" s="6">
        <f t="shared" si="1"/>
        <v>6.7</v>
      </c>
      <c r="L13" s="6"/>
      <c r="M13" s="6"/>
      <c r="N13" s="6">
        <f>K13+MAX(L13,M13)</f>
        <v>6.7</v>
      </c>
      <c r="O13" s="6"/>
    </row>
    <row r="14" spans="1:15" ht="12.75">
      <c r="A14" s="13" t="s">
        <v>104</v>
      </c>
      <c r="B14" s="14" t="s">
        <v>126</v>
      </c>
      <c r="C14" s="8">
        <v>40</v>
      </c>
      <c r="D14" s="8">
        <f t="shared" si="0"/>
        <v>14</v>
      </c>
      <c r="E14" s="8"/>
      <c r="F14" s="6"/>
      <c r="G14" s="6"/>
      <c r="H14" s="6"/>
      <c r="I14" s="6"/>
      <c r="J14" s="6"/>
      <c r="K14" s="6">
        <f t="shared" si="1"/>
        <v>14</v>
      </c>
      <c r="L14" s="6"/>
      <c r="M14" s="6"/>
      <c r="N14" s="6">
        <f t="shared" si="2"/>
        <v>14</v>
      </c>
      <c r="O14" s="6"/>
    </row>
    <row r="15" spans="1:15" ht="12.75">
      <c r="A15" s="13" t="s">
        <v>105</v>
      </c>
      <c r="B15" s="15" t="s">
        <v>127</v>
      </c>
      <c r="C15" s="8">
        <v>60</v>
      </c>
      <c r="D15" s="8">
        <f t="shared" si="0"/>
        <v>21</v>
      </c>
      <c r="E15" s="8"/>
      <c r="F15" s="6"/>
      <c r="G15" s="6"/>
      <c r="H15" s="6"/>
      <c r="I15" s="6"/>
      <c r="J15" s="6"/>
      <c r="K15" s="6">
        <f t="shared" si="1"/>
        <v>21</v>
      </c>
      <c r="L15" s="6"/>
      <c r="M15" s="6"/>
      <c r="N15" s="6">
        <f t="shared" si="2"/>
        <v>21</v>
      </c>
      <c r="O15" s="6"/>
    </row>
    <row r="16" spans="1:15" ht="12.75">
      <c r="A16" s="13" t="s">
        <v>106</v>
      </c>
      <c r="B16" s="14" t="s">
        <v>128</v>
      </c>
      <c r="C16" s="8">
        <v>77</v>
      </c>
      <c r="D16" s="8">
        <f t="shared" si="0"/>
        <v>27</v>
      </c>
      <c r="E16" s="8"/>
      <c r="F16" s="6"/>
      <c r="G16" s="6"/>
      <c r="H16" s="6"/>
      <c r="I16" s="6"/>
      <c r="J16" s="6"/>
      <c r="K16" s="6">
        <f t="shared" si="1"/>
        <v>27</v>
      </c>
      <c r="L16" s="6"/>
      <c r="M16" s="6"/>
      <c r="N16" s="6">
        <f t="shared" si="2"/>
        <v>27</v>
      </c>
      <c r="O16" s="6"/>
    </row>
    <row r="17" spans="1:15" ht="12.75">
      <c r="A17" s="13" t="s">
        <v>107</v>
      </c>
      <c r="B17" s="16" t="s">
        <v>129</v>
      </c>
      <c r="C17" s="8">
        <v>45</v>
      </c>
      <c r="D17" s="8">
        <f t="shared" si="0"/>
        <v>15.8</v>
      </c>
      <c r="E17" s="8"/>
      <c r="F17" s="6"/>
      <c r="G17" s="6"/>
      <c r="H17" s="6"/>
      <c r="I17" s="6"/>
      <c r="J17" s="6"/>
      <c r="K17" s="6">
        <f t="shared" si="1"/>
        <v>15.8</v>
      </c>
      <c r="L17" s="6"/>
      <c r="M17" s="6"/>
      <c r="N17" s="6">
        <f t="shared" si="2"/>
        <v>15.8</v>
      </c>
      <c r="O17" s="6"/>
    </row>
    <row r="18" spans="1:15" ht="12.75">
      <c r="A18" s="13" t="s">
        <v>108</v>
      </c>
      <c r="B18" s="16" t="s">
        <v>130</v>
      </c>
      <c r="C18" s="8">
        <v>45</v>
      </c>
      <c r="D18" s="8">
        <f t="shared" si="0"/>
        <v>15.8</v>
      </c>
      <c r="E18" s="8"/>
      <c r="F18" s="6"/>
      <c r="G18" s="6"/>
      <c r="H18" s="6"/>
      <c r="I18" s="6"/>
      <c r="J18" s="6"/>
      <c r="K18" s="6">
        <f t="shared" si="1"/>
        <v>15.8</v>
      </c>
      <c r="L18" s="6"/>
      <c r="M18" s="6"/>
      <c r="N18" s="6">
        <f>K18+MAX(L18,M18)</f>
        <v>15.8</v>
      </c>
      <c r="O18" s="6"/>
    </row>
    <row r="19" spans="1:15" ht="12.75">
      <c r="A19" s="13" t="s">
        <v>109</v>
      </c>
      <c r="B19" s="16" t="s">
        <v>131</v>
      </c>
      <c r="C19" s="8">
        <v>35</v>
      </c>
      <c r="D19" s="8">
        <f t="shared" si="0"/>
        <v>12.3</v>
      </c>
      <c r="E19" s="8"/>
      <c r="F19" s="6"/>
      <c r="G19" s="6"/>
      <c r="H19" s="6"/>
      <c r="I19" s="6"/>
      <c r="J19" s="6"/>
      <c r="K19" s="6">
        <f t="shared" si="1"/>
        <v>12.3</v>
      </c>
      <c r="L19" s="6"/>
      <c r="M19" s="6"/>
      <c r="N19" s="6">
        <f t="shared" si="2"/>
        <v>12.3</v>
      </c>
      <c r="O19" s="6"/>
    </row>
    <row r="20" spans="1:15" ht="12.75">
      <c r="A20" s="13" t="s">
        <v>110</v>
      </c>
      <c r="B20" s="16" t="s">
        <v>132</v>
      </c>
      <c r="C20" s="8">
        <v>85</v>
      </c>
      <c r="D20" s="8">
        <f t="shared" si="0"/>
        <v>29.8</v>
      </c>
      <c r="E20" s="8"/>
      <c r="F20" s="6"/>
      <c r="G20" s="6"/>
      <c r="H20" s="6"/>
      <c r="I20" s="6"/>
      <c r="J20" s="6"/>
      <c r="K20" s="6">
        <f t="shared" si="1"/>
        <v>29.8</v>
      </c>
      <c r="L20" s="6"/>
      <c r="M20" s="6"/>
      <c r="N20" s="6">
        <f>K20+MAX(L20,M20)</f>
        <v>29.8</v>
      </c>
      <c r="O20" s="6"/>
    </row>
    <row r="21" spans="1:15" ht="12.75">
      <c r="A21" s="13" t="s">
        <v>111</v>
      </c>
      <c r="B21" s="16" t="s">
        <v>133</v>
      </c>
      <c r="C21" s="8">
        <v>59</v>
      </c>
      <c r="D21" s="8">
        <f t="shared" si="0"/>
        <v>20.7</v>
      </c>
      <c r="E21" s="8"/>
      <c r="F21" s="6"/>
      <c r="G21" s="6"/>
      <c r="H21" s="6"/>
      <c r="I21" s="6"/>
      <c r="J21" s="6"/>
      <c r="K21" s="6">
        <f t="shared" si="1"/>
        <v>20.7</v>
      </c>
      <c r="L21" s="6"/>
      <c r="M21" s="6"/>
      <c r="N21" s="6">
        <f>K21+MAX(L21,M21)</f>
        <v>20.7</v>
      </c>
      <c r="O21" s="6"/>
    </row>
    <row r="22" spans="1:15" ht="12.75">
      <c r="A22" s="13" t="s">
        <v>112</v>
      </c>
      <c r="B22" s="16" t="s">
        <v>134</v>
      </c>
      <c r="C22" s="8"/>
      <c r="D22" s="8">
        <f t="shared" si="0"/>
        <v>0</v>
      </c>
      <c r="E22" s="8"/>
      <c r="F22" s="6"/>
      <c r="G22" s="6"/>
      <c r="H22" s="6"/>
      <c r="I22" s="6"/>
      <c r="J22" s="6"/>
      <c r="K22" s="6">
        <f t="shared" si="1"/>
        <v>0</v>
      </c>
      <c r="L22" s="6"/>
      <c r="M22" s="6"/>
      <c r="N22" s="6">
        <f t="shared" si="2"/>
        <v>0</v>
      </c>
      <c r="O22" s="6"/>
    </row>
    <row r="23" spans="1:15" ht="12.75">
      <c r="A23" s="13" t="s">
        <v>18</v>
      </c>
      <c r="B23" s="16" t="s">
        <v>45</v>
      </c>
      <c r="C23" s="8">
        <v>40</v>
      </c>
      <c r="D23" s="8">
        <f t="shared" si="0"/>
        <v>14</v>
      </c>
      <c r="E23" s="8"/>
      <c r="F23" s="6"/>
      <c r="G23" s="6"/>
      <c r="H23" s="6"/>
      <c r="I23" s="6"/>
      <c r="J23" s="6"/>
      <c r="K23" s="6">
        <f t="shared" si="1"/>
        <v>14</v>
      </c>
      <c r="L23" s="6"/>
      <c r="M23" s="6"/>
      <c r="N23" s="6">
        <f t="shared" si="2"/>
        <v>14</v>
      </c>
      <c r="O23" s="6"/>
    </row>
    <row r="24" spans="1:15" ht="12.75">
      <c r="A24" s="13" t="s">
        <v>61</v>
      </c>
      <c r="B24" s="16" t="s">
        <v>135</v>
      </c>
      <c r="C24" s="8"/>
      <c r="D24" s="8">
        <f t="shared" si="0"/>
        <v>0</v>
      </c>
      <c r="E24" s="8"/>
      <c r="F24" s="6"/>
      <c r="G24" s="6"/>
      <c r="H24" s="6"/>
      <c r="I24" s="6"/>
      <c r="J24" s="6"/>
      <c r="K24" s="6">
        <f t="shared" si="1"/>
        <v>0</v>
      </c>
      <c r="L24" s="6"/>
      <c r="M24" s="6"/>
      <c r="N24" s="6">
        <f t="shared" si="2"/>
        <v>0</v>
      </c>
      <c r="O24" s="6"/>
    </row>
    <row r="25" spans="1:15" ht="12.75">
      <c r="A25" s="13" t="s">
        <v>25</v>
      </c>
      <c r="B25" s="16" t="s">
        <v>46</v>
      </c>
      <c r="C25" s="8">
        <v>18</v>
      </c>
      <c r="D25" s="8">
        <f t="shared" si="0"/>
        <v>6.3</v>
      </c>
      <c r="E25" s="8"/>
      <c r="F25" s="6"/>
      <c r="G25" s="6"/>
      <c r="H25" s="6"/>
      <c r="I25" s="6"/>
      <c r="J25" s="6"/>
      <c r="K25" s="6">
        <f t="shared" si="1"/>
        <v>6.3</v>
      </c>
      <c r="L25" s="6"/>
      <c r="M25" s="6"/>
      <c r="N25" s="6">
        <f aca="true" t="shared" si="3" ref="N25:N32">K25+MAX(L25,M25)</f>
        <v>6.3</v>
      </c>
      <c r="O25" s="6"/>
    </row>
    <row r="26" spans="1:15" ht="12.75">
      <c r="A26" s="13" t="s">
        <v>30</v>
      </c>
      <c r="B26" s="16" t="s">
        <v>47</v>
      </c>
      <c r="C26" s="8">
        <v>12</v>
      </c>
      <c r="D26" s="8">
        <f t="shared" si="0"/>
        <v>4.2</v>
      </c>
      <c r="E26" s="8"/>
      <c r="F26" s="6"/>
      <c r="G26" s="6"/>
      <c r="H26" s="6"/>
      <c r="I26" s="6"/>
      <c r="J26" s="6"/>
      <c r="K26" s="6">
        <f t="shared" si="1"/>
        <v>4.2</v>
      </c>
      <c r="L26" s="6"/>
      <c r="M26" s="6"/>
      <c r="N26" s="6">
        <f t="shared" si="3"/>
        <v>4.2</v>
      </c>
      <c r="O26" s="6"/>
    </row>
    <row r="27" spans="1:15" ht="12.75">
      <c r="A27" s="13" t="s">
        <v>33</v>
      </c>
      <c r="B27" s="16" t="s">
        <v>48</v>
      </c>
      <c r="C27" s="8"/>
      <c r="D27" s="8">
        <f t="shared" si="0"/>
        <v>0</v>
      </c>
      <c r="E27" s="8"/>
      <c r="F27" s="6"/>
      <c r="G27" s="6"/>
      <c r="H27" s="6"/>
      <c r="I27" s="6"/>
      <c r="J27" s="6"/>
      <c r="K27" s="6">
        <f t="shared" si="1"/>
        <v>0</v>
      </c>
      <c r="L27" s="6"/>
      <c r="M27" s="6"/>
      <c r="N27" s="6">
        <f t="shared" si="3"/>
        <v>0</v>
      </c>
      <c r="O27" s="6"/>
    </row>
    <row r="28" spans="1:15" ht="12.75">
      <c r="A28" s="13" t="s">
        <v>113</v>
      </c>
      <c r="B28" s="16" t="s">
        <v>136</v>
      </c>
      <c r="C28" s="8"/>
      <c r="D28" s="8">
        <f t="shared" si="0"/>
        <v>0</v>
      </c>
      <c r="E28" s="8"/>
      <c r="F28" s="6"/>
      <c r="G28" s="6"/>
      <c r="H28" s="6"/>
      <c r="I28" s="6"/>
      <c r="J28" s="6"/>
      <c r="K28" s="6">
        <f t="shared" si="1"/>
        <v>0</v>
      </c>
      <c r="L28" s="6"/>
      <c r="M28" s="6"/>
      <c r="N28" s="6">
        <f t="shared" si="3"/>
        <v>0</v>
      </c>
      <c r="O28" s="6"/>
    </row>
    <row r="29" spans="1:15" ht="12.75">
      <c r="A29" s="13" t="s">
        <v>34</v>
      </c>
      <c r="B29" s="16" t="s">
        <v>49</v>
      </c>
      <c r="C29" s="8"/>
      <c r="D29" s="8">
        <f t="shared" si="0"/>
        <v>0</v>
      </c>
      <c r="E29" s="8"/>
      <c r="F29" s="6"/>
      <c r="G29" s="6"/>
      <c r="H29" s="6"/>
      <c r="I29" s="6"/>
      <c r="J29" s="6"/>
      <c r="K29" s="6">
        <f t="shared" si="1"/>
        <v>0</v>
      </c>
      <c r="L29" s="6"/>
      <c r="M29" s="6"/>
      <c r="N29" s="6">
        <f t="shared" si="3"/>
        <v>0</v>
      </c>
      <c r="O29" s="6"/>
    </row>
    <row r="30" spans="1:15" ht="12.75">
      <c r="A30" s="13" t="s">
        <v>35</v>
      </c>
      <c r="B30" s="16" t="s">
        <v>50</v>
      </c>
      <c r="C30" s="8"/>
      <c r="D30" s="8">
        <f t="shared" si="0"/>
        <v>0</v>
      </c>
      <c r="E30" s="8"/>
      <c r="F30" s="6"/>
      <c r="G30" s="6"/>
      <c r="H30" s="6"/>
      <c r="I30" s="6"/>
      <c r="J30" s="6"/>
      <c r="K30" s="6">
        <f t="shared" si="1"/>
        <v>0</v>
      </c>
      <c r="L30" s="6"/>
      <c r="M30" s="6"/>
      <c r="N30" s="6">
        <f t="shared" si="3"/>
        <v>0</v>
      </c>
      <c r="O30" s="6"/>
    </row>
    <row r="31" spans="1:15" ht="12.75">
      <c r="A31" s="13" t="s">
        <v>36</v>
      </c>
      <c r="B31" s="16" t="s">
        <v>51</v>
      </c>
      <c r="C31" s="8">
        <v>43</v>
      </c>
      <c r="D31" s="8">
        <f t="shared" si="0"/>
        <v>15.1</v>
      </c>
      <c r="E31" s="8"/>
      <c r="F31" s="6"/>
      <c r="G31" s="6"/>
      <c r="H31" s="6"/>
      <c r="I31" s="6"/>
      <c r="J31" s="6"/>
      <c r="K31" s="6">
        <f t="shared" si="1"/>
        <v>15.1</v>
      </c>
      <c r="L31" s="6"/>
      <c r="M31" s="6"/>
      <c r="N31" s="6">
        <f t="shared" si="3"/>
        <v>15.1</v>
      </c>
      <c r="O31" s="6"/>
    </row>
    <row r="32" spans="1:15" ht="12.75">
      <c r="A32" s="13" t="s">
        <v>37</v>
      </c>
      <c r="B32" s="16" t="s">
        <v>52</v>
      </c>
      <c r="C32" s="8"/>
      <c r="D32" s="8">
        <f t="shared" si="0"/>
        <v>0</v>
      </c>
      <c r="E32" s="8"/>
      <c r="F32" s="6"/>
      <c r="G32" s="6"/>
      <c r="H32" s="6"/>
      <c r="I32" s="6"/>
      <c r="J32" s="6"/>
      <c r="K32" s="6">
        <f t="shared" si="1"/>
        <v>0</v>
      </c>
      <c r="L32" s="6"/>
      <c r="M32" s="6"/>
      <c r="N32" s="6">
        <f t="shared" si="3"/>
        <v>0</v>
      </c>
      <c r="O32" s="6"/>
    </row>
    <row r="33" spans="1:15" ht="12.75">
      <c r="A33" s="13" t="s">
        <v>39</v>
      </c>
      <c r="B33" s="16" t="s">
        <v>53</v>
      </c>
      <c r="C33" s="8"/>
      <c r="D33" s="8">
        <f t="shared" si="0"/>
        <v>0</v>
      </c>
      <c r="E33" s="8"/>
      <c r="F33" s="6"/>
      <c r="G33" s="6"/>
      <c r="H33" s="6"/>
      <c r="I33" s="6"/>
      <c r="J33" s="6"/>
      <c r="K33" s="6">
        <f t="shared" si="1"/>
        <v>0</v>
      </c>
      <c r="L33" s="6"/>
      <c r="M33" s="6"/>
      <c r="N33" s="6">
        <f aca="true" t="shared" si="4" ref="N33:N39">K33+MAX(L33,M33)</f>
        <v>0</v>
      </c>
      <c r="O33" s="6"/>
    </row>
    <row r="34" spans="1:15" ht="12.75">
      <c r="A34" s="13" t="s">
        <v>87</v>
      </c>
      <c r="B34" s="16" t="s">
        <v>137</v>
      </c>
      <c r="C34" s="8"/>
      <c r="D34" s="8">
        <f t="shared" si="0"/>
        <v>0</v>
      </c>
      <c r="E34" s="8"/>
      <c r="F34" s="6"/>
      <c r="G34" s="6"/>
      <c r="H34" s="6"/>
      <c r="I34" s="6"/>
      <c r="J34" s="6"/>
      <c r="K34" s="6">
        <f t="shared" si="1"/>
        <v>0</v>
      </c>
      <c r="L34" s="6"/>
      <c r="M34" s="6"/>
      <c r="N34" s="6">
        <f t="shared" si="4"/>
        <v>0</v>
      </c>
      <c r="O34" s="6"/>
    </row>
    <row r="35" spans="1:15" ht="12.75">
      <c r="A35" s="13" t="s">
        <v>40</v>
      </c>
      <c r="B35" s="16" t="s">
        <v>54</v>
      </c>
      <c r="C35" s="8"/>
      <c r="D35" s="8">
        <f t="shared" si="0"/>
        <v>0</v>
      </c>
      <c r="E35" s="8"/>
      <c r="F35" s="6"/>
      <c r="G35" s="6"/>
      <c r="H35" s="6"/>
      <c r="I35" s="6"/>
      <c r="J35" s="6"/>
      <c r="K35" s="6">
        <f t="shared" si="1"/>
        <v>0</v>
      </c>
      <c r="L35" s="6"/>
      <c r="M35" s="6"/>
      <c r="N35" s="6">
        <f t="shared" si="4"/>
        <v>0</v>
      </c>
      <c r="O35" s="6"/>
    </row>
    <row r="36" spans="1:15" ht="12.75">
      <c r="A36" s="13" t="s">
        <v>41</v>
      </c>
      <c r="B36" s="16" t="s">
        <v>55</v>
      </c>
      <c r="C36" s="8">
        <v>20</v>
      </c>
      <c r="D36" s="8">
        <f t="shared" si="0"/>
        <v>7</v>
      </c>
      <c r="E36" s="8"/>
      <c r="F36" s="6"/>
      <c r="G36" s="6"/>
      <c r="H36" s="6"/>
      <c r="I36" s="6"/>
      <c r="J36" s="6"/>
      <c r="K36" s="6">
        <f t="shared" si="1"/>
        <v>7</v>
      </c>
      <c r="L36" s="6"/>
      <c r="M36" s="6"/>
      <c r="N36" s="6">
        <f t="shared" si="4"/>
        <v>7</v>
      </c>
      <c r="O36" s="6"/>
    </row>
    <row r="37" spans="1:15" ht="12.75">
      <c r="A37" s="13" t="s">
        <v>42</v>
      </c>
      <c r="B37" s="16" t="s">
        <v>56</v>
      </c>
      <c r="C37" s="8">
        <v>35</v>
      </c>
      <c r="D37" s="8">
        <f t="shared" si="0"/>
        <v>12.3</v>
      </c>
      <c r="E37" s="8"/>
      <c r="F37" s="6"/>
      <c r="G37" s="6"/>
      <c r="H37" s="6"/>
      <c r="I37" s="6"/>
      <c r="J37" s="6"/>
      <c r="K37" s="6">
        <f t="shared" si="1"/>
        <v>12.3</v>
      </c>
      <c r="L37" s="6"/>
      <c r="M37" s="6"/>
      <c r="N37" s="6">
        <f t="shared" si="4"/>
        <v>12.3</v>
      </c>
      <c r="O37" s="6"/>
    </row>
    <row r="38" spans="1:15" ht="12.75">
      <c r="A38" s="13" t="s">
        <v>43</v>
      </c>
      <c r="B38" s="16" t="s">
        <v>57</v>
      </c>
      <c r="C38" s="8">
        <v>0</v>
      </c>
      <c r="D38" s="8">
        <f t="shared" si="0"/>
        <v>0</v>
      </c>
      <c r="E38" s="8"/>
      <c r="F38" s="6"/>
      <c r="G38" s="6"/>
      <c r="H38" s="6"/>
      <c r="I38" s="6"/>
      <c r="J38" s="6"/>
      <c r="K38" s="6">
        <f t="shared" si="1"/>
        <v>0</v>
      </c>
      <c r="L38" s="6"/>
      <c r="M38" s="6"/>
      <c r="N38" s="6">
        <f t="shared" si="4"/>
        <v>0</v>
      </c>
      <c r="O38" s="6"/>
    </row>
    <row r="39" spans="1:15" ht="12.75">
      <c r="A39" s="13" t="s">
        <v>44</v>
      </c>
      <c r="B39" s="16" t="s">
        <v>58</v>
      </c>
      <c r="C39" s="8"/>
      <c r="D39" s="8">
        <f t="shared" si="0"/>
        <v>0</v>
      </c>
      <c r="E39" s="8"/>
      <c r="F39" s="6"/>
      <c r="G39" s="6"/>
      <c r="H39" s="6"/>
      <c r="I39" s="6"/>
      <c r="J39" s="6"/>
      <c r="K39" s="6">
        <f t="shared" si="1"/>
        <v>0</v>
      </c>
      <c r="L39" s="6"/>
      <c r="M39" s="6"/>
      <c r="N39" s="6">
        <f t="shared" si="4"/>
        <v>0</v>
      </c>
      <c r="O39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Aleksandar</cp:lastModifiedBy>
  <dcterms:created xsi:type="dcterms:W3CDTF">1996-10-14T23:33:28Z</dcterms:created>
  <dcterms:modified xsi:type="dcterms:W3CDTF">2018-11-30T10:04:42Z</dcterms:modified>
  <cp:category/>
  <cp:version/>
  <cp:contentType/>
  <cp:contentStatus/>
</cp:coreProperties>
</file>