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 tabRatio="500" activeTab="3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3" l="1"/>
  <c r="I25" i="9" l="1"/>
  <c r="I24" i="9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6" i="8"/>
  <c r="I33" i="9" l="1"/>
  <c r="I30" i="9"/>
  <c r="I29" i="9"/>
  <c r="I31" i="9"/>
  <c r="I17" i="9"/>
  <c r="I19" i="9"/>
  <c r="I16" i="9"/>
  <c r="I20" i="9"/>
  <c r="I21" i="9"/>
  <c r="I22" i="9"/>
  <c r="I18" i="9"/>
  <c r="I6" i="9"/>
  <c r="I11" i="9"/>
  <c r="I7" i="9"/>
  <c r="I12" i="9"/>
  <c r="I23" i="9"/>
  <c r="I9" i="9"/>
  <c r="I14" i="9"/>
  <c r="I7" i="10" l="1"/>
  <c r="I6" i="10"/>
  <c r="I35" i="9"/>
  <c r="I34" i="9"/>
  <c r="I32" i="9"/>
  <c r="I28" i="9"/>
  <c r="I27" i="9"/>
  <c r="I26" i="9"/>
  <c r="I15" i="9"/>
  <c r="I13" i="9"/>
  <c r="I10" i="9"/>
  <c r="I8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<sst xmlns="http://schemas.openxmlformats.org/spreadsheetml/2006/main" count="891" uniqueCount="633">
  <si>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</si>
  <si>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</si>
  <si>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</si>
  <si>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</si>
  <si>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</si>
  <si>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</si>
  <si>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</si>
  <si>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</si>
  <si>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</si>
  <si>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</si>
  <si>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</si>
  <si>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</si>
  <si>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</si>
  <si>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</si>
  <si>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</si>
  <si>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</si>
  <si>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</si>
  <si>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</si>
  <si>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</si>
  <si>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</si>
  <si>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</si>
  <si>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</si>
  <si>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</si>
  <si>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</si>
  <si>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</si>
  <si>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</si>
  <si>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</si>
  <si>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</si>
  <si>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</si>
  <si>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</si>
  <si>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</si>
  <si>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</si>
  <si>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</si>
  <si>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</si>
  <si>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</si>
  <si>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</si>
  <si>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</si>
  <si>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</si>
  <si>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</si>
  <si>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</si>
  <si>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</si>
  <si>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</si>
  <si>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</si>
  <si>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</si>
  <si>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</si>
  <si>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</si>
  <si>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</si>
  <si>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</si>
  <si>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</si>
  <si>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</si>
  <si>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</si>
  <si>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</si>
  <si>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</si>
  <si>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</si>
  <si>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</si>
  <si>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</si>
  <si>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</si>
  <si>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</si>
  <si>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</si>
  <si>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</si>
  <si>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</si>
  <si>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</si>
  <si>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</si>
  <si>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</si>
  <si>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</si>
  <si>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</si>
  <si>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</si>
  <si>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</si>
  <si>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</si>
  <si>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</si>
  <si>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</si>
  <si>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</si>
  <si>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</si>
  <si>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</si>
  <si>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</si>
  <si>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</si>
  <si>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</si>
  <si>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</si>
  <si>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</si>
  <si>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</si>
  <si>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</si>
  <si>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</si>
  <si>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</si>
  <si>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</si>
  <si>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</si>
  <si>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</si>
  <si>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</si>
  <si>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</si>
  <si>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</si>
  <si>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</si>
  <si>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</si>
  <si>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</si>
  <si>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</si>
  <si>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</si>
  <si>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</si>
  <si>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</si>
  <si>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</si>
  <si>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</si>
  <si>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</si>
  <si>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</si>
  <si>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</si>
  <si>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</si>
  <si>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</si>
  <si>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</si>
  <si>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</si>
  <si>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</si>
  <si>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</si>
  <si>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</si>
  <si>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</si>
  <si>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</si>
  <si>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</si>
  <si>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</si>
  <si>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</si>
  <si>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</si>
  <si>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</si>
  <si>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</si>
  <si>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</si>
  <si>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</si>
  <si>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</si>
  <si>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</si>
  <si>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</si>
  <si>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</si>
  <si>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</si>
  <si>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</si>
  <si>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</si>
  <si>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</si>
  <si>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</si>
  <si>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</si>
  <si>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</si>
  <si>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</si>
  <si>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</si>
  <si>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</si>
  <si>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</si>
  <si>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</si>
  <si>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</si>
  <si>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</si>
  <si>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</si>
  <si>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</si>
  <si>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</si>
  <si>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</si>
  <si>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</si>
  <si>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</si>
  <si>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</si>
  <si>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</si>
  <si>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</si>
  <si>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</si>
  <si>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</si>
  <si>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</si>
  <si>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</si>
  <si>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</si>
  <si>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</si>
  <si>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</si>
  <si>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</si>
  <si>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</si>
  <si>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</si>
  <si>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</si>
  <si>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</si>
  <si>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</si>
  <si>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</si>
  <si>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</si>
  <si>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</si>
  <si>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</si>
  <si>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</si>
  <si>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</si>
  <si>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</si>
  <si>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</si>
  <si>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</si>
  <si>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</si>
  <si>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</si>
  <si>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</si>
  <si>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</si>
  <si>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</si>
  <si>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</si>
  <si>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</si>
  <si>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</si>
  <si>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</si>
  <si>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</si>
  <si>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</si>
  <si>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</si>
  <si>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</si>
  <si>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</si>
  <si>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</si>
  <si>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</si>
  <si>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</si>
  <si>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</si>
  <si>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</si>
  <si>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</si>
  <si>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</si>
  <si>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</si>
  <si>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</si>
  <si>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</si>
  <si>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</si>
  <si>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</si>
  <si>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</si>
  <si>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</si>
  <si>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</si>
  <si>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</si>
  <si>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</si>
  <si>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</si>
  <si>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</si>
  <si>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</si>
  <si>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</si>
  <si>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</si>
  <si>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</si>
  <si>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</si>
  <si>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</si>
  <si>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</si>
  <si>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</si>
  <si>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</si>
  <si>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</si>
  <si>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</si>
  <si>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</si>
  <si>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</si>
  <si>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</si>
  <si>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</si>
  <si>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</si>
  <si>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</si>
  <si>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</si>
  <si>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</si>
  <si>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</si>
  <si>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</si>
  <si>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</si>
  <si>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</si>
  <si>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</si>
  <si>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</si>
  <si>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</si>
  <si>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</si>
  <si>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</si>
  <si>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</si>
  <si>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</si>
  <si>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</si>
  <si>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</si>
  <si>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</si>
  <si>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</si>
  <si>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</si>
  <si>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</si>
  <si>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</si>
  <si>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</si>
  <si>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</si>
  <si>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</si>
  <si>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</si>
  <si>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</si>
  <si>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</si>
  <si>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</si>
  <si>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</si>
  <si>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</si>
  <si>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</si>
  <si>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</si>
  <si>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</si>
  <si>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</si>
  <si>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</si>
  <si>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</si>
  <si>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</si>
  <si>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</si>
  <si>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</si>
  <si>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</si>
  <si>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</si>
  <si>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</si>
  <si>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</si>
  <si>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</si>
  <si>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</si>
  <si>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</si>
  <si>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</si>
  <si>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</si>
  <si>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</si>
  <si>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</si>
  <si>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</si>
  <si>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</si>
  <si>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</si>
  <si>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</si>
  <si>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</si>
  <si>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</si>
  <si>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</si>
  <si>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</si>
  <si>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</si>
  <si>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</si>
  <si>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</si>
  <si>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</si>
  <si>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</si>
  <si>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</si>
  <si>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</si>
  <si>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</si>
  <si>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</si>
  <si>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</si>
  <si>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</si>
  <si>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</si>
  <si>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</si>
  <si>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</si>
  <si>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</si>
  <si>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</si>
  <si>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</si>
  <si>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</si>
  <si>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</si>
  <si>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</si>
  <si>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</si>
  <si>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</si>
  <si>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</si>
  <si>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</si>
  <si>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</si>
  <si>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</si>
  <si>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</si>
  <si>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</si>
  <si>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</si>
  <si>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</si>
  <si>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</si>
  <si>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</si>
  <si>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</si>
  <si>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</si>
  <si>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</si>
  <si>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</si>
  <si>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</si>
  <si>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</si>
  <si>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</si>
  <si>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</si>
  <si>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</si>
  <si>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</si>
  <si>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</si>
  <si>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</si>
  <si>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</si>
  <si>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</si>
  <si>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</si>
  <si>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</si>
  <si>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</si>
  <si>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</si>
  <si>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</si>
  <si>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</si>
  <si>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</si>
  <si>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</si>
  <si>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</si>
  <si>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</si>
  <si>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</si>
  <si>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</si>
  <si>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</si>
  <si>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</si>
  <si>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</si>
  <si>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</si>
  <si>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</si>
  <si>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</si>
  <si>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</si>
  <si>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</si>
  <si>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</si>
  <si>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</si>
  <si>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</si>
  <si>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</si>
  <si>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</si>
  <si>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</si>
  <si>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</si>
  <si>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</si>
  <si>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</si>
  <si>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</si>
  <si>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</si>
  <si>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</si>
  <si>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</si>
  <si>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</si>
  <si>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</si>
  <si>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</si>
  <si>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</si>
  <si>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</si>
  <si>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</si>
  <si>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</si>
  <si>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</si>
  <si>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</si>
  <si>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</si>
  <si>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</si>
  <si>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</si>
  <si>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</si>
  <si>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</si>
  <si>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</si>
  <si>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</si>
  <si>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</si>
  <si>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</si>
  <si>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</si>
  <si>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</si>
  <si>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</si>
  <si>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</si>
  <si>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</si>
  <si>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</si>
  <si>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</si>
  <si>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</si>
  <si>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</si>
  <si>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</si>
  <si>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</si>
  <si>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</si>
  <si>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</si>
  <si>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</si>
  <si>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</si>
  <si>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</si>
  <si>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</si>
  <si>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</si>
  <si>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</si>
  <si>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</si>
  <si>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</si>
  <si>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</si>
  <si>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</si>
  <si>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</si>
  <si>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</si>
  <si>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</si>
  <si>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</si>
  <si>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</si>
  <si>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</si>
  <si>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</si>
  <si>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</si>
  <si>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</si>
  <si>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</si>
  <si>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</si>
  <si>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</si>
  <si>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</si>
  <si>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</si>
  <si>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</si>
  <si>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</si>
  <si>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</si>
  <si>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</si>
  <si>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</si>
  <si>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</si>
  <si>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</si>
  <si>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</si>
  <si>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</si>
  <si>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</si>
  <si>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</si>
  <si>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</si>
  <si>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</si>
  <si>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</si>
  <si>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</si>
  <si>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</si>
  <si>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</si>
  <si>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</si>
  <si>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</si>
  <si>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</si>
  <si>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</si>
  <si>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</si>
  <si>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</si>
  <si>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</si>
  <si>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</si>
  <si>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</si>
  <si>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</si>
  <si>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</si>
  <si>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</si>
  <si>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</si>
  <si>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</si>
  <si>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</si>
  <si>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</si>
  <si>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</si>
  <si>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</si>
  <si>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</si>
  <si>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</si>
  <si>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</si>
  <si>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</si>
  <si>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</si>
  <si>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</si>
  <si>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</si>
  <si>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</si>
  <si>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</si>
  <si>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</si>
  <si>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</si>
  <si>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</si>
  <si>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</si>
  <si>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</si>
  <si>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</si>
  <si>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</si>
  <si>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</si>
  <si>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</si>
  <si>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</si>
  <si>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</si>
  <si>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</si>
  <si>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</si>
  <si>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</si>
  <si>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</si>
  <si>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</si>
  <si>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</si>
  <si>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</si>
  <si>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</si>
  <si>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</si>
  <si>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</si>
  <si>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</si>
  <si>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</si>
  <si>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</si>
  <si>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</si>
  <si>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</si>
  <si>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</si>
  <si>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</si>
  <si>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</si>
  <si>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</si>
  <si>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</si>
  <si>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</si>
  <si>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</si>
  <si>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</si>
  <si>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</si>
  <si>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</si>
  <si>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</si>
  <si>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</si>
  <si>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</si>
  <si>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</si>
  <si>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</si>
  <si>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</si>
  <si>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</si>
  <si>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</si>
  <si>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</si>
  <si>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</si>
  <si>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</si>
  <si>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</si>
  <si>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</si>
  <si>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</si>
  <si>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</si>
  <si>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</si>
  <si>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</si>
  <si>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</si>
  <si>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</si>
  <si>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</si>
  <si>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</si>
  <si>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</si>
  <si>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</si>
  <si>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</si>
  <si>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</si>
  <si>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</si>
  <si>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</si>
  <si>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</si>
  <si>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</si>
  <si>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</si>
  <si>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</si>
  <si>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</si>
  <si>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</si>
  <si>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</si>
  <si>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</si>
  <si>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</si>
  <si>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</si>
  <si>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</si>
  <si>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</si>
  <si>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</si>
  <si>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</si>
  <si>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</si>
  <si>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</si>
  <si>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</si>
  <si>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</si>
  <si>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</si>
  <si>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</si>
  <si>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</si>
  <si>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</si>
  <si>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</si>
  <si>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</si>
  <si>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</si>
  <si>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</si>
  <si>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</si>
  <si>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</si>
  <si>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</si>
  <si>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</si>
  <si>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</si>
  <si>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</si>
  <si>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</si>
  <si>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</si>
  <si>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</si>
  <si>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</si>
  <si>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</si>
  <si>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</si>
  <si>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</si>
  <si>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</si>
  <si>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</si>
  <si>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</si>
  <si>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</si>
  <si>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</si>
  <si>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</si>
  <si>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</si>
  <si>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</si>
  <si>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</si>
  <si>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</si>
  <si>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</si>
  <si>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</si>
  <si>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</si>
  <si>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</si>
  <si>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</si>
  <si>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</si>
  <si>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</si>
  <si>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</si>
  <si>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</si>
  <si>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</si>
  <si>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</si>
  <si>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</si>
  <si>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</si>
  <si>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</si>
  <si>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</si>
  <si>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</si>
  <si>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</si>
  <si>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</si>
  <si>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</si>
  <si>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</si>
  <si>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</si>
  <si>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</si>
  <si>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</si>
  <si>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</si>
  <si>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</si>
  <si>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</si>
  <si>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</si>
  <si>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</si>
  <si>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</si>
  <si>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</si>
  <si>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</si>
  <si>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</si>
  <si>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</si>
  <si>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</si>
  <si>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</si>
  <si>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</si>
  <si>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</si>
  <si>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</si>
  <si>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</si>
  <si>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</si>
  <si>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</si>
  <si>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</si>
  <si>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</si>
  <si>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</si>
  <si>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</si>
  <si>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</si>
  <si>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</si>
  <si>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</si>
  <si>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</si>
  <si>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</si>
  <si>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</si>
  <si>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</si>
  <si>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</si>
  <si>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</si>
  <si>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</si>
  <si>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</si>
  <si>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</si>
  <si>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</si>
  <si>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</si>
  <si>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</si>
  <si>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</si>
  <si>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</si>
  <si>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</si>
  <si>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</si>
  <si>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</si>
  <si>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Praktični</t>
  </si>
  <si>
    <t>Aktivnost na času</t>
  </si>
  <si>
    <t xml:space="preserve">               </t>
  </si>
  <si>
    <t xml:space="preserve">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</si>
</sst>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zoomScale="124" zoomScaleNormal="124" workbookViewId="0">
      <selection activeCell="F28" sqref="F28"/>
    </sheetView>
  </sheetViews>
  <sheetFormatPr defaultColWidth="8.5703125" defaultRowHeight="15"/>
  <cols>
    <col min="3" max="3" width="25.140625" customWidth="1"/>
    <col min="4" max="4" width="22.85546875" bestFit="1" customWidth="1"/>
    <col min="6" max="6" width="16.42578125" bestFit="1" customWidth="1"/>
  </cols>
  <sheetData>
    <row r="1" spans="1:14">
      <c r="A1" t="s">
        <v>0</v>
      </c>
    </row>
    <row r="2" spans="1:14">
      <c r="A2" t="s">
        <v>1</v>
      </c>
    </row>
    <row r="4" spans="1:14">
      <c r="A4" t="s">
        <v>2</v>
      </c>
      <c r="B4" t="s">
        <v>3</v>
      </c>
      <c r="C4" t="s">
        <v>4</v>
      </c>
    </row>
    <row r="5" spans="1:14">
      <c r="D5" t="s">
        <v>5</v>
      </c>
      <c r="E5" t="s">
        <v>629</v>
      </c>
      <c r="F5" t="s">
        <v>630</v>
      </c>
    </row>
    <row r="6" spans="1:14">
      <c r="A6" t="s">
        <v>6</v>
      </c>
      <c r="B6" s="1" t="s">
        <v>7</v>
      </c>
      <c r="C6" t="s">
        <v>8</v>
      </c>
      <c r="D6">
        <v>30</v>
      </c>
      <c r="E6">
        <v>35</v>
      </c>
      <c r="F6">
        <v>4</v>
      </c>
    </row>
    <row r="7" spans="1:14" ht="13.9" customHeight="1">
      <c r="A7" t="s">
        <v>9</v>
      </c>
      <c r="B7" s="1" t="s">
        <v>10</v>
      </c>
      <c r="C7" t="s">
        <v>11</v>
      </c>
      <c r="D7">
        <v>19.5</v>
      </c>
      <c r="E7">
        <v>22.5</v>
      </c>
      <c r="F7">
        <v>4.5</v>
      </c>
      <c r="H7" s="5" t="s">
        <v>12</v>
      </c>
      <c r="I7" s="5"/>
      <c r="J7" s="5"/>
      <c r="K7" s="5"/>
      <c r="L7" s="5"/>
      <c r="M7" s="5"/>
      <c r="N7" s="5"/>
    </row>
    <row r="8" spans="1:14">
      <c r="A8" t="s">
        <v>13</v>
      </c>
      <c r="B8" s="1" t="s">
        <v>14</v>
      </c>
      <c r="C8" t="s">
        <v>15</v>
      </c>
      <c r="D8">
        <v>25</v>
      </c>
      <c r="E8">
        <v>35</v>
      </c>
      <c r="H8" s="5"/>
      <c r="I8" s="5"/>
      <c r="J8" s="5"/>
      <c r="K8" s="5"/>
      <c r="L8" s="5"/>
      <c r="M8" s="5"/>
      <c r="N8" s="5"/>
    </row>
    <row r="9" spans="1:14">
      <c r="A9" t="s">
        <v>16</v>
      </c>
      <c r="B9" s="1" t="s">
        <v>17</v>
      </c>
      <c r="C9" t="s">
        <v>18</v>
      </c>
      <c r="D9">
        <v>21.5</v>
      </c>
      <c r="E9">
        <v>33</v>
      </c>
      <c r="H9" s="5"/>
      <c r="I9" s="5"/>
      <c r="J9" s="5"/>
      <c r="K9" s="5"/>
      <c r="L9" s="5"/>
      <c r="M9" s="5"/>
      <c r="N9" s="5"/>
    </row>
    <row r="10" spans="1:14">
      <c r="A10" t="s">
        <v>19</v>
      </c>
      <c r="B10" s="1" t="s">
        <v>20</v>
      </c>
      <c r="C10" t="s">
        <v>21</v>
      </c>
      <c r="D10">
        <v>29</v>
      </c>
      <c r="E10">
        <v>31</v>
      </c>
      <c r="F10">
        <v>0.5</v>
      </c>
      <c r="H10" s="5"/>
      <c r="I10" s="5"/>
      <c r="J10" s="5"/>
      <c r="K10" s="5"/>
      <c r="L10" s="5"/>
      <c r="M10" s="5"/>
      <c r="N10" s="5"/>
    </row>
    <row r="11" spans="1:14">
      <c r="A11" t="s">
        <v>22</v>
      </c>
      <c r="B11" s="1" t="s">
        <v>23</v>
      </c>
      <c r="C11" t="s">
        <v>24</v>
      </c>
      <c r="D11">
        <v>16.5</v>
      </c>
      <c r="E11">
        <v>34</v>
      </c>
      <c r="F11">
        <v>3</v>
      </c>
      <c r="H11" s="5"/>
      <c r="I11" s="5"/>
      <c r="J11" s="5"/>
      <c r="K11" s="5"/>
      <c r="L11" s="5"/>
      <c r="M11" s="5"/>
      <c r="N11" s="5"/>
    </row>
    <row r="12" spans="1:14">
      <c r="A12" t="s">
        <v>25</v>
      </c>
      <c r="B12" s="1" t="s">
        <v>26</v>
      </c>
      <c r="C12" t="s">
        <v>27</v>
      </c>
      <c r="D12">
        <v>12</v>
      </c>
      <c r="E12">
        <v>2</v>
      </c>
      <c r="F12">
        <v>2</v>
      </c>
      <c r="H12" s="5"/>
      <c r="I12" s="5"/>
      <c r="J12" s="5"/>
      <c r="K12" s="5"/>
      <c r="L12" s="5"/>
      <c r="M12" s="5"/>
      <c r="N12" s="5"/>
    </row>
    <row r="13" spans="1:14">
      <c r="A13" t="s">
        <v>28</v>
      </c>
      <c r="B13" t="s">
        <v>29</v>
      </c>
      <c r="C13" t="s">
        <v>30</v>
      </c>
      <c r="D13">
        <v>22.5</v>
      </c>
      <c r="E13">
        <v>33</v>
      </c>
      <c r="F13">
        <v>3.5</v>
      </c>
      <c r="H13" s="5"/>
      <c r="I13" s="5"/>
      <c r="J13" s="5"/>
      <c r="K13" s="5"/>
      <c r="L13" s="5"/>
      <c r="M13" s="5"/>
      <c r="N13" s="5"/>
    </row>
    <row r="14" spans="1:14">
      <c r="A14" t="s">
        <v>31</v>
      </c>
      <c r="B14" t="s">
        <v>32</v>
      </c>
      <c r="C14" t="s">
        <v>33</v>
      </c>
      <c r="D14">
        <v>25.5</v>
      </c>
      <c r="E14">
        <v>26.5</v>
      </c>
      <c r="H14" s="5"/>
      <c r="I14" s="5"/>
      <c r="J14" s="5"/>
      <c r="K14" s="5"/>
      <c r="L14" s="5"/>
      <c r="M14" s="5"/>
      <c r="N14" s="5"/>
    </row>
    <row r="15" spans="1:14">
      <c r="A15" t="s">
        <v>34</v>
      </c>
      <c r="B15" t="s">
        <v>35</v>
      </c>
      <c r="C15" t="s">
        <v>36</v>
      </c>
      <c r="D15">
        <v>21</v>
      </c>
      <c r="E15">
        <v>34</v>
      </c>
      <c r="H15" s="5"/>
      <c r="I15" s="5"/>
      <c r="J15" s="5"/>
      <c r="K15" s="5"/>
      <c r="L15" s="5"/>
      <c r="M15" s="5"/>
      <c r="N15" s="5"/>
    </row>
    <row r="16" spans="1:14">
      <c r="A16" t="s">
        <v>37</v>
      </c>
      <c r="B16" t="s">
        <v>38</v>
      </c>
      <c r="C16" t="s">
        <v>39</v>
      </c>
      <c r="F16">
        <v>4</v>
      </c>
      <c r="H16" s="5"/>
      <c r="I16" s="5"/>
      <c r="J16" s="5"/>
      <c r="K16" s="5"/>
      <c r="L16" s="5"/>
      <c r="M16" s="5"/>
      <c r="N16" s="5"/>
    </row>
    <row r="17" spans="1:6">
      <c r="A17" t="s">
        <v>40</v>
      </c>
      <c r="B17" t="s">
        <v>41</v>
      </c>
      <c r="C17" t="s">
        <v>42</v>
      </c>
      <c r="D17">
        <v>24</v>
      </c>
      <c r="E17">
        <v>35</v>
      </c>
      <c r="F17">
        <v>5</v>
      </c>
    </row>
    <row r="18" spans="1:6">
      <c r="A18" t="s">
        <v>43</v>
      </c>
      <c r="B18" t="s">
        <v>44</v>
      </c>
      <c r="C18" t="s">
        <v>45</v>
      </c>
      <c r="D18">
        <v>22.5</v>
      </c>
      <c r="E18">
        <v>34</v>
      </c>
      <c r="F18">
        <v>4</v>
      </c>
    </row>
    <row r="19" spans="1:6">
      <c r="A19" t="s">
        <v>46</v>
      </c>
      <c r="B19" t="s">
        <v>47</v>
      </c>
      <c r="C19" t="s">
        <v>48</v>
      </c>
      <c r="D19">
        <v>19.5</v>
      </c>
    </row>
    <row r="20" spans="1:6">
      <c r="A20" t="s">
        <v>49</v>
      </c>
      <c r="B20" t="s">
        <v>50</v>
      </c>
      <c r="C20" t="s">
        <v>51</v>
      </c>
      <c r="D20">
        <v>19.5</v>
      </c>
      <c r="E20">
        <v>33</v>
      </c>
      <c r="F20">
        <v>2.5</v>
      </c>
    </row>
    <row r="21" spans="1:6">
      <c r="A21" t="s">
        <v>52</v>
      </c>
      <c r="B21" t="s">
        <v>53</v>
      </c>
      <c r="C21" t="s">
        <v>54</v>
      </c>
      <c r="D21">
        <v>30</v>
      </c>
      <c r="E21">
        <v>35</v>
      </c>
      <c r="F21">
        <v>3.5</v>
      </c>
    </row>
    <row r="22" spans="1:6">
      <c r="A22" t="s">
        <v>55</v>
      </c>
      <c r="B22" t="s">
        <v>56</v>
      </c>
      <c r="C22" t="s">
        <v>57</v>
      </c>
      <c r="D22">
        <v>22.5</v>
      </c>
      <c r="E22">
        <v>35</v>
      </c>
      <c r="F22">
        <v>4.5</v>
      </c>
    </row>
    <row r="23" spans="1:6">
      <c r="A23" t="s">
        <v>58</v>
      </c>
      <c r="B23" t="s">
        <v>59</v>
      </c>
      <c r="C23" t="s">
        <v>60</v>
      </c>
      <c r="D23">
        <v>16</v>
      </c>
    </row>
    <row r="24" spans="1:6">
      <c r="A24" t="s">
        <v>61</v>
      </c>
      <c r="B24" t="s">
        <v>62</v>
      </c>
      <c r="C24" t="s">
        <v>63</v>
      </c>
      <c r="D24">
        <v>10.5</v>
      </c>
    </row>
    <row r="25" spans="1:6">
      <c r="A25" t="s">
        <v>64</v>
      </c>
      <c r="B25" t="s">
        <v>65</v>
      </c>
      <c r="C25" t="s">
        <v>66</v>
      </c>
      <c r="D25">
        <v>30</v>
      </c>
      <c r="E25">
        <v>17.5</v>
      </c>
      <c r="F25">
        <v>3.5</v>
      </c>
    </row>
    <row r="26" spans="1:6">
      <c r="A26" t="s">
        <v>67</v>
      </c>
      <c r="B26" t="s">
        <v>68</v>
      </c>
      <c r="C26" t="s">
        <v>69</v>
      </c>
      <c r="D26">
        <v>22.5</v>
      </c>
      <c r="E26">
        <v>35</v>
      </c>
      <c r="F26">
        <v>4.5</v>
      </c>
    </row>
    <row r="27" spans="1:6">
      <c r="A27" t="s">
        <v>70</v>
      </c>
      <c r="B27" t="s">
        <v>71</v>
      </c>
      <c r="C27" t="s">
        <v>72</v>
      </c>
      <c r="D27">
        <v>13.5</v>
      </c>
      <c r="E27">
        <v>21</v>
      </c>
    </row>
    <row r="28" spans="1:6">
      <c r="A28" t="s">
        <v>73</v>
      </c>
      <c r="B28" t="s">
        <v>74</v>
      </c>
      <c r="C28" t="s">
        <v>75</v>
      </c>
      <c r="D28">
        <v>21</v>
      </c>
      <c r="E28">
        <v>34.5</v>
      </c>
      <c r="F28">
        <v>4</v>
      </c>
    </row>
    <row r="29" spans="1:6">
      <c r="A29" t="s">
        <v>76</v>
      </c>
      <c r="B29" t="s">
        <v>77</v>
      </c>
      <c r="C29" t="s">
        <v>78</v>
      </c>
      <c r="D29">
        <v>24</v>
      </c>
      <c r="E29">
        <v>35</v>
      </c>
      <c r="F29">
        <v>2</v>
      </c>
    </row>
    <row r="30" spans="1:6">
      <c r="A30" t="s">
        <v>79</v>
      </c>
      <c r="B30" t="s">
        <v>80</v>
      </c>
      <c r="C30" t="s">
        <v>81</v>
      </c>
      <c r="D30">
        <v>18.5</v>
      </c>
      <c r="E30">
        <v>34.5</v>
      </c>
    </row>
    <row r="31" spans="1:6">
      <c r="A31" t="s">
        <v>82</v>
      </c>
      <c r="B31" t="s">
        <v>83</v>
      </c>
      <c r="C31" t="s">
        <v>84</v>
      </c>
      <c r="D31">
        <v>27</v>
      </c>
      <c r="E31">
        <v>35</v>
      </c>
      <c r="F31">
        <v>4.5</v>
      </c>
    </row>
    <row r="32" spans="1:6">
      <c r="A32" t="s">
        <v>85</v>
      </c>
      <c r="B32" t="s">
        <v>86</v>
      </c>
      <c r="C32" t="s">
        <v>87</v>
      </c>
      <c r="D32">
        <v>21</v>
      </c>
      <c r="E32">
        <v>35</v>
      </c>
      <c r="F32">
        <v>3.5</v>
      </c>
    </row>
    <row r="33" spans="1:6">
      <c r="A33" t="s">
        <v>88</v>
      </c>
      <c r="B33" t="s">
        <v>89</v>
      </c>
      <c r="C33" t="s">
        <v>90</v>
      </c>
      <c r="D33">
        <v>12</v>
      </c>
      <c r="E33">
        <v>27</v>
      </c>
      <c r="F33">
        <v>2</v>
      </c>
    </row>
    <row r="34" spans="1:6">
      <c r="A34" t="s">
        <v>91</v>
      </c>
      <c r="B34" t="s">
        <v>92</v>
      </c>
      <c r="C34" t="s">
        <v>93</v>
      </c>
      <c r="D34">
        <v>21</v>
      </c>
      <c r="E34">
        <v>7</v>
      </c>
    </row>
    <row r="35" spans="1:6">
      <c r="A35" t="s">
        <v>94</v>
      </c>
      <c r="B35" t="s">
        <v>95</v>
      </c>
      <c r="C35" t="s">
        <v>96</v>
      </c>
      <c r="D35">
        <v>18.5</v>
      </c>
    </row>
    <row r="36" spans="1:6">
      <c r="A36" t="s">
        <v>97</v>
      </c>
      <c r="B36" t="s">
        <v>98</v>
      </c>
      <c r="C36" t="s">
        <v>99</v>
      </c>
      <c r="D36">
        <v>12</v>
      </c>
      <c r="E36">
        <v>35</v>
      </c>
    </row>
    <row r="37" spans="1:6">
      <c r="A37" t="s">
        <v>100</v>
      </c>
      <c r="B37" t="s">
        <v>101</v>
      </c>
      <c r="C37" t="s">
        <v>102</v>
      </c>
      <c r="D37">
        <v>21</v>
      </c>
      <c r="E37">
        <v>35</v>
      </c>
    </row>
    <row r="38" spans="1:6">
      <c r="A38" t="s">
        <v>103</v>
      </c>
      <c r="B38" t="s">
        <v>104</v>
      </c>
      <c r="C38" t="s">
        <v>105</v>
      </c>
      <c r="D38">
        <v>12</v>
      </c>
      <c r="E38">
        <v>9.5</v>
      </c>
      <c r="F38">
        <v>2</v>
      </c>
    </row>
    <row r="39" spans="1:6">
      <c r="A39" t="s">
        <v>106</v>
      </c>
      <c r="B39" t="s">
        <v>107</v>
      </c>
      <c r="C39" t="s">
        <v>108</v>
      </c>
      <c r="D39">
        <v>9</v>
      </c>
      <c r="E39">
        <v>27</v>
      </c>
      <c r="F39">
        <v>2</v>
      </c>
    </row>
    <row r="40" spans="1:6">
      <c r="A40" t="s">
        <v>109</v>
      </c>
      <c r="B40" t="s">
        <v>110</v>
      </c>
      <c r="C40" t="s">
        <v>111</v>
      </c>
      <c r="D40">
        <v>29</v>
      </c>
      <c r="E40">
        <v>35</v>
      </c>
      <c r="F40">
        <v>5</v>
      </c>
    </row>
    <row r="41" spans="1:6">
      <c r="A41" t="s">
        <v>112</v>
      </c>
      <c r="B41" t="s">
        <v>113</v>
      </c>
      <c r="C41" t="s">
        <v>114</v>
      </c>
      <c r="D41">
        <v>21</v>
      </c>
      <c r="E41">
        <v>35</v>
      </c>
      <c r="F41">
        <v>3.5</v>
      </c>
    </row>
    <row r="42" spans="1:6">
      <c r="A42" t="s">
        <v>115</v>
      </c>
      <c r="B42" t="s">
        <v>116</v>
      </c>
      <c r="C42" t="s">
        <v>117</v>
      </c>
      <c r="D42">
        <v>21</v>
      </c>
      <c r="E42">
        <v>35</v>
      </c>
      <c r="F42">
        <v>3.5</v>
      </c>
    </row>
    <row r="43" spans="1:6">
      <c r="A43" t="s">
        <v>118</v>
      </c>
      <c r="B43" t="s">
        <v>119</v>
      </c>
      <c r="C43" t="s">
        <v>120</v>
      </c>
      <c r="D43">
        <v>22.5</v>
      </c>
      <c r="E43">
        <v>24</v>
      </c>
      <c r="F43">
        <v>4.5</v>
      </c>
    </row>
    <row r="44" spans="1:6">
      <c r="A44" t="s">
        <v>121</v>
      </c>
      <c r="B44" t="s">
        <v>122</v>
      </c>
      <c r="C44" t="s">
        <v>123</v>
      </c>
      <c r="D44">
        <v>10.5</v>
      </c>
    </row>
    <row r="45" spans="1:6">
      <c r="A45" t="s">
        <v>124</v>
      </c>
      <c r="B45" t="s">
        <v>125</v>
      </c>
      <c r="C45" t="s">
        <v>126</v>
      </c>
      <c r="D45">
        <v>12.5</v>
      </c>
      <c r="E45">
        <v>27.5</v>
      </c>
    </row>
    <row r="46" spans="1:6">
      <c r="A46" t="s">
        <v>127</v>
      </c>
      <c r="B46" t="s">
        <v>128</v>
      </c>
      <c r="C46" t="s">
        <v>129</v>
      </c>
      <c r="D46">
        <v>19</v>
      </c>
    </row>
    <row r="47" spans="1:6">
      <c r="A47" t="s">
        <v>130</v>
      </c>
      <c r="B47" t="s">
        <v>131</v>
      </c>
      <c r="C47" t="s">
        <v>132</v>
      </c>
    </row>
    <row r="48" spans="1:6">
      <c r="A48" t="s">
        <v>133</v>
      </c>
      <c r="B48" t="s">
        <v>134</v>
      </c>
      <c r="C48" t="s">
        <v>135</v>
      </c>
      <c r="D48">
        <v>18</v>
      </c>
      <c r="E48">
        <v>35</v>
      </c>
      <c r="F48">
        <v>4.5</v>
      </c>
    </row>
    <row r="49" spans="1:6">
      <c r="A49" t="s">
        <v>136</v>
      </c>
      <c r="B49" t="s">
        <v>137</v>
      </c>
      <c r="C49" t="s">
        <v>138</v>
      </c>
      <c r="D49">
        <v>21</v>
      </c>
      <c r="E49">
        <v>29</v>
      </c>
      <c r="F49">
        <v>5</v>
      </c>
    </row>
    <row r="50" spans="1:6">
      <c r="A50" t="s">
        <v>139</v>
      </c>
      <c r="B50" t="s">
        <v>140</v>
      </c>
      <c r="C50" t="s">
        <v>141</v>
      </c>
      <c r="D50">
        <v>10.5</v>
      </c>
      <c r="E50">
        <v>35</v>
      </c>
      <c r="F50">
        <v>3.5</v>
      </c>
    </row>
    <row r="51" spans="1:6">
      <c r="A51" t="s">
        <v>142</v>
      </c>
      <c r="B51" t="s">
        <v>143</v>
      </c>
      <c r="C51" t="s">
        <v>144</v>
      </c>
      <c r="D51">
        <v>21</v>
      </c>
      <c r="E51">
        <v>35</v>
      </c>
      <c r="F51">
        <v>3.5</v>
      </c>
    </row>
    <row r="52" spans="1:6">
      <c r="A52" t="s">
        <v>145</v>
      </c>
      <c r="B52" t="s">
        <v>146</v>
      </c>
      <c r="C52" t="s">
        <v>147</v>
      </c>
      <c r="D52">
        <v>21</v>
      </c>
      <c r="E52">
        <v>32.5</v>
      </c>
    </row>
    <row r="53" spans="1:6">
      <c r="A53" t="s">
        <v>148</v>
      </c>
      <c r="B53" t="s">
        <v>149</v>
      </c>
      <c r="C53" t="s">
        <v>150</v>
      </c>
      <c r="D53">
        <v>20.5</v>
      </c>
      <c r="F53">
        <v>2.5</v>
      </c>
    </row>
    <row r="54" spans="1:6">
      <c r="A54" t="s">
        <v>151</v>
      </c>
      <c r="B54" t="s">
        <v>152</v>
      </c>
      <c r="C54" t="s">
        <v>153</v>
      </c>
      <c r="D54">
        <v>9</v>
      </c>
    </row>
    <row r="55" spans="1:6">
      <c r="A55" t="s">
        <v>154</v>
      </c>
      <c r="B55" t="s">
        <v>155</v>
      </c>
      <c r="C55" t="s">
        <v>156</v>
      </c>
      <c r="D55">
        <v>13</v>
      </c>
      <c r="E55">
        <v>34</v>
      </c>
      <c r="F55">
        <v>2.5</v>
      </c>
    </row>
    <row r="56" spans="1:6">
      <c r="A56" t="s">
        <v>157</v>
      </c>
      <c r="B56" t="s">
        <v>158</v>
      </c>
      <c r="C56" t="s">
        <v>159</v>
      </c>
      <c r="D56">
        <v>27</v>
      </c>
    </row>
    <row r="57" spans="1:6">
      <c r="A57" t="s">
        <v>160</v>
      </c>
      <c r="B57" t="s">
        <v>161</v>
      </c>
      <c r="C57" t="s">
        <v>162</v>
      </c>
      <c r="D57">
        <v>26</v>
      </c>
      <c r="E57">
        <v>35</v>
      </c>
      <c r="F57">
        <v>4</v>
      </c>
    </row>
    <row r="58" spans="1:6">
      <c r="A58" t="s">
        <v>163</v>
      </c>
      <c r="B58" t="s">
        <v>164</v>
      </c>
      <c r="C58" t="s">
        <v>165</v>
      </c>
      <c r="D58">
        <v>16.5</v>
      </c>
      <c r="E58">
        <v>35</v>
      </c>
      <c r="F58">
        <v>3.5</v>
      </c>
    </row>
    <row r="59" spans="1:6">
      <c r="A59" t="s">
        <v>166</v>
      </c>
      <c r="B59" t="s">
        <v>167</v>
      </c>
      <c r="C59" t="s">
        <v>168</v>
      </c>
      <c r="D59">
        <v>23.5</v>
      </c>
      <c r="E59">
        <v>35</v>
      </c>
      <c r="F59">
        <v>4</v>
      </c>
    </row>
    <row r="60" spans="1:6">
      <c r="A60" t="s">
        <v>169</v>
      </c>
      <c r="B60" t="s">
        <v>170</v>
      </c>
      <c r="C60" t="s">
        <v>171</v>
      </c>
      <c r="D60">
        <v>22.5</v>
      </c>
      <c r="E60">
        <v>35</v>
      </c>
      <c r="F60">
        <v>4.5</v>
      </c>
    </row>
    <row r="61" spans="1:6">
      <c r="A61" t="s">
        <v>172</v>
      </c>
      <c r="B61" t="s">
        <v>173</v>
      </c>
      <c r="C61" t="s">
        <v>174</v>
      </c>
      <c r="D61">
        <v>13.5</v>
      </c>
      <c r="E61">
        <v>35</v>
      </c>
      <c r="F61">
        <v>3.5</v>
      </c>
    </row>
    <row r="62" spans="1:6">
      <c r="A62" t="s">
        <v>175</v>
      </c>
      <c r="B62" t="s">
        <v>176</v>
      </c>
      <c r="C62" t="s">
        <v>177</v>
      </c>
      <c r="D62">
        <v>17.5</v>
      </c>
      <c r="E62">
        <v>31</v>
      </c>
    </row>
    <row r="63" spans="1:6">
      <c r="A63" t="s">
        <v>178</v>
      </c>
      <c r="B63" t="s">
        <v>179</v>
      </c>
      <c r="C63" t="s">
        <v>180</v>
      </c>
      <c r="D63">
        <v>18</v>
      </c>
      <c r="E63">
        <v>35</v>
      </c>
      <c r="F63">
        <v>4.5</v>
      </c>
    </row>
    <row r="64" spans="1:6">
      <c r="A64" t="s">
        <v>181</v>
      </c>
      <c r="B64" t="s">
        <v>182</v>
      </c>
      <c r="C64" t="s">
        <v>183</v>
      </c>
      <c r="D64">
        <v>27</v>
      </c>
      <c r="E64">
        <v>34.5</v>
      </c>
      <c r="F64">
        <v>3.5</v>
      </c>
    </row>
    <row r="65" spans="1:6">
      <c r="A65" t="s">
        <v>184</v>
      </c>
      <c r="B65" t="s">
        <v>185</v>
      </c>
      <c r="C65" t="s">
        <v>186</v>
      </c>
      <c r="D65">
        <v>23</v>
      </c>
      <c r="E65">
        <v>25</v>
      </c>
    </row>
    <row r="66" spans="1:6">
      <c r="A66" t="s">
        <v>187</v>
      </c>
      <c r="B66" t="s">
        <v>188</v>
      </c>
      <c r="C66" t="s">
        <v>189</v>
      </c>
      <c r="D66">
        <v>21</v>
      </c>
      <c r="E66">
        <v>35</v>
      </c>
      <c r="F66">
        <v>3</v>
      </c>
    </row>
    <row r="67" spans="1:6">
      <c r="A67" t="s">
        <v>190</v>
      </c>
      <c r="B67" t="s">
        <v>191</v>
      </c>
      <c r="C67" t="s">
        <v>192</v>
      </c>
      <c r="D67">
        <v>13.5</v>
      </c>
      <c r="E67">
        <v>35</v>
      </c>
      <c r="F67">
        <v>4.5</v>
      </c>
    </row>
    <row r="68" spans="1:6">
      <c r="A68" t="s">
        <v>193</v>
      </c>
      <c r="B68" t="s">
        <v>194</v>
      </c>
      <c r="C68" t="s">
        <v>195</v>
      </c>
    </row>
    <row r="69" spans="1:6">
      <c r="A69" t="s">
        <v>196</v>
      </c>
      <c r="B69" t="s">
        <v>197</v>
      </c>
      <c r="C69" t="s">
        <v>198</v>
      </c>
      <c r="D69">
        <v>18</v>
      </c>
      <c r="E69">
        <v>31</v>
      </c>
    </row>
    <row r="70" spans="1:6">
      <c r="A70" t="s">
        <v>199</v>
      </c>
      <c r="B70" t="s">
        <v>200</v>
      </c>
      <c r="C70" t="s">
        <v>201</v>
      </c>
      <c r="D70">
        <v>25.5</v>
      </c>
      <c r="E70">
        <v>35</v>
      </c>
      <c r="F70">
        <v>5</v>
      </c>
    </row>
    <row r="71" spans="1:6">
      <c r="A71" t="s">
        <v>202</v>
      </c>
      <c r="B71" s="1" t="s">
        <v>203</v>
      </c>
      <c r="C71" t="s">
        <v>204</v>
      </c>
      <c r="D71">
        <v>6</v>
      </c>
      <c r="E71">
        <v>34.5</v>
      </c>
    </row>
    <row r="72" spans="1:6">
      <c r="A72" t="s">
        <v>205</v>
      </c>
      <c r="B72" s="1" t="s">
        <v>206</v>
      </c>
      <c r="C72" t="s">
        <v>207</v>
      </c>
      <c r="D72">
        <v>9</v>
      </c>
      <c r="E72">
        <v>29.5</v>
      </c>
    </row>
    <row r="73" spans="1:6">
      <c r="A73" t="s">
        <v>208</v>
      </c>
      <c r="B73" t="s">
        <v>209</v>
      </c>
      <c r="C73" t="s">
        <v>210</v>
      </c>
      <c r="D73">
        <v>18</v>
      </c>
      <c r="E73">
        <v>22</v>
      </c>
    </row>
    <row r="74" spans="1:6">
      <c r="A74" t="s">
        <v>211</v>
      </c>
      <c r="B74" t="s">
        <v>212</v>
      </c>
      <c r="C74" t="s">
        <v>213</v>
      </c>
      <c r="D74">
        <v>14.5</v>
      </c>
    </row>
    <row r="75" spans="1:6">
      <c r="A75" t="s">
        <v>214</v>
      </c>
      <c r="B75" t="s">
        <v>215</v>
      </c>
      <c r="C75" t="s">
        <v>216</v>
      </c>
      <c r="D75">
        <v>19</v>
      </c>
    </row>
    <row r="76" spans="1:6">
      <c r="A76" t="s">
        <v>217</v>
      </c>
      <c r="B76" t="s">
        <v>218</v>
      </c>
      <c r="C76" t="s">
        <v>219</v>
      </c>
      <c r="D76">
        <v>11</v>
      </c>
    </row>
    <row r="77" spans="1:6">
      <c r="A77" t="s">
        <v>220</v>
      </c>
      <c r="B77" t="s">
        <v>221</v>
      </c>
      <c r="C77" t="s">
        <v>222</v>
      </c>
      <c r="D77">
        <v>19.5</v>
      </c>
      <c r="E77">
        <v>35</v>
      </c>
    </row>
    <row r="78" spans="1:6">
      <c r="A78" t="s">
        <v>223</v>
      </c>
      <c r="B78" t="s">
        <v>224</v>
      </c>
      <c r="C78" t="s">
        <v>225</v>
      </c>
      <c r="D78">
        <v>16</v>
      </c>
      <c r="E78">
        <v>16</v>
      </c>
    </row>
    <row r="79" spans="1:6">
      <c r="A79" t="s">
        <v>226</v>
      </c>
      <c r="B79" t="s">
        <v>227</v>
      </c>
      <c r="C79" t="s">
        <v>228</v>
      </c>
      <c r="E79">
        <v>33</v>
      </c>
    </row>
    <row r="80" spans="1:6">
      <c r="A80" t="s">
        <v>229</v>
      </c>
      <c r="B80" t="s">
        <v>230</v>
      </c>
      <c r="C80" t="s">
        <v>231</v>
      </c>
      <c r="D80">
        <v>19.5</v>
      </c>
      <c r="E80">
        <v>35</v>
      </c>
    </row>
    <row r="81" spans="1:6">
      <c r="A81" t="s">
        <v>232</v>
      </c>
      <c r="B81" t="s">
        <v>233</v>
      </c>
      <c r="C81" t="s">
        <v>213</v>
      </c>
      <c r="D81">
        <v>7.5</v>
      </c>
      <c r="E81">
        <v>35</v>
      </c>
    </row>
    <row r="82" spans="1:6">
      <c r="A82" t="s">
        <v>234</v>
      </c>
      <c r="B82" t="s">
        <v>235</v>
      </c>
      <c r="C82" t="s">
        <v>236</v>
      </c>
      <c r="D82">
        <v>12</v>
      </c>
    </row>
    <row r="83" spans="1:6">
      <c r="A83" t="s">
        <v>237</v>
      </c>
      <c r="B83" t="s">
        <v>238</v>
      </c>
      <c r="C83" t="s">
        <v>239</v>
      </c>
      <c r="D83">
        <v>9</v>
      </c>
      <c r="E83">
        <v>4</v>
      </c>
    </row>
    <row r="84" spans="1:6">
      <c r="A84" t="s">
        <v>240</v>
      </c>
      <c r="B84" t="s">
        <v>241</v>
      </c>
      <c r="C84" t="s">
        <v>242</v>
      </c>
    </row>
    <row r="85" spans="1:6">
      <c r="A85" t="s">
        <v>243</v>
      </c>
      <c r="B85" t="s">
        <v>244</v>
      </c>
      <c r="C85" t="s">
        <v>245</v>
      </c>
      <c r="D85">
        <v>27</v>
      </c>
      <c r="F85">
        <v>4.5</v>
      </c>
    </row>
    <row r="86" spans="1:6">
      <c r="A86" t="s">
        <v>246</v>
      </c>
      <c r="B86" t="s">
        <v>247</v>
      </c>
      <c r="C86" t="s">
        <v>248</v>
      </c>
      <c r="D86">
        <v>7.5</v>
      </c>
    </row>
    <row r="87" spans="1:6">
      <c r="A87" t="s">
        <v>249</v>
      </c>
      <c r="B87" t="s">
        <v>250</v>
      </c>
      <c r="C87" t="s">
        <v>251</v>
      </c>
    </row>
    <row r="88" spans="1:6">
      <c r="A88" t="s">
        <v>252</v>
      </c>
      <c r="B88" t="s">
        <v>253</v>
      </c>
      <c r="C88" t="s">
        <v>254</v>
      </c>
      <c r="E88">
        <v>4</v>
      </c>
    </row>
    <row r="89" spans="1:6">
      <c r="A89" t="s">
        <v>255</v>
      </c>
      <c r="B89" t="s">
        <v>256</v>
      </c>
      <c r="C89" t="s">
        <v>257</v>
      </c>
      <c r="D89">
        <v>10.5</v>
      </c>
      <c r="E89">
        <v>33</v>
      </c>
    </row>
    <row r="90" spans="1:6">
      <c r="A90" t="s">
        <v>258</v>
      </c>
      <c r="B90" t="s">
        <v>259</v>
      </c>
      <c r="C90" t="s">
        <v>260</v>
      </c>
      <c r="D90">
        <v>14.5</v>
      </c>
    </row>
    <row r="91" spans="1:6">
      <c r="A91" t="s">
        <v>261</v>
      </c>
      <c r="B91" t="s">
        <v>262</v>
      </c>
      <c r="C91" t="s">
        <v>263</v>
      </c>
      <c r="D91">
        <v>20.5</v>
      </c>
    </row>
    <row r="92" spans="1:6">
      <c r="A92" t="s">
        <v>264</v>
      </c>
      <c r="B92" t="s">
        <v>265</v>
      </c>
      <c r="C92" t="s">
        <v>266</v>
      </c>
      <c r="D92">
        <v>20.5</v>
      </c>
      <c r="E92">
        <v>34</v>
      </c>
    </row>
    <row r="93" spans="1:6">
      <c r="A93" t="s">
        <v>267</v>
      </c>
      <c r="B93" t="s">
        <v>268</v>
      </c>
      <c r="C93" t="s">
        <v>269</v>
      </c>
      <c r="D93">
        <v>24</v>
      </c>
      <c r="E93">
        <v>32.5</v>
      </c>
    </row>
    <row r="94" spans="1:6">
      <c r="A94" t="s">
        <v>270</v>
      </c>
      <c r="B94" t="s">
        <v>271</v>
      </c>
      <c r="C94" t="s">
        <v>272</v>
      </c>
      <c r="D94">
        <v>12</v>
      </c>
      <c r="E94">
        <v>24</v>
      </c>
    </row>
  </sheetData>
  <mergeCells count="1">
    <mergeCell ref="H7:N16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G8" sqref="G8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G7">
        <v>0</v>
      </c>
      <c r="I7">
        <f>D7+E7+F7</f>
        <v>23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D6" sqref="D6:D21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5" spans="1:13">
      <c r="E5" t="s">
        <v>629</v>
      </c>
    </row>
    <row r="6" spans="1:13" ht="13.9" customHeight="1">
      <c r="A6" t="s">
        <v>6</v>
      </c>
      <c r="B6" t="s">
        <v>275</v>
      </c>
      <c r="C6" t="s">
        <v>276</v>
      </c>
      <c r="G6" s="5" t="s">
        <v>12</v>
      </c>
      <c r="H6" s="5"/>
      <c r="I6" s="5"/>
      <c r="J6" s="5"/>
      <c r="K6" s="5"/>
      <c r="L6" s="5"/>
      <c r="M6" s="5"/>
    </row>
    <row r="7" spans="1:13">
      <c r="A7" t="s">
        <v>9</v>
      </c>
      <c r="B7" t="s">
        <v>277</v>
      </c>
      <c r="C7" t="s">
        <v>278</v>
      </c>
      <c r="D7">
        <v>7.5</v>
      </c>
      <c r="G7" s="5"/>
      <c r="H7" s="5"/>
      <c r="I7" s="5"/>
      <c r="J7" s="5"/>
      <c r="K7" s="5"/>
      <c r="L7" s="5"/>
      <c r="M7" s="5"/>
    </row>
    <row r="8" spans="1:13">
      <c r="A8" t="s">
        <v>13</v>
      </c>
      <c r="B8" t="s">
        <v>279</v>
      </c>
      <c r="C8" t="s">
        <v>280</v>
      </c>
      <c r="D8">
        <v>18.5</v>
      </c>
      <c r="G8" s="5"/>
      <c r="H8" s="5"/>
      <c r="I8" s="5"/>
      <c r="J8" s="5"/>
      <c r="K8" s="5"/>
      <c r="L8" s="5"/>
      <c r="M8" s="5"/>
    </row>
    <row r="9" spans="1:13">
      <c r="A9" t="s">
        <v>16</v>
      </c>
      <c r="B9" t="s">
        <v>281</v>
      </c>
      <c r="C9" t="s">
        <v>282</v>
      </c>
      <c r="G9" s="5"/>
      <c r="H9" s="5"/>
      <c r="I9" s="5"/>
      <c r="J9" s="5"/>
      <c r="K9" s="5"/>
      <c r="L9" s="5"/>
      <c r="M9" s="5"/>
    </row>
    <row r="10" spans="1:13">
      <c r="A10" t="s">
        <v>19</v>
      </c>
      <c r="B10" t="s">
        <v>283</v>
      </c>
      <c r="C10" t="s">
        <v>284</v>
      </c>
      <c r="D10">
        <v>10.5</v>
      </c>
      <c r="G10" s="5"/>
      <c r="H10" s="5"/>
      <c r="I10" s="5"/>
      <c r="J10" s="5"/>
      <c r="K10" s="5"/>
      <c r="L10" s="5"/>
      <c r="M10" s="5"/>
    </row>
    <row r="11" spans="1:13">
      <c r="A11" t="s">
        <v>22</v>
      </c>
      <c r="B11" s="1" t="s">
        <v>285</v>
      </c>
      <c r="C11" t="s">
        <v>286</v>
      </c>
      <c r="G11" s="5"/>
      <c r="H11" s="5"/>
      <c r="I11" s="5"/>
      <c r="J11" s="5"/>
      <c r="K11" s="5"/>
      <c r="L11" s="5"/>
      <c r="M11" s="5"/>
    </row>
    <row r="12" spans="1:13">
      <c r="A12" t="s">
        <v>25</v>
      </c>
      <c r="B12" t="s">
        <v>287</v>
      </c>
      <c r="C12" t="s">
        <v>288</v>
      </c>
      <c r="G12" s="5"/>
      <c r="H12" s="5"/>
      <c r="I12" s="5"/>
      <c r="J12" s="5"/>
      <c r="K12" s="5"/>
      <c r="L12" s="5"/>
      <c r="M12" s="5"/>
    </row>
    <row r="13" spans="1:13">
      <c r="A13" t="s">
        <v>28</v>
      </c>
      <c r="B13" t="s">
        <v>289</v>
      </c>
      <c r="C13" t="s">
        <v>290</v>
      </c>
      <c r="G13" s="5"/>
      <c r="H13" s="5"/>
      <c r="I13" s="5"/>
      <c r="J13" s="5"/>
      <c r="K13" s="5"/>
      <c r="L13" s="5"/>
      <c r="M13" s="5"/>
    </row>
    <row r="14" spans="1:13">
      <c r="A14" t="s">
        <v>31</v>
      </c>
      <c r="B14" t="s">
        <v>291</v>
      </c>
      <c r="C14" t="s">
        <v>292</v>
      </c>
      <c r="G14" s="5"/>
      <c r="H14" s="5"/>
      <c r="I14" s="5"/>
      <c r="J14" s="5"/>
      <c r="K14" s="5"/>
      <c r="L14" s="5"/>
      <c r="M14" s="5"/>
    </row>
    <row r="15" spans="1:13">
      <c r="A15" t="s">
        <v>34</v>
      </c>
      <c r="B15" t="s">
        <v>293</v>
      </c>
      <c r="C15" t="s">
        <v>294</v>
      </c>
      <c r="G15" s="5"/>
      <c r="H15" s="5"/>
      <c r="I15" s="5"/>
      <c r="J15" s="5"/>
      <c r="K15" s="5"/>
      <c r="L15" s="5"/>
      <c r="M15" s="5"/>
    </row>
    <row r="16" spans="1:13">
      <c r="A16" t="s">
        <v>37</v>
      </c>
      <c r="B16" t="s">
        <v>295</v>
      </c>
      <c r="C16" t="s">
        <v>296</v>
      </c>
    </row>
    <row r="17" spans="1:5">
      <c r="A17" t="s">
        <v>40</v>
      </c>
      <c r="B17" t="s">
        <v>297</v>
      </c>
      <c r="C17" t="s">
        <v>298</v>
      </c>
    </row>
    <row r="18" spans="1:5">
      <c r="A18" t="s">
        <v>43</v>
      </c>
      <c r="B18" t="s">
        <v>299</v>
      </c>
      <c r="C18" t="s">
        <v>300</v>
      </c>
      <c r="E18">
        <v>0</v>
      </c>
    </row>
    <row r="19" spans="1:5">
      <c r="A19" t="s">
        <v>46</v>
      </c>
      <c r="B19" t="s">
        <v>301</v>
      </c>
      <c r="C19" t="s">
        <v>302</v>
      </c>
      <c r="E19">
        <v>8</v>
      </c>
    </row>
    <row r="20" spans="1:5">
      <c r="A20" t="s">
        <v>49</v>
      </c>
      <c r="B20" t="s">
        <v>303</v>
      </c>
      <c r="C20" t="s">
        <v>304</v>
      </c>
    </row>
    <row r="21" spans="1:5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4" zoomScaleNormal="124" workbookViewId="0">
      <selection activeCell="N10" sqref="N10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E6">
        <v>25</v>
      </c>
      <c r="J6">
        <f t="shared" ref="J6:J15" si="0">D6+E6+F6+G6+H6+I6</f>
        <v>50</v>
      </c>
    </row>
    <row r="7" spans="1:10">
      <c r="A7" t="s">
        <v>9</v>
      </c>
      <c r="B7" t="s">
        <v>318</v>
      </c>
      <c r="C7" t="s">
        <v>319</v>
      </c>
      <c r="D7">
        <v>24</v>
      </c>
      <c r="E7">
        <v>25</v>
      </c>
      <c r="J7">
        <f t="shared" si="0"/>
        <v>49</v>
      </c>
    </row>
    <row r="8" spans="1:10">
      <c r="A8" t="s">
        <v>13</v>
      </c>
      <c r="B8" t="s">
        <v>320</v>
      </c>
      <c r="C8" t="s">
        <v>321</v>
      </c>
      <c r="D8">
        <v>17</v>
      </c>
      <c r="E8">
        <v>13</v>
      </c>
      <c r="F8">
        <v>4</v>
      </c>
      <c r="I8" t="s">
        <v>631</v>
      </c>
      <c r="J8">
        <f>SUM(D8:I8)</f>
        <v>34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E10">
        <v>21</v>
      </c>
      <c r="F10">
        <v>4</v>
      </c>
      <c r="G10">
        <v>3</v>
      </c>
      <c r="J10">
        <f t="shared" si="0"/>
        <v>48</v>
      </c>
    </row>
    <row r="11" spans="1:10">
      <c r="A11" t="s">
        <v>22</v>
      </c>
      <c r="B11" t="s">
        <v>326</v>
      </c>
      <c r="C11" t="s">
        <v>327</v>
      </c>
      <c r="D11">
        <v>24</v>
      </c>
      <c r="E11">
        <v>25</v>
      </c>
      <c r="I11">
        <v>10</v>
      </c>
      <c r="J11">
        <f t="shared" si="0"/>
        <v>59</v>
      </c>
    </row>
    <row r="12" spans="1:10">
      <c r="A12" t="s">
        <v>25</v>
      </c>
      <c r="B12" t="s">
        <v>328</v>
      </c>
      <c r="C12" t="s">
        <v>329</v>
      </c>
      <c r="D12">
        <v>19</v>
      </c>
      <c r="E12">
        <v>25</v>
      </c>
      <c r="F12">
        <v>3</v>
      </c>
      <c r="G12">
        <v>3.5</v>
      </c>
      <c r="J12">
        <f t="shared" si="0"/>
        <v>50.5</v>
      </c>
    </row>
    <row r="13" spans="1:10">
      <c r="A13" t="s">
        <v>28</v>
      </c>
      <c r="B13" t="s">
        <v>330</v>
      </c>
      <c r="C13" t="s">
        <v>331</v>
      </c>
      <c r="D13">
        <v>19</v>
      </c>
      <c r="E13">
        <v>25</v>
      </c>
      <c r="F13">
        <v>6</v>
      </c>
      <c r="G13">
        <v>3</v>
      </c>
      <c r="J13">
        <f t="shared" si="0"/>
        <v>53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E15">
        <v>24</v>
      </c>
      <c r="F15">
        <v>5</v>
      </c>
      <c r="J15">
        <f t="shared" si="0"/>
        <v>52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124" zoomScaleNormal="124" workbookViewId="0">
      <selection activeCell="K5" sqref="K5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7" max="7" width="10" customWidth="1"/>
    <col min="8" max="8" width="12" customWidth="1"/>
  </cols>
  <sheetData>
    <row r="1" spans="1:12">
      <c r="A1" t="s">
        <v>0</v>
      </c>
    </row>
    <row r="2" spans="1:12">
      <c r="A2" t="s">
        <v>336</v>
      </c>
    </row>
    <row r="4" spans="1:12">
      <c r="A4" t="s">
        <v>337</v>
      </c>
      <c r="B4" t="s">
        <v>3</v>
      </c>
      <c r="C4" t="s">
        <v>274</v>
      </c>
    </row>
    <row r="5" spans="1:12" ht="45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12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  <c r="H6">
        <v>15</v>
      </c>
    </row>
    <row r="7" spans="1:12">
      <c r="A7" t="s">
        <v>9</v>
      </c>
      <c r="B7" s="1" t="s">
        <v>342</v>
      </c>
      <c r="C7" t="s">
        <v>343</v>
      </c>
      <c r="D7">
        <v>23</v>
      </c>
      <c r="E7">
        <v>23</v>
      </c>
      <c r="H7">
        <v>15</v>
      </c>
    </row>
    <row r="8" spans="1:12">
      <c r="A8" t="s">
        <v>13</v>
      </c>
      <c r="B8" s="1" t="s">
        <v>344</v>
      </c>
      <c r="C8" t="s">
        <v>345</v>
      </c>
      <c r="D8">
        <v>25</v>
      </c>
      <c r="E8">
        <v>21</v>
      </c>
    </row>
    <row r="9" spans="1:12">
      <c r="A9" t="s">
        <v>16</v>
      </c>
      <c r="B9" t="s">
        <v>346</v>
      </c>
      <c r="C9" t="s">
        <v>347</v>
      </c>
    </row>
    <row r="10" spans="1:12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  <c r="H10">
        <v>15</v>
      </c>
    </row>
    <row r="11" spans="1:12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  <c r="H11">
        <v>15</v>
      </c>
    </row>
    <row r="12" spans="1:12">
      <c r="A12" t="s">
        <v>25</v>
      </c>
      <c r="B12" t="s">
        <v>352</v>
      </c>
      <c r="C12" t="s">
        <v>353</v>
      </c>
    </row>
    <row r="13" spans="1:12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12">
      <c r="A14" t="s">
        <v>31</v>
      </c>
      <c r="B14" t="s">
        <v>356</v>
      </c>
      <c r="C14" t="s">
        <v>357</v>
      </c>
      <c r="L14" t="s">
        <v>632</v>
      </c>
    </row>
    <row r="15" spans="1:12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topLeftCell="A19" zoomScale="124" zoomScaleNormal="124" workbookViewId="0">
      <selection activeCell="L5" sqref="L5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G6">
        <v>24</v>
      </c>
      <c r="I6">
        <f t="shared" ref="I6:I37" si="0">D6+E6+F6+G6+H6</f>
        <v>47</v>
      </c>
    </row>
    <row r="7" spans="1:9">
      <c r="A7" t="s">
        <v>9</v>
      </c>
      <c r="B7" t="s">
        <v>368</v>
      </c>
      <c r="C7" t="s">
        <v>369</v>
      </c>
      <c r="G7">
        <v>23</v>
      </c>
      <c r="I7">
        <f t="shared" si="0"/>
        <v>23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G8">
        <v>22</v>
      </c>
      <c r="I8">
        <f t="shared" si="0"/>
        <v>51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G9">
        <v>24</v>
      </c>
      <c r="I9">
        <f t="shared" si="0"/>
        <v>56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I10">
        <f t="shared" si="0"/>
        <v>30.5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G11">
        <v>25</v>
      </c>
      <c r="I11">
        <f t="shared" si="0"/>
        <v>59.5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F12">
        <v>23</v>
      </c>
      <c r="G12">
        <v>25</v>
      </c>
      <c r="I12">
        <f t="shared" si="0"/>
        <v>52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I13">
        <f t="shared" si="0"/>
        <v>32.5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G14">
        <v>23</v>
      </c>
      <c r="I14">
        <f t="shared" si="0"/>
        <v>48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G15">
        <v>24</v>
      </c>
      <c r="I15">
        <f t="shared" si="0"/>
        <v>51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G16">
        <v>23</v>
      </c>
      <c r="I16">
        <f t="shared" si="0"/>
        <v>51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G18">
        <v>25</v>
      </c>
      <c r="I18">
        <f t="shared" si="0"/>
        <v>57.5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F19">
        <v>23</v>
      </c>
      <c r="G19">
        <v>25</v>
      </c>
      <c r="I19">
        <f t="shared" si="0"/>
        <v>50.5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G21">
        <v>21</v>
      </c>
      <c r="I21">
        <f t="shared" si="0"/>
        <v>53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I22">
        <f t="shared" si="0"/>
        <v>28.5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I23">
        <f t="shared" si="0"/>
        <v>32.5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G24">
        <v>22</v>
      </c>
      <c r="I24">
        <f t="shared" si="0"/>
        <v>54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G25">
        <v>25</v>
      </c>
      <c r="I25">
        <f t="shared" si="0"/>
        <v>51.5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G26">
        <v>24</v>
      </c>
      <c r="I26">
        <f t="shared" si="0"/>
        <v>54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G27">
        <v>25</v>
      </c>
      <c r="I27">
        <f t="shared" si="0"/>
        <v>50.5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G28">
        <v>19.5</v>
      </c>
      <c r="I28">
        <f t="shared" si="0"/>
        <v>35.5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G29">
        <v>22</v>
      </c>
      <c r="I29">
        <f t="shared" si="0"/>
        <v>54.5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G31">
        <v>21.5</v>
      </c>
      <c r="I31">
        <f t="shared" si="0"/>
        <v>49.5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G32">
        <v>9</v>
      </c>
      <c r="I32">
        <f t="shared" si="0"/>
        <v>43.5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G33">
        <v>8</v>
      </c>
      <c r="I33">
        <f t="shared" si="0"/>
        <v>31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G34">
        <v>24</v>
      </c>
      <c r="I34">
        <f t="shared" si="0"/>
        <v>52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G35">
        <v>22</v>
      </c>
      <c r="I35">
        <f t="shared" si="0"/>
        <v>53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G36">
        <v>11</v>
      </c>
      <c r="I36">
        <f t="shared" si="0"/>
        <v>41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G39">
        <v>24.5</v>
      </c>
      <c r="I39">
        <f t="shared" si="1"/>
        <v>45.5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G40">
        <v>0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G41">
        <v>24</v>
      </c>
      <c r="I41">
        <f t="shared" si="1"/>
        <v>53.5</v>
      </c>
    </row>
    <row r="42" spans="1:9">
      <c r="A42" t="s">
        <v>115</v>
      </c>
      <c r="B42" t="s">
        <v>437</v>
      </c>
      <c r="C42" t="s">
        <v>438</v>
      </c>
      <c r="F42">
        <v>23</v>
      </c>
      <c r="G42">
        <v>23.5</v>
      </c>
      <c r="I42">
        <f t="shared" si="1"/>
        <v>46.5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G44">
        <v>25</v>
      </c>
      <c r="I44">
        <f t="shared" si="1"/>
        <v>57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G45">
        <v>22</v>
      </c>
      <c r="I45">
        <f t="shared" si="1"/>
        <v>55.5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G48">
        <v>21.5</v>
      </c>
      <c r="I48">
        <f t="shared" si="1"/>
        <v>54.5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G51">
        <v>23</v>
      </c>
      <c r="I51">
        <f t="shared" si="1"/>
        <v>47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G52">
        <v>22</v>
      </c>
      <c r="I52">
        <f t="shared" si="1"/>
        <v>49</v>
      </c>
    </row>
    <row r="53" spans="1:9">
      <c r="A53" t="s">
        <v>148</v>
      </c>
      <c r="B53" t="s">
        <v>459</v>
      </c>
      <c r="C53" t="s">
        <v>460</v>
      </c>
      <c r="F53">
        <v>24</v>
      </c>
      <c r="G53">
        <v>22</v>
      </c>
      <c r="I53">
        <f t="shared" si="1"/>
        <v>46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G54">
        <v>25</v>
      </c>
      <c r="I54">
        <f t="shared" si="1"/>
        <v>53.5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G55">
        <v>23</v>
      </c>
      <c r="I55">
        <f t="shared" si="1"/>
        <v>49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I56">
        <f t="shared" si="1"/>
        <v>6.5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G57">
        <v>24</v>
      </c>
      <c r="I57">
        <f t="shared" si="1"/>
        <v>51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G59">
        <v>25</v>
      </c>
      <c r="I59">
        <f t="shared" si="1"/>
        <v>55.5</v>
      </c>
    </row>
    <row r="60" spans="1:9">
      <c r="A60" t="s">
        <v>169</v>
      </c>
      <c r="B60" t="s">
        <v>473</v>
      </c>
      <c r="C60" t="s">
        <v>474</v>
      </c>
      <c r="F60">
        <v>25</v>
      </c>
      <c r="G60">
        <v>20</v>
      </c>
      <c r="I60">
        <f t="shared" si="1"/>
        <v>45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G63">
        <v>25</v>
      </c>
      <c r="I63">
        <f t="shared" si="1"/>
        <v>56.5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G64">
        <v>22</v>
      </c>
      <c r="I64">
        <f t="shared" si="1"/>
        <v>44.5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G65">
        <v>0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G68">
        <v>22</v>
      </c>
      <c r="I68">
        <f t="shared" si="1"/>
        <v>50.5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G69">
        <v>19.5</v>
      </c>
      <c r="I69">
        <f t="shared" si="1"/>
        <v>36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G70">
        <v>24.5</v>
      </c>
      <c r="I70">
        <f t="shared" ref="I70:I98" si="2">D70+E70+F70+G70+H70</f>
        <v>46.5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G71">
        <v>25</v>
      </c>
      <c r="I71">
        <f t="shared" si="2"/>
        <v>54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G72">
        <v>23</v>
      </c>
      <c r="I72">
        <f t="shared" si="2"/>
        <v>45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G74">
        <v>23</v>
      </c>
      <c r="I74">
        <f t="shared" si="2"/>
        <v>48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G75">
        <v>25</v>
      </c>
      <c r="I75">
        <f t="shared" si="2"/>
        <v>49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G76">
        <v>8</v>
      </c>
      <c r="I76">
        <f t="shared" si="2"/>
        <v>38.5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G77">
        <v>20</v>
      </c>
      <c r="I77">
        <f t="shared" si="2"/>
        <v>41.5</v>
      </c>
    </row>
    <row r="78" spans="1:9">
      <c r="A78" t="s">
        <v>223</v>
      </c>
      <c r="B78" t="s">
        <v>509</v>
      </c>
      <c r="C78" t="s">
        <v>510</v>
      </c>
      <c r="G78">
        <v>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G79">
        <v>6</v>
      </c>
      <c r="I79">
        <f t="shared" si="2"/>
        <v>21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G80">
        <v>24.5</v>
      </c>
      <c r="I80">
        <f t="shared" si="2"/>
        <v>50.5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G81">
        <v>23.5</v>
      </c>
      <c r="I81">
        <f t="shared" si="2"/>
        <v>51.5</v>
      </c>
    </row>
    <row r="82" spans="1:9">
      <c r="A82" t="s">
        <v>234</v>
      </c>
      <c r="B82" t="s">
        <v>517</v>
      </c>
      <c r="C82" t="s">
        <v>518</v>
      </c>
      <c r="F82">
        <v>23</v>
      </c>
      <c r="G82">
        <v>24</v>
      </c>
      <c r="I82">
        <f t="shared" si="2"/>
        <v>47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G85">
        <v>24</v>
      </c>
      <c r="I85">
        <f t="shared" si="2"/>
        <v>38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G86">
        <v>22</v>
      </c>
      <c r="I86">
        <f t="shared" si="2"/>
        <v>50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G87">
        <v>25</v>
      </c>
      <c r="I87">
        <f t="shared" si="2"/>
        <v>56</v>
      </c>
    </row>
    <row r="88" spans="1:9">
      <c r="A88" t="s">
        <v>252</v>
      </c>
      <c r="B88" t="s">
        <v>53</v>
      </c>
      <c r="C88" t="s">
        <v>526</v>
      </c>
      <c r="F88">
        <v>20</v>
      </c>
      <c r="G88">
        <v>16</v>
      </c>
      <c r="I88">
        <f t="shared" si="2"/>
        <v>36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G93">
        <v>20</v>
      </c>
      <c r="I93">
        <f t="shared" si="2"/>
        <v>28</v>
      </c>
    </row>
    <row r="94" spans="1:9">
      <c r="A94" t="s">
        <v>270</v>
      </c>
      <c r="B94" s="1" t="s">
        <v>535</v>
      </c>
      <c r="C94" t="s">
        <v>536</v>
      </c>
      <c r="F94">
        <v>7</v>
      </c>
      <c r="I94">
        <f t="shared" si="2"/>
        <v>7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24" zoomScaleNormal="124" workbookViewId="0">
      <selection activeCell="N25" sqref="N2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  <c r="I6">
        <f>SUM(D6:H6)</f>
        <v>0</v>
      </c>
    </row>
    <row r="7" spans="1:9">
      <c r="A7" t="s">
        <v>9</v>
      </c>
      <c r="B7" t="s">
        <v>553</v>
      </c>
      <c r="C7" t="s">
        <v>554</v>
      </c>
      <c r="F7">
        <v>19</v>
      </c>
      <c r="G7">
        <v>25</v>
      </c>
      <c r="I7">
        <f t="shared" ref="I7:I23" si="0">SUM(D7:H7)</f>
        <v>44</v>
      </c>
    </row>
    <row r="8" spans="1:9">
      <c r="A8" t="s">
        <v>13</v>
      </c>
      <c r="B8" t="s">
        <v>555</v>
      </c>
      <c r="C8" t="s">
        <v>556</v>
      </c>
      <c r="F8">
        <v>8</v>
      </c>
      <c r="I8">
        <f t="shared" si="0"/>
        <v>8</v>
      </c>
    </row>
    <row r="9" spans="1:9">
      <c r="A9" t="s">
        <v>16</v>
      </c>
      <c r="B9" t="s">
        <v>557</v>
      </c>
      <c r="C9" t="s">
        <v>558</v>
      </c>
      <c r="F9">
        <v>14</v>
      </c>
      <c r="I9">
        <f t="shared" si="0"/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  <c r="G10">
        <v>18.5</v>
      </c>
      <c r="I10">
        <f t="shared" si="0"/>
        <v>36.5</v>
      </c>
    </row>
    <row r="11" spans="1:9">
      <c r="A11" t="s">
        <v>22</v>
      </c>
      <c r="B11" s="1" t="s">
        <v>561</v>
      </c>
      <c r="C11" t="s">
        <v>562</v>
      </c>
      <c r="D11">
        <v>4</v>
      </c>
      <c r="F11">
        <v>8</v>
      </c>
      <c r="G11">
        <v>0</v>
      </c>
      <c r="I11">
        <f t="shared" si="0"/>
        <v>12</v>
      </c>
    </row>
    <row r="12" spans="1:9">
      <c r="A12" t="s">
        <v>25</v>
      </c>
      <c r="B12" t="s">
        <v>563</v>
      </c>
      <c r="C12" t="s">
        <v>564</v>
      </c>
      <c r="F12">
        <v>19</v>
      </c>
      <c r="G12">
        <v>18</v>
      </c>
      <c r="I12">
        <f t="shared" si="0"/>
        <v>37</v>
      </c>
    </row>
    <row r="13" spans="1:9">
      <c r="A13" t="s">
        <v>28</v>
      </c>
      <c r="B13" t="s">
        <v>565</v>
      </c>
      <c r="C13" t="s">
        <v>566</v>
      </c>
      <c r="F13">
        <v>16</v>
      </c>
      <c r="G13">
        <v>0</v>
      </c>
      <c r="I13">
        <f t="shared" si="0"/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  <c r="I14">
        <f t="shared" si="0"/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  <c r="G15">
        <v>24</v>
      </c>
      <c r="I15">
        <f t="shared" si="0"/>
        <v>40</v>
      </c>
    </row>
    <row r="16" spans="1:9">
      <c r="A16" t="s">
        <v>37</v>
      </c>
      <c r="B16" t="s">
        <v>571</v>
      </c>
      <c r="C16" t="s">
        <v>572</v>
      </c>
      <c r="F16">
        <v>19</v>
      </c>
      <c r="I16">
        <f t="shared" si="0"/>
        <v>19</v>
      </c>
    </row>
    <row r="17" spans="1:9">
      <c r="A17" t="s">
        <v>40</v>
      </c>
      <c r="B17" t="s">
        <v>573</v>
      </c>
      <c r="C17" t="s">
        <v>574</v>
      </c>
      <c r="F17">
        <v>21</v>
      </c>
      <c r="G17">
        <v>25</v>
      </c>
      <c r="I17">
        <f t="shared" si="0"/>
        <v>46</v>
      </c>
    </row>
    <row r="18" spans="1:9">
      <c r="A18" t="s">
        <v>43</v>
      </c>
      <c r="B18" t="s">
        <v>575</v>
      </c>
      <c r="C18" t="s">
        <v>576</v>
      </c>
      <c r="I18">
        <f t="shared" si="0"/>
        <v>0</v>
      </c>
    </row>
    <row r="19" spans="1:9">
      <c r="A19" t="s">
        <v>46</v>
      </c>
      <c r="B19" t="s">
        <v>577</v>
      </c>
      <c r="C19" t="s">
        <v>578</v>
      </c>
      <c r="I19">
        <f t="shared" si="0"/>
        <v>0</v>
      </c>
    </row>
    <row r="20" spans="1:9">
      <c r="A20" t="s">
        <v>49</v>
      </c>
      <c r="B20" s="1" t="s">
        <v>579</v>
      </c>
      <c r="C20" t="s">
        <v>580</v>
      </c>
      <c r="F20">
        <v>16</v>
      </c>
      <c r="I20">
        <f t="shared" si="0"/>
        <v>16</v>
      </c>
    </row>
    <row r="21" spans="1:9">
      <c r="A21" t="s">
        <v>52</v>
      </c>
      <c r="B21" t="s">
        <v>581</v>
      </c>
      <c r="C21" t="s">
        <v>582</v>
      </c>
      <c r="I21">
        <f t="shared" si="0"/>
        <v>0</v>
      </c>
    </row>
    <row r="22" spans="1:9">
      <c r="A22" t="s">
        <v>55</v>
      </c>
      <c r="B22" t="s">
        <v>583</v>
      </c>
      <c r="C22" t="s">
        <v>584</v>
      </c>
      <c r="I22">
        <f t="shared" si="0"/>
        <v>0</v>
      </c>
    </row>
    <row r="23" spans="1:9">
      <c r="A23" t="s">
        <v>58</v>
      </c>
      <c r="B23" t="s">
        <v>585</v>
      </c>
      <c r="C23" t="s">
        <v>586</v>
      </c>
      <c r="F23">
        <v>25</v>
      </c>
      <c r="G23">
        <v>21.5</v>
      </c>
      <c r="I23">
        <f t="shared" si="0"/>
        <v>46.5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4" zoomScaleNormal="124" workbookViewId="0">
      <selection activeCell="O34" sqref="O34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G6">
        <v>24</v>
      </c>
      <c r="I6">
        <f>D6+E6+F6+G6</f>
        <v>50.5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G7">
        <v>25</v>
      </c>
      <c r="I7">
        <f>D7+E7+F7+G7</f>
        <v>54.5</v>
      </c>
    </row>
    <row r="8" spans="1:9">
      <c r="A8" t="s">
        <v>13</v>
      </c>
      <c r="B8" s="1" t="s">
        <v>378</v>
      </c>
      <c r="C8" t="s">
        <v>591</v>
      </c>
      <c r="I8">
        <f t="shared" ref="I8:I35" si="0">D8+E8+F8</f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G9">
        <v>8</v>
      </c>
      <c r="I9">
        <f>D9+E9+F9+G9</f>
        <v>29.5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G10">
        <v>0</v>
      </c>
      <c r="I10">
        <f t="shared" si="0"/>
        <v>23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G11">
        <v>25</v>
      </c>
      <c r="I11">
        <f>D11+E11+F11+G11</f>
        <v>53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G12">
        <v>19</v>
      </c>
      <c r="I12">
        <f>D12+E12+F12+G12</f>
        <v>52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G14">
        <v>25</v>
      </c>
      <c r="I14">
        <f>D14+E14+F14+G14</f>
        <v>49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G16">
        <v>25</v>
      </c>
      <c r="I16">
        <f t="shared" ref="I16:I23" si="1">D16+E16+F16+G16</f>
        <v>54.5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G17">
        <v>25</v>
      </c>
      <c r="I17">
        <f t="shared" si="1"/>
        <v>50</v>
      </c>
    </row>
    <row r="18" spans="1:9">
      <c r="A18" t="s">
        <v>43</v>
      </c>
      <c r="B18" t="s">
        <v>405</v>
      </c>
      <c r="C18" t="s">
        <v>602</v>
      </c>
      <c r="F18">
        <v>25</v>
      </c>
      <c r="G18">
        <v>22</v>
      </c>
      <c r="I18">
        <f t="shared" si="1"/>
        <v>47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G19">
        <v>25</v>
      </c>
      <c r="I19">
        <f t="shared" si="1"/>
        <v>54</v>
      </c>
    </row>
    <row r="20" spans="1:9">
      <c r="A20" t="s">
        <v>49</v>
      </c>
      <c r="B20" t="s">
        <v>413</v>
      </c>
      <c r="C20" t="s">
        <v>604</v>
      </c>
      <c r="E20">
        <v>3</v>
      </c>
      <c r="F20">
        <v>25</v>
      </c>
      <c r="G20">
        <v>23</v>
      </c>
      <c r="I20">
        <f t="shared" si="1"/>
        <v>51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G21">
        <v>24</v>
      </c>
      <c r="I21">
        <f t="shared" si="1"/>
        <v>52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G22">
        <v>14</v>
      </c>
      <c r="I22">
        <f t="shared" si="1"/>
        <v>42.5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G23">
        <v>23</v>
      </c>
      <c r="I23">
        <f t="shared" si="1"/>
        <v>53.5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G24">
        <v>22</v>
      </c>
      <c r="I24">
        <f>D24+E24+F24+G24</f>
        <v>43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G25">
        <v>25</v>
      </c>
      <c r="I25">
        <f>D25+E25+F25+G25</f>
        <v>55.5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G29">
        <v>24.5</v>
      </c>
      <c r="I29">
        <f>D29+E29+F29+G29</f>
        <v>46.5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G30">
        <v>11</v>
      </c>
      <c r="I30">
        <f>D30+E30+F30+G30</f>
        <v>41.5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G31">
        <v>25</v>
      </c>
      <c r="I31">
        <f>D31+E31+F31+G31</f>
        <v>46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24</v>
      </c>
      <c r="I32">
        <f t="shared" si="0"/>
        <v>26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G33">
        <v>17</v>
      </c>
      <c r="I33">
        <f>D33+E33+F33+G33</f>
        <v>50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Korisnik 3</cp:lastModifiedBy>
  <cp:revision>70</cp:revision>
  <dcterms:created xsi:type="dcterms:W3CDTF">2021-03-22T18:09:27Z</dcterms:created>
  <dcterms:modified xsi:type="dcterms:W3CDTF">2021-05-18T13:03:05Z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