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5CA818CD-6E93-264B-8464-A325DB4F39F1}" xr6:coauthVersionLast="47" xr6:coauthVersionMax="47" xr10:uidLastSave="{00000000-0000-0000-0000-000000000000}"/>
  <bookViews>
    <workbookView xWindow="8060" yWindow="500" windowWidth="16840" windowHeight="1372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L19" i="1" s="1"/>
  <c r="G30" i="1"/>
  <c r="G29" i="1"/>
  <c r="L29" i="1" s="1"/>
  <c r="G28" i="1"/>
  <c r="L28" i="1" s="1"/>
  <c r="G18" i="1"/>
  <c r="L18" i="1" s="1"/>
  <c r="G17" i="1"/>
  <c r="L17" i="1" s="1"/>
  <c r="G7" i="1"/>
  <c r="L7" i="1" s="1"/>
  <c r="G35" i="1"/>
  <c r="L35" i="1" s="1"/>
  <c r="G34" i="1"/>
  <c r="G33" i="1"/>
  <c r="L33" i="1" s="1"/>
  <c r="G32" i="1"/>
  <c r="L32" i="1" s="1"/>
  <c r="G31" i="1"/>
  <c r="L31" i="1" s="1"/>
  <c r="G27" i="1"/>
  <c r="L27" i="1" s="1"/>
  <c r="G26" i="1"/>
  <c r="L26" i="1" s="1"/>
  <c r="G25" i="1"/>
  <c r="L25" i="1" s="1"/>
  <c r="G24" i="1"/>
  <c r="L24" i="1" s="1"/>
  <c r="G23" i="1"/>
  <c r="G22" i="1"/>
  <c r="G21" i="1"/>
  <c r="L21" i="1" s="1"/>
  <c r="G20" i="1"/>
  <c r="L20" i="1" s="1"/>
  <c r="G16" i="1"/>
  <c r="L16" i="1" s="1"/>
  <c r="G15" i="1"/>
  <c r="L15" i="1" s="1"/>
  <c r="G14" i="1"/>
  <c r="L14" i="1" s="1"/>
  <c r="G13" i="1"/>
  <c r="L13" i="1" s="1"/>
  <c r="G12" i="1"/>
  <c r="L12" i="1" s="1"/>
  <c r="G11" i="1"/>
  <c r="L11" i="1" s="1"/>
  <c r="G10" i="1"/>
  <c r="L10" i="1" s="1"/>
  <c r="G9" i="1"/>
  <c r="L9" i="1" s="1"/>
  <c r="G8" i="1"/>
  <c r="L8" i="1" s="1"/>
  <c r="G6" i="1"/>
  <c r="G5" i="1"/>
  <c r="L5" i="1" s="1"/>
  <c r="G4" i="1"/>
  <c r="L4" i="1" s="1"/>
  <c r="G3" i="1"/>
  <c r="L3" i="1" s="1"/>
</calcChain>
</file>

<file path=xl/sharedStrings.xml><?xml version="1.0" encoding="utf-8"?>
<sst xmlns="http://schemas.openxmlformats.org/spreadsheetml/2006/main" count="104" uniqueCount="55">
  <si>
    <t>Indeks</t>
  </si>
  <si>
    <t>Ime i prezime</t>
  </si>
  <si>
    <t>Smjer</t>
  </si>
  <si>
    <t>Završni</t>
  </si>
  <si>
    <t>Popravni</t>
  </si>
  <si>
    <t>Ukupno</t>
  </si>
  <si>
    <t>Ocjena</t>
  </si>
  <si>
    <t>SOC</t>
  </si>
  <si>
    <t>Avgust - R</t>
  </si>
  <si>
    <t>KOMP</t>
  </si>
  <si>
    <t>53 / 2023</t>
  </si>
  <si>
    <t>106 / 2023</t>
  </si>
  <si>
    <t>2 / 2022</t>
  </si>
  <si>
    <t>40 / 2023</t>
  </si>
  <si>
    <t>41 / 2023</t>
  </si>
  <si>
    <t>44 / 2023</t>
  </si>
  <si>
    <t>96 / 2023</t>
  </si>
  <si>
    <t>88 / 2022</t>
  </si>
  <si>
    <t>I</t>
  </si>
  <si>
    <t>II</t>
  </si>
  <si>
    <t>III</t>
  </si>
  <si>
    <t>Domaći</t>
  </si>
  <si>
    <t>Avgust - P</t>
  </si>
  <si>
    <t>1 / 2024</t>
  </si>
  <si>
    <t>2 / 2024</t>
  </si>
  <si>
    <t>3 / 2024</t>
  </si>
  <si>
    <t>4 / 2024</t>
  </si>
  <si>
    <t>5 / 2024</t>
  </si>
  <si>
    <t>6 / 2024</t>
  </si>
  <si>
    <t>51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</si>
  <si>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</si>
  <si>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</si>
  <si>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</si>
  <si>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</si>
  <si>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</si>
  <si>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</si>
  <si>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</si>
  <si>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</si>
  <si>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</si>
  <si>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</si>
  <si>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33 / 2024</t>
  </si>
  <si>
    <t>34 / 2024</t>
  </si>
  <si>
    <t>59 / 2024</t>
  </si>
  <si>
    <t>60 / 2024</t>
  </si>
  <si>
    <t>61 / 2024</t>
  </si>
  <si>
    <t>62 / 2024</t>
  </si>
  <si>
    <t>67 / 2024</t>
  </si>
  <si>
    <t>40 / 2021</t>
  </si>
  <si>
    <t>C</t>
  </si>
  <si>
    <t>A</t>
  </si>
  <si>
    <t>B</t>
  </si>
  <si>
    <t>F</t>
  </si>
  <si>
    <t>D</t>
  </si>
  <si>
    <t>E</t>
  </si>
  <si>
    <t>100 poena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</si>
</sst>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b/>
      <sz val="12"/>
      <color theme="1"/>
      <name val="Candara"/>
      <family val="2"/>
    </font>
    <font>
      <sz val="12"/>
      <color rgb="FFFF0000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 style="medium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dashed">
        <color auto="1"/>
      </right>
      <top/>
      <bottom style="dashDot">
        <color auto="1"/>
      </bottom>
      <diagonal/>
    </border>
    <border>
      <left style="dashed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dashed">
        <color auto="1"/>
      </right>
      <top style="dashDot">
        <color auto="1"/>
      </top>
      <bottom/>
      <diagonal/>
    </border>
    <border>
      <left style="medium">
        <color auto="1"/>
      </left>
      <right style="medium">
        <color auto="1"/>
      </right>
      <top style="dashDot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M36"/>
  <sheetViews>
    <sheetView tabSelected="1" zoomScaleNormal="100" workbookViewId="0">
      <selection activeCell="B18" sqref="B18"/>
    </sheetView>
  </sheetViews>
  <sheetFormatPr baseColWidth="10" defaultRowHeight="18" x14ac:dyDescent="0.25"/>
  <cols>
    <col min="1" max="1" width="12" style="1" customWidth="1"/>
    <col min="2" max="2" width="21.33203125" style="1" customWidth="1"/>
    <col min="3" max="3" width="8.33203125" style="1" customWidth="1"/>
    <col min="4" max="4" width="6" style="1" customWidth="1"/>
    <col min="5" max="5" width="6.33203125" style="1" customWidth="1"/>
    <col min="6" max="6" width="6.6640625" style="1" customWidth="1"/>
    <col min="7" max="7" width="10.33203125" style="1" customWidth="1"/>
    <col min="8" max="8" width="10.83203125" style="1" customWidth="1"/>
    <col min="9" max="11" width="11.6640625" style="1" customWidth="1"/>
    <col min="12" max="16384" width="10.83203125" style="1"/>
  </cols>
  <sheetData>
    <row r="1" spans="1:13" ht="22" thickBot="1" x14ac:dyDescent="0.35">
      <c r="D1" s="27" t="s">
        <v>21</v>
      </c>
      <c r="E1" s="28"/>
      <c r="F1" s="29"/>
      <c r="J1" s="30" t="s">
        <v>54</v>
      </c>
      <c r="K1" s="31"/>
    </row>
    <row r="2" spans="1:13" ht="22" thickBot="1" x14ac:dyDescent="0.35">
      <c r="A2" s="9" t="s">
        <v>0</v>
      </c>
      <c r="B2" s="9" t="s">
        <v>1</v>
      </c>
      <c r="C2" s="15" t="s">
        <v>2</v>
      </c>
      <c r="D2" s="10" t="s">
        <v>18</v>
      </c>
      <c r="E2" s="10" t="s">
        <v>19</v>
      </c>
      <c r="F2" s="10" t="s">
        <v>20</v>
      </c>
      <c r="G2" s="23" t="s">
        <v>5</v>
      </c>
      <c r="H2" s="11" t="s">
        <v>3</v>
      </c>
      <c r="I2" s="12" t="s">
        <v>4</v>
      </c>
      <c r="J2" s="16" t="s">
        <v>8</v>
      </c>
      <c r="K2" s="16" t="s">
        <v>22</v>
      </c>
      <c r="L2" s="13" t="s">
        <v>5</v>
      </c>
      <c r="M2" s="14" t="s">
        <v>6</v>
      </c>
    </row>
    <row r="3" spans="1:13" x14ac:dyDescent="0.25">
      <c r="A3" s="1" t="s">
        <v>23</v>
      </c>
      <c r="C3" s="18" t="s">
        <v>9</v>
      </c>
      <c r="D3" s="3">
        <v>10</v>
      </c>
      <c r="E3" s="3">
        <v>16</v>
      </c>
      <c r="F3" s="3">
        <v>13</v>
      </c>
      <c r="G3" s="3">
        <f>D3+E3+F3</f>
        <v>39</v>
      </c>
      <c r="H3" s="3">
        <v>5</v>
      </c>
      <c r="I3" s="4"/>
      <c r="L3" s="3">
        <f t="shared" ref="L3:L18" si="0">SUM(G3,H3)</f>
        <v>44</v>
      </c>
      <c r="M3" s="5" t="s">
        <v>51</v>
      </c>
    </row>
    <row r="4" spans="1:13" x14ac:dyDescent="0.25">
      <c r="A4" s="1" t="s">
        <v>24</v>
      </c>
      <c r="C4" s="2" t="s">
        <v>9</v>
      </c>
      <c r="D4" s="3">
        <v>10</v>
      </c>
      <c r="E4" s="3">
        <v>16</v>
      </c>
      <c r="F4" s="3">
        <v>19</v>
      </c>
      <c r="G4" s="3">
        <f>SUM(D4:F4)</f>
        <v>45</v>
      </c>
      <c r="H4" s="3"/>
      <c r="I4" s="4">
        <v>42</v>
      </c>
      <c r="L4" s="3">
        <f>SUM(G4,I4)</f>
        <v>87</v>
      </c>
      <c r="M4" s="4" t="s">
        <v>50</v>
      </c>
    </row>
    <row r="5" spans="1:13" x14ac:dyDescent="0.25">
      <c r="A5" s="1" t="s">
        <v>25</v>
      </c>
      <c r="C5" s="2" t="s">
        <v>9</v>
      </c>
      <c r="D5" s="3">
        <v>9</v>
      </c>
      <c r="E5" s="3">
        <v>16</v>
      </c>
      <c r="F5" s="3">
        <v>13</v>
      </c>
      <c r="G5" s="3">
        <f t="shared" ref="G5:G35" si="1">SUM(D5:F5)</f>
        <v>38</v>
      </c>
      <c r="H5" s="3"/>
      <c r="I5" s="4"/>
      <c r="L5" s="3">
        <f t="shared" si="0"/>
        <v>38</v>
      </c>
      <c r="M5" s="4"/>
    </row>
    <row r="6" spans="1:13" x14ac:dyDescent="0.25">
      <c r="A6" s="1" t="s">
        <v>26</v>
      </c>
      <c r="C6" s="2" t="s">
        <v>9</v>
      </c>
      <c r="D6" s="3">
        <v>10</v>
      </c>
      <c r="E6" s="3">
        <v>17</v>
      </c>
      <c r="F6" s="3">
        <v>14</v>
      </c>
      <c r="G6" s="3">
        <f t="shared" si="1"/>
        <v>41</v>
      </c>
      <c r="H6" s="3">
        <v>5</v>
      </c>
      <c r="I6" s="4">
        <v>5</v>
      </c>
      <c r="J6" s="1">
        <v>61</v>
      </c>
      <c r="L6" s="3">
        <v>61</v>
      </c>
      <c r="M6" s="4" t="s">
        <v>52</v>
      </c>
    </row>
    <row r="7" spans="1:13" x14ac:dyDescent="0.25">
      <c r="A7" s="1" t="s">
        <v>27</v>
      </c>
      <c r="B7" s="24"/>
      <c r="C7" s="2" t="s">
        <v>9</v>
      </c>
      <c r="D7" s="3">
        <v>9</v>
      </c>
      <c r="E7" s="3">
        <v>13</v>
      </c>
      <c r="F7" s="3">
        <v>13</v>
      </c>
      <c r="G7" s="3">
        <f t="shared" si="1"/>
        <v>35</v>
      </c>
      <c r="H7" s="3"/>
      <c r="I7" s="4">
        <v>10</v>
      </c>
      <c r="L7" s="3">
        <f>SUM(G7,I7)</f>
        <v>45</v>
      </c>
      <c r="M7" s="4" t="s">
        <v>51</v>
      </c>
    </row>
    <row r="8" spans="1:13" x14ac:dyDescent="0.25">
      <c r="A8" s="1" t="s">
        <v>28</v>
      </c>
      <c r="C8" s="2" t="s">
        <v>9</v>
      </c>
      <c r="D8" s="3"/>
      <c r="E8" s="3"/>
      <c r="F8" s="3"/>
      <c r="G8" s="3">
        <f t="shared" si="1"/>
        <v>0</v>
      </c>
      <c r="H8" s="3"/>
      <c r="I8" s="4"/>
      <c r="L8" s="3">
        <f t="shared" si="0"/>
        <v>0</v>
      </c>
      <c r="M8" s="4"/>
    </row>
    <row r="9" spans="1:13" x14ac:dyDescent="0.25">
      <c r="A9" s="1" t="s">
        <v>29</v>
      </c>
      <c r="C9" s="2" t="s">
        <v>9</v>
      </c>
      <c r="D9" s="3"/>
      <c r="E9" s="3"/>
      <c r="F9" s="3"/>
      <c r="G9" s="3">
        <f t="shared" si="1"/>
        <v>0</v>
      </c>
      <c r="H9" s="3"/>
      <c r="I9" s="4"/>
      <c r="L9" s="3">
        <f t="shared" si="0"/>
        <v>0</v>
      </c>
      <c r="M9" s="4"/>
    </row>
    <row r="10" spans="1:13" x14ac:dyDescent="0.25">
      <c r="A10" s="1" t="s">
        <v>10</v>
      </c>
      <c r="C10" s="2" t="s">
        <v>9</v>
      </c>
      <c r="D10" s="3">
        <v>6</v>
      </c>
      <c r="E10" s="3">
        <v>10</v>
      </c>
      <c r="F10" s="3"/>
      <c r="G10" s="3">
        <f t="shared" si="1"/>
        <v>16</v>
      </c>
      <c r="H10" s="3"/>
      <c r="I10" s="4"/>
      <c r="L10" s="3">
        <f t="shared" si="0"/>
        <v>16</v>
      </c>
      <c r="M10" s="4"/>
    </row>
    <row r="11" spans="1:13" x14ac:dyDescent="0.25">
      <c r="A11" s="1" t="s">
        <v>11</v>
      </c>
      <c r="B11" s="24"/>
      <c r="C11" s="2" t="s">
        <v>9</v>
      </c>
      <c r="D11" s="3">
        <v>7</v>
      </c>
      <c r="E11" s="3">
        <v>16</v>
      </c>
      <c r="F11" s="3">
        <v>12</v>
      </c>
      <c r="G11" s="3">
        <f t="shared" si="1"/>
        <v>35</v>
      </c>
      <c r="H11" s="3">
        <v>10</v>
      </c>
      <c r="I11" s="4">
        <v>15</v>
      </c>
      <c r="L11" s="3">
        <f>SUM(G11,I11)</f>
        <v>50</v>
      </c>
      <c r="M11" s="4" t="s">
        <v>53</v>
      </c>
    </row>
    <row r="12" spans="1:13" x14ac:dyDescent="0.25">
      <c r="A12" s="22" t="s">
        <v>12</v>
      </c>
      <c r="B12" s="22"/>
      <c r="C12" s="19" t="s">
        <v>9</v>
      </c>
      <c r="D12" s="20"/>
      <c r="E12" s="20"/>
      <c r="F12" s="20"/>
      <c r="G12" s="3">
        <f t="shared" si="1"/>
        <v>0</v>
      </c>
      <c r="H12" s="20"/>
      <c r="I12" s="21"/>
      <c r="J12" s="22"/>
      <c r="K12" s="22"/>
      <c r="L12" s="3">
        <f t="shared" si="0"/>
        <v>0</v>
      </c>
      <c r="M12" s="21"/>
    </row>
    <row r="13" spans="1:13" x14ac:dyDescent="0.25">
      <c r="A13" s="1" t="s">
        <v>30</v>
      </c>
      <c r="C13" s="2" t="s">
        <v>7</v>
      </c>
      <c r="D13" s="3">
        <v>10</v>
      </c>
      <c r="E13" s="3">
        <v>16</v>
      </c>
      <c r="F13" s="3">
        <v>18</v>
      </c>
      <c r="G13" s="26">
        <f t="shared" si="1"/>
        <v>44</v>
      </c>
      <c r="H13" s="3">
        <v>48</v>
      </c>
      <c r="I13" s="4"/>
      <c r="L13" s="25">
        <f t="shared" si="0"/>
        <v>92</v>
      </c>
      <c r="M13" s="4" t="s">
        <v>49</v>
      </c>
    </row>
    <row r="14" spans="1:13" x14ac:dyDescent="0.25">
      <c r="A14" s="1" t="s">
        <v>31</v>
      </c>
      <c r="C14" s="2" t="s">
        <v>7</v>
      </c>
      <c r="D14" s="3">
        <v>9</v>
      </c>
      <c r="E14" s="3">
        <v>18</v>
      </c>
      <c r="F14" s="3">
        <v>18</v>
      </c>
      <c r="G14" s="3">
        <f t="shared" si="1"/>
        <v>45</v>
      </c>
      <c r="H14" s="3">
        <v>35</v>
      </c>
      <c r="I14" s="4"/>
      <c r="L14" s="3">
        <f t="shared" si="0"/>
        <v>80</v>
      </c>
      <c r="M14" s="4" t="s">
        <v>50</v>
      </c>
    </row>
    <row r="15" spans="1:13" x14ac:dyDescent="0.25">
      <c r="A15" s="1" t="s">
        <v>32</v>
      </c>
      <c r="C15" s="2" t="s">
        <v>7</v>
      </c>
      <c r="D15" s="3">
        <v>8</v>
      </c>
      <c r="E15" s="3">
        <v>17</v>
      </c>
      <c r="F15" s="3">
        <v>17</v>
      </c>
      <c r="G15" s="3">
        <f t="shared" si="1"/>
        <v>42</v>
      </c>
      <c r="H15" s="3">
        <v>10</v>
      </c>
      <c r="I15" s="4"/>
      <c r="L15" s="3">
        <f t="shared" si="0"/>
        <v>52</v>
      </c>
      <c r="M15" s="4" t="s">
        <v>53</v>
      </c>
    </row>
    <row r="16" spans="1:13" x14ac:dyDescent="0.25">
      <c r="A16" s="1" t="s">
        <v>33</v>
      </c>
      <c r="C16" s="2" t="s">
        <v>7</v>
      </c>
      <c r="D16" s="3">
        <v>7</v>
      </c>
      <c r="E16" s="3">
        <v>14</v>
      </c>
      <c r="F16" s="3">
        <v>16</v>
      </c>
      <c r="G16" s="3">
        <f t="shared" si="1"/>
        <v>37</v>
      </c>
      <c r="H16" s="3">
        <v>20</v>
      </c>
      <c r="I16" s="4">
        <v>38</v>
      </c>
      <c r="L16" s="3">
        <f>SUM(G16,I16)</f>
        <v>75</v>
      </c>
      <c r="M16" s="4" t="s">
        <v>48</v>
      </c>
    </row>
    <row r="17" spans="1:13" x14ac:dyDescent="0.25">
      <c r="A17" s="1" t="s">
        <v>34</v>
      </c>
      <c r="C17" s="2" t="s">
        <v>7</v>
      </c>
      <c r="D17" s="3">
        <v>8</v>
      </c>
      <c r="E17" s="3">
        <v>15</v>
      </c>
      <c r="F17" s="3">
        <v>18</v>
      </c>
      <c r="G17" s="3">
        <f t="shared" si="1"/>
        <v>41</v>
      </c>
      <c r="H17" s="3">
        <v>35</v>
      </c>
      <c r="I17" s="4"/>
      <c r="L17" s="3">
        <f t="shared" si="0"/>
        <v>76</v>
      </c>
      <c r="M17" s="4" t="s">
        <v>48</v>
      </c>
    </row>
    <row r="18" spans="1:13" x14ac:dyDescent="0.25">
      <c r="A18" s="1" t="s">
        <v>35</v>
      </c>
      <c r="C18" s="2" t="s">
        <v>7</v>
      </c>
      <c r="D18" s="3">
        <v>8</v>
      </c>
      <c r="E18" s="3">
        <v>17</v>
      </c>
      <c r="F18" s="3">
        <v>15</v>
      </c>
      <c r="G18" s="3">
        <f t="shared" si="1"/>
        <v>40</v>
      </c>
      <c r="H18" s="3">
        <v>50</v>
      </c>
      <c r="I18" s="4"/>
      <c r="L18" s="3">
        <f t="shared" si="0"/>
        <v>90</v>
      </c>
      <c r="M18" s="4" t="s">
        <v>49</v>
      </c>
    </row>
    <row r="19" spans="1:13" x14ac:dyDescent="0.25">
      <c r="A19" s="1" t="s">
        <v>36</v>
      </c>
      <c r="C19" s="2" t="s">
        <v>7</v>
      </c>
      <c r="D19" s="3">
        <v>9</v>
      </c>
      <c r="E19" s="3">
        <v>15</v>
      </c>
      <c r="F19" s="3">
        <v>19</v>
      </c>
      <c r="G19" s="3">
        <f>SUM(D19:F19)</f>
        <v>43</v>
      </c>
      <c r="H19" s="3">
        <v>35</v>
      </c>
      <c r="I19" s="4"/>
      <c r="L19" s="3">
        <f>SUM(G19,H19)</f>
        <v>78</v>
      </c>
      <c r="M19" s="4" t="s">
        <v>48</v>
      </c>
    </row>
    <row r="20" spans="1:13" x14ac:dyDescent="0.25">
      <c r="A20" s="1" t="s">
        <v>37</v>
      </c>
      <c r="C20" s="2" t="s">
        <v>7</v>
      </c>
      <c r="D20" s="3">
        <v>10</v>
      </c>
      <c r="E20" s="3">
        <v>18</v>
      </c>
      <c r="F20" s="3">
        <v>14</v>
      </c>
      <c r="G20" s="3">
        <f t="shared" si="1"/>
        <v>42</v>
      </c>
      <c r="H20" s="3">
        <v>20</v>
      </c>
      <c r="I20" s="4"/>
      <c r="L20" s="3">
        <f t="shared" ref="L20:L33" si="2">SUM(G20,H20)</f>
        <v>62</v>
      </c>
      <c r="M20" s="4" t="s">
        <v>52</v>
      </c>
    </row>
    <row r="21" spans="1:13" x14ac:dyDescent="0.25">
      <c r="A21" s="1" t="s">
        <v>38</v>
      </c>
      <c r="C21" s="2" t="s">
        <v>7</v>
      </c>
      <c r="D21" s="3">
        <v>8</v>
      </c>
      <c r="E21" s="3">
        <v>16</v>
      </c>
      <c r="F21" s="3">
        <v>17</v>
      </c>
      <c r="G21" s="3">
        <f t="shared" si="1"/>
        <v>41</v>
      </c>
      <c r="H21" s="3"/>
      <c r="I21" s="4">
        <v>35</v>
      </c>
      <c r="L21" s="3">
        <f>SUM(G21,I21)</f>
        <v>76</v>
      </c>
      <c r="M21" s="4" t="s">
        <v>48</v>
      </c>
    </row>
    <row r="22" spans="1:13" x14ac:dyDescent="0.25">
      <c r="A22" s="1" t="s">
        <v>39</v>
      </c>
      <c r="C22" s="2" t="s">
        <v>7</v>
      </c>
      <c r="D22" s="3">
        <v>8</v>
      </c>
      <c r="E22" s="3">
        <v>14</v>
      </c>
      <c r="F22" s="3">
        <v>16</v>
      </c>
      <c r="G22" s="3">
        <f t="shared" si="1"/>
        <v>38</v>
      </c>
      <c r="H22" s="3">
        <v>5</v>
      </c>
      <c r="I22" s="4">
        <v>8</v>
      </c>
      <c r="J22" s="1">
        <v>15</v>
      </c>
      <c r="L22" s="3">
        <v>15</v>
      </c>
      <c r="M22" s="4" t="s">
        <v>51</v>
      </c>
    </row>
    <row r="23" spans="1:13" x14ac:dyDescent="0.25">
      <c r="A23" s="1" t="s">
        <v>40</v>
      </c>
      <c r="B23" s="24"/>
      <c r="C23" s="2" t="s">
        <v>7</v>
      </c>
      <c r="D23" s="3">
        <v>6</v>
      </c>
      <c r="E23" s="3">
        <v>15</v>
      </c>
      <c r="F23" s="3">
        <v>0</v>
      </c>
      <c r="G23" s="3">
        <f t="shared" si="1"/>
        <v>21</v>
      </c>
      <c r="H23" s="3">
        <v>0</v>
      </c>
      <c r="I23" s="4">
        <v>3</v>
      </c>
      <c r="J23" s="1">
        <v>5</v>
      </c>
      <c r="L23" s="3">
        <v>5</v>
      </c>
      <c r="M23" s="4" t="s">
        <v>51</v>
      </c>
    </row>
    <row r="24" spans="1:13" x14ac:dyDescent="0.25">
      <c r="A24" s="1" t="s">
        <v>41</v>
      </c>
      <c r="C24" s="2" t="s">
        <v>7</v>
      </c>
      <c r="D24" s="3"/>
      <c r="E24" s="3"/>
      <c r="F24" s="3"/>
      <c r="G24" s="3">
        <f t="shared" si="1"/>
        <v>0</v>
      </c>
      <c r="H24" s="3"/>
      <c r="I24" s="4"/>
      <c r="L24" s="3">
        <f t="shared" si="2"/>
        <v>0</v>
      </c>
      <c r="M24" s="4"/>
    </row>
    <row r="25" spans="1:13" x14ac:dyDescent="0.25">
      <c r="A25" s="1" t="s">
        <v>42</v>
      </c>
      <c r="B25" s="24"/>
      <c r="C25" s="2" t="s">
        <v>7</v>
      </c>
      <c r="D25" s="3">
        <v>9</v>
      </c>
      <c r="E25" s="3">
        <v>18</v>
      </c>
      <c r="F25" s="3">
        <v>10</v>
      </c>
      <c r="G25" s="3">
        <f t="shared" si="1"/>
        <v>37</v>
      </c>
      <c r="H25" s="3"/>
      <c r="I25" s="4">
        <v>13</v>
      </c>
      <c r="L25" s="3">
        <f>SUM(G25,I25)</f>
        <v>50</v>
      </c>
      <c r="M25" s="4" t="s">
        <v>53</v>
      </c>
    </row>
    <row r="26" spans="1:13" x14ac:dyDescent="0.25">
      <c r="A26" s="1" t="s">
        <v>43</v>
      </c>
      <c r="C26" s="2" t="s">
        <v>7</v>
      </c>
      <c r="D26" s="3"/>
      <c r="E26" s="3"/>
      <c r="F26" s="3"/>
      <c r="G26" s="3">
        <f t="shared" si="1"/>
        <v>0</v>
      </c>
      <c r="H26" s="3"/>
      <c r="I26" s="4"/>
      <c r="L26" s="3">
        <f t="shared" si="2"/>
        <v>0</v>
      </c>
      <c r="M26" s="4"/>
    </row>
    <row r="27" spans="1:13" x14ac:dyDescent="0.25">
      <c r="A27" s="1" t="s">
        <v>44</v>
      </c>
      <c r="C27" s="2" t="s">
        <v>7</v>
      </c>
      <c r="D27" s="3"/>
      <c r="E27" s="3"/>
      <c r="F27" s="3"/>
      <c r="G27" s="3">
        <f t="shared" si="1"/>
        <v>0</v>
      </c>
      <c r="H27" s="3"/>
      <c r="I27" s="4"/>
      <c r="L27" s="3">
        <f t="shared" si="2"/>
        <v>0</v>
      </c>
      <c r="M27" s="4"/>
    </row>
    <row r="28" spans="1:13" x14ac:dyDescent="0.25">
      <c r="A28" s="1" t="s">
        <v>45</v>
      </c>
      <c r="C28" s="2" t="s">
        <v>7</v>
      </c>
      <c r="D28" s="3">
        <v>7</v>
      </c>
      <c r="E28" s="3">
        <v>14</v>
      </c>
      <c r="F28" s="3">
        <v>16</v>
      </c>
      <c r="G28" s="3">
        <f t="shared" si="1"/>
        <v>37</v>
      </c>
      <c r="H28" s="3">
        <v>40</v>
      </c>
      <c r="I28" s="4"/>
      <c r="L28" s="3">
        <f t="shared" si="2"/>
        <v>77</v>
      </c>
      <c r="M28" s="4" t="s">
        <v>48</v>
      </c>
    </row>
    <row r="29" spans="1:13" x14ac:dyDescent="0.25">
      <c r="A29" s="1" t="s">
        <v>46</v>
      </c>
      <c r="C29" s="2" t="s">
        <v>7</v>
      </c>
      <c r="D29" s="3">
        <v>8</v>
      </c>
      <c r="E29" s="3">
        <v>17</v>
      </c>
      <c r="F29" s="3">
        <v>14</v>
      </c>
      <c r="G29" s="3">
        <f t="shared" si="1"/>
        <v>39</v>
      </c>
      <c r="H29" s="3"/>
      <c r="I29" s="4">
        <v>7</v>
      </c>
      <c r="L29" s="3">
        <f>SUM(G29,I29)</f>
        <v>46</v>
      </c>
      <c r="M29" s="4" t="s">
        <v>51</v>
      </c>
    </row>
    <row r="30" spans="1:13" x14ac:dyDescent="0.25">
      <c r="A30" s="1" t="s">
        <v>13</v>
      </c>
      <c r="B30" s="24"/>
      <c r="C30" s="2" t="s">
        <v>7</v>
      </c>
      <c r="D30" s="3">
        <v>8</v>
      </c>
      <c r="E30" s="3">
        <v>15</v>
      </c>
      <c r="F30" s="3">
        <v>10</v>
      </c>
      <c r="G30" s="3">
        <f t="shared" si="1"/>
        <v>33</v>
      </c>
      <c r="H30" s="3"/>
      <c r="I30" s="4">
        <v>5</v>
      </c>
      <c r="J30" s="1">
        <v>51</v>
      </c>
      <c r="L30" s="3">
        <v>51</v>
      </c>
      <c r="M30" s="4" t="s">
        <v>53</v>
      </c>
    </row>
    <row r="31" spans="1:13" x14ac:dyDescent="0.25">
      <c r="A31" s="1" t="s">
        <v>14</v>
      </c>
      <c r="C31" s="2" t="s">
        <v>7</v>
      </c>
      <c r="D31" s="3">
        <v>8</v>
      </c>
      <c r="E31" s="3">
        <v>16</v>
      </c>
      <c r="F31" s="3">
        <v>13</v>
      </c>
      <c r="G31" s="3">
        <f t="shared" si="1"/>
        <v>37</v>
      </c>
      <c r="H31" s="3"/>
      <c r="I31" s="4">
        <v>35</v>
      </c>
      <c r="L31" s="3">
        <f>SUM(G31,I31)</f>
        <v>72</v>
      </c>
      <c r="M31" s="4" t="s">
        <v>48</v>
      </c>
    </row>
    <row r="32" spans="1:13" x14ac:dyDescent="0.25">
      <c r="A32" s="1" t="s">
        <v>15</v>
      </c>
      <c r="C32" s="2" t="s">
        <v>7</v>
      </c>
      <c r="D32" s="3"/>
      <c r="E32" s="3"/>
      <c r="F32" s="3"/>
      <c r="G32" s="3">
        <f t="shared" si="1"/>
        <v>0</v>
      </c>
      <c r="H32" s="3"/>
      <c r="I32" s="4"/>
      <c r="L32" s="3">
        <f t="shared" si="2"/>
        <v>0</v>
      </c>
      <c r="M32" s="4"/>
    </row>
    <row r="33" spans="1:13" x14ac:dyDescent="0.25">
      <c r="A33" s="1" t="s">
        <v>16</v>
      </c>
      <c r="C33" s="2" t="s">
        <v>7</v>
      </c>
      <c r="D33" s="3"/>
      <c r="E33" s="3"/>
      <c r="F33" s="3"/>
      <c r="G33" s="3">
        <f t="shared" si="1"/>
        <v>0</v>
      </c>
      <c r="H33" s="3"/>
      <c r="I33" s="4"/>
      <c r="L33" s="3">
        <f t="shared" si="2"/>
        <v>0</v>
      </c>
      <c r="M33" s="4"/>
    </row>
    <row r="34" spans="1:13" x14ac:dyDescent="0.25">
      <c r="A34" s="1" t="s">
        <v>17</v>
      </c>
      <c r="C34" s="2" t="s">
        <v>7</v>
      </c>
      <c r="D34" s="3">
        <v>9</v>
      </c>
      <c r="E34" s="3">
        <v>17</v>
      </c>
      <c r="F34" s="3">
        <v>18</v>
      </c>
      <c r="G34" s="3">
        <f t="shared" si="1"/>
        <v>44</v>
      </c>
      <c r="H34" s="3"/>
      <c r="I34" s="4">
        <v>3</v>
      </c>
      <c r="J34" s="1">
        <v>65</v>
      </c>
      <c r="L34" s="3">
        <v>65</v>
      </c>
      <c r="M34" s="4" t="s">
        <v>52</v>
      </c>
    </row>
    <row r="35" spans="1:13" x14ac:dyDescent="0.25">
      <c r="A35" s="1" t="s">
        <v>47</v>
      </c>
      <c r="C35" s="2" t="s">
        <v>7</v>
      </c>
      <c r="D35" s="3">
        <v>7</v>
      </c>
      <c r="E35" s="3">
        <v>14</v>
      </c>
      <c r="F35" s="3">
        <v>16</v>
      </c>
      <c r="G35" s="3">
        <f t="shared" si="1"/>
        <v>37</v>
      </c>
      <c r="H35" s="3"/>
      <c r="I35" s="4">
        <v>20</v>
      </c>
      <c r="L35" s="3">
        <f>SUM(G35,I35)</f>
        <v>57</v>
      </c>
      <c r="M35" s="4" t="s">
        <v>53</v>
      </c>
    </row>
    <row r="36" spans="1:13" ht="19" thickBot="1" x14ac:dyDescent="0.3">
      <c r="A36" s="6"/>
      <c r="B36" s="6"/>
      <c r="C36" s="6"/>
      <c r="D36" s="7"/>
      <c r="E36" s="7"/>
      <c r="F36" s="7"/>
      <c r="G36" s="7"/>
      <c r="H36" s="7"/>
      <c r="I36" s="8"/>
      <c r="J36" s="17"/>
      <c r="K36" s="17"/>
      <c r="L36" s="7"/>
      <c r="M36" s="8"/>
    </row>
  </sheetData>
  <mergeCells count="2">
    <mergeCell ref="D1:F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D1"/>
  <sheetViews>
    <sheetView workbookViewId="0">
      <selection sqref="A1:XFD1048576"/>
    </sheetView>
  </sheetViews>
  <sheetFormatPr baseColWidth="10" defaultRowHeight="18" x14ac:dyDescent="0.25"/>
  <cols>
    <col min="4" max="4" width="10.83203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2025-09-08T19:02:18Z</dcterms:modified>
</cp:coreProperties>
</file>