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610" windowHeight="11640" tabRatio="500" firstSheet="3" activeTab="6"/>
  </bookViews>
  <sheets>
    <sheet name="EP BP" sheetId="1" r:id="rId1"/>
    <sheet name="EP PG" sheetId="2" r:id="rId2"/>
    <sheet name="EP-PG starija generacija" sheetId="3" r:id="rId3"/>
    <sheet name="Poslovni IS" sheetId="4" r:id="rId4"/>
    <sheet name="IS" sheetId="5" r:id="rId5"/>
    <sheet name="Menadzment IS" sheetId="6" r:id="rId6"/>
    <sheet name="EP Smer" sheetId="7" r:id="rId7"/>
    <sheet name="UIS" sheetId="8" r:id="rId8"/>
    <sheet name="Sheet9" sheetId="9" r:id="rId9"/>
    <sheet name="Mentorski rad" sheetId="10" r:id="rId10"/>
  </sheets>
  <calcPr calcId="12451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H8" i="3"/>
  <c r="G8"/>
  <c r="I7" i="5" l="1"/>
  <c r="I8"/>
  <c r="I9"/>
  <c r="I10"/>
  <c r="I11"/>
  <c r="I12"/>
  <c r="I13"/>
  <c r="I14"/>
  <c r="I15"/>
  <c r="I16"/>
  <c r="I17"/>
  <c r="I18"/>
  <c r="I6"/>
  <c r="H7"/>
  <c r="H8"/>
  <c r="H9"/>
  <c r="H10"/>
  <c r="H11"/>
  <c r="H12"/>
  <c r="H13"/>
  <c r="H14"/>
  <c r="H15"/>
  <c r="H16"/>
  <c r="H17"/>
  <c r="H18"/>
  <c r="H6"/>
  <c r="I7" i="4"/>
  <c r="I8"/>
  <c r="I9"/>
  <c r="I11"/>
  <c r="I13"/>
  <c r="I17"/>
  <c r="I18"/>
  <c r="I19"/>
  <c r="I25"/>
  <c r="I27"/>
  <c r="I29"/>
  <c r="I30"/>
  <c r="I31"/>
  <c r="I34"/>
  <c r="I36"/>
  <c r="I37"/>
  <c r="I38"/>
  <c r="I39"/>
  <c r="I41"/>
  <c r="I44"/>
  <c r="I46"/>
  <c r="I53"/>
  <c r="I55"/>
  <c r="I56"/>
  <c r="I60"/>
  <c r="I64"/>
  <c r="I65"/>
  <c r="I66"/>
  <c r="I67"/>
  <c r="I68"/>
  <c r="I69"/>
  <c r="I70"/>
  <c r="I71"/>
  <c r="I72"/>
  <c r="I73"/>
  <c r="I76"/>
  <c r="I78"/>
  <c r="I79"/>
  <c r="I81"/>
  <c r="I83"/>
  <c r="I86"/>
  <c r="I87"/>
  <c r="I88"/>
  <c r="I89"/>
  <c r="I91"/>
  <c r="I92"/>
  <c r="I93"/>
  <c r="I94"/>
  <c r="I96"/>
  <c r="I97"/>
  <c r="I98"/>
  <c r="I99"/>
  <c r="I101"/>
  <c r="I3" i="6"/>
  <c r="I4"/>
  <c r="I6"/>
  <c r="I7"/>
  <c r="I8"/>
  <c r="I9"/>
  <c r="I11"/>
  <c r="I12"/>
  <c r="I14"/>
  <c r="I15"/>
  <c r="I16"/>
  <c r="I17"/>
  <c r="I18"/>
  <c r="I20"/>
  <c r="H7" i="4"/>
  <c r="H8"/>
  <c r="H9"/>
  <c r="H10"/>
  <c r="I10" s="1"/>
  <c r="H11"/>
  <c r="H12"/>
  <c r="I12" s="1"/>
  <c r="H13"/>
  <c r="H14"/>
  <c r="I14" s="1"/>
  <c r="H15"/>
  <c r="I15" s="1"/>
  <c r="H16"/>
  <c r="I16" s="1"/>
  <c r="H17"/>
  <c r="H18"/>
  <c r="H19"/>
  <c r="H20"/>
  <c r="I20" s="1"/>
  <c r="H21"/>
  <c r="I21" s="1"/>
  <c r="H22"/>
  <c r="I22" s="1"/>
  <c r="H23"/>
  <c r="I23" s="1"/>
  <c r="H24"/>
  <c r="I24" s="1"/>
  <c r="H25"/>
  <c r="H26"/>
  <c r="I26" s="1"/>
  <c r="H27"/>
  <c r="H28"/>
  <c r="I28" s="1"/>
  <c r="H29"/>
  <c r="H30"/>
  <c r="H31"/>
  <c r="H32"/>
  <c r="I32" s="1"/>
  <c r="H33"/>
  <c r="I33" s="1"/>
  <c r="H34"/>
  <c r="H35"/>
  <c r="I35" s="1"/>
  <c r="H36"/>
  <c r="H37"/>
  <c r="H38"/>
  <c r="H39"/>
  <c r="H40"/>
  <c r="I40" s="1"/>
  <c r="H41"/>
  <c r="H42"/>
  <c r="I42" s="1"/>
  <c r="H43"/>
  <c r="I43" s="1"/>
  <c r="H44"/>
  <c r="H45"/>
  <c r="I45" s="1"/>
  <c r="H46"/>
  <c r="H47"/>
  <c r="I47" s="1"/>
  <c r="H48"/>
  <c r="I48" s="1"/>
  <c r="H49"/>
  <c r="I49" s="1"/>
  <c r="H50"/>
  <c r="I50" s="1"/>
  <c r="H51"/>
  <c r="I51" s="1"/>
  <c r="H52"/>
  <c r="I52" s="1"/>
  <c r="H53"/>
  <c r="H54"/>
  <c r="I54" s="1"/>
  <c r="H55"/>
  <c r="H56"/>
  <c r="H57"/>
  <c r="I57" s="1"/>
  <c r="H58"/>
  <c r="I58" s="1"/>
  <c r="H59"/>
  <c r="I59" s="1"/>
  <c r="H60"/>
  <c r="H61"/>
  <c r="I61" s="1"/>
  <c r="H62"/>
  <c r="I62" s="1"/>
  <c r="H63"/>
  <c r="I63" s="1"/>
  <c r="H64"/>
  <c r="H65"/>
  <c r="H66"/>
  <c r="H67"/>
  <c r="H68"/>
  <c r="H69"/>
  <c r="H70"/>
  <c r="H71"/>
  <c r="H72"/>
  <c r="H73"/>
  <c r="H74"/>
  <c r="I74" s="1"/>
  <c r="H75"/>
  <c r="I75" s="1"/>
  <c r="H76"/>
  <c r="H77"/>
  <c r="I77" s="1"/>
  <c r="H78"/>
  <c r="H79"/>
  <c r="H80"/>
  <c r="I80" s="1"/>
  <c r="H81"/>
  <c r="H82"/>
  <c r="I82" s="1"/>
  <c r="H83"/>
  <c r="H84"/>
  <c r="I84" s="1"/>
  <c r="H85"/>
  <c r="I85" s="1"/>
  <c r="H86"/>
  <c r="H87"/>
  <c r="H88"/>
  <c r="H89"/>
  <c r="H90"/>
  <c r="I90" s="1"/>
  <c r="H91"/>
  <c r="H92"/>
  <c r="H93"/>
  <c r="H94"/>
  <c r="H95"/>
  <c r="I95" s="1"/>
  <c r="H96"/>
  <c r="H97"/>
  <c r="H98"/>
  <c r="H99"/>
  <c r="H100"/>
  <c r="I100" s="1"/>
  <c r="H101"/>
  <c r="H102"/>
  <c r="I102" s="1"/>
  <c r="H6"/>
  <c r="I6" s="1"/>
  <c r="I7" i="2"/>
  <c r="I9"/>
  <c r="I13"/>
  <c r="I15"/>
  <c r="I17"/>
  <c r="I18"/>
  <c r="I19"/>
  <c r="I22"/>
  <c r="I24"/>
  <c r="I26"/>
  <c r="I28"/>
  <c r="I29"/>
  <c r="I30"/>
  <c r="I33"/>
  <c r="I34"/>
  <c r="I36"/>
  <c r="I37"/>
  <c r="I38"/>
  <c r="I39"/>
  <c r="I41"/>
  <c r="I46"/>
  <c r="I49"/>
  <c r="I51"/>
  <c r="I54"/>
  <c r="I56"/>
  <c r="I57"/>
  <c r="I59"/>
  <c r="I60"/>
  <c r="I61"/>
  <c r="I65"/>
  <c r="I66"/>
  <c r="I67"/>
  <c r="I69"/>
  <c r="I70"/>
  <c r="I76"/>
  <c r="I77"/>
  <c r="I78"/>
  <c r="I79"/>
  <c r="I80"/>
  <c r="I82"/>
  <c r="I83"/>
  <c r="I84"/>
  <c r="I85"/>
  <c r="I86"/>
  <c r="I87"/>
  <c r="I88"/>
  <c r="I89"/>
  <c r="H7"/>
  <c r="H8"/>
  <c r="I8" s="1"/>
  <c r="H9"/>
  <c r="H10"/>
  <c r="I10" s="1"/>
  <c r="H11"/>
  <c r="I11" s="1"/>
  <c r="H12"/>
  <c r="I12" s="1"/>
  <c r="H13"/>
  <c r="H14"/>
  <c r="I14" s="1"/>
  <c r="H15"/>
  <c r="H16"/>
  <c r="I16" s="1"/>
  <c r="H17"/>
  <c r="H18"/>
  <c r="H19"/>
  <c r="H20"/>
  <c r="I20" s="1"/>
  <c r="H21"/>
  <c r="I21" s="1"/>
  <c r="H22"/>
  <c r="H23"/>
  <c r="I23" s="1"/>
  <c r="H24"/>
  <c r="H25"/>
  <c r="I25" s="1"/>
  <c r="H26"/>
  <c r="H27"/>
  <c r="I27" s="1"/>
  <c r="H28"/>
  <c r="H29"/>
  <c r="H30"/>
  <c r="H31"/>
  <c r="I31" s="1"/>
  <c r="H32"/>
  <c r="I32" s="1"/>
  <c r="H33"/>
  <c r="H34"/>
  <c r="H35"/>
  <c r="I35" s="1"/>
  <c r="H36"/>
  <c r="H37"/>
  <c r="H38"/>
  <c r="H39"/>
  <c r="H40"/>
  <c r="I40" s="1"/>
  <c r="H41"/>
  <c r="H42"/>
  <c r="I42" s="1"/>
  <c r="H43"/>
  <c r="I43" s="1"/>
  <c r="H44"/>
  <c r="I44" s="1"/>
  <c r="H45"/>
  <c r="I45" s="1"/>
  <c r="H46"/>
  <c r="H47"/>
  <c r="I47" s="1"/>
  <c r="H48"/>
  <c r="I48" s="1"/>
  <c r="H49"/>
  <c r="H50"/>
  <c r="I50" s="1"/>
  <c r="H51"/>
  <c r="H52"/>
  <c r="I52" s="1"/>
  <c r="H53"/>
  <c r="I53" s="1"/>
  <c r="H54"/>
  <c r="H55"/>
  <c r="I55" s="1"/>
  <c r="H56"/>
  <c r="H57"/>
  <c r="H58"/>
  <c r="I58" s="1"/>
  <c r="H59"/>
  <c r="H60"/>
  <c r="H61"/>
  <c r="H62"/>
  <c r="I62" s="1"/>
  <c r="H63"/>
  <c r="I63" s="1"/>
  <c r="H64"/>
  <c r="I64" s="1"/>
  <c r="H65"/>
  <c r="H66"/>
  <c r="H67"/>
  <c r="H68"/>
  <c r="I68" s="1"/>
  <c r="H69"/>
  <c r="H70"/>
  <c r="H71"/>
  <c r="I71" s="1"/>
  <c r="H72"/>
  <c r="I72" s="1"/>
  <c r="H73"/>
  <c r="I73" s="1"/>
  <c r="H74"/>
  <c r="I74" s="1"/>
  <c r="H75"/>
  <c r="I75" s="1"/>
  <c r="H76"/>
  <c r="H77"/>
  <c r="H78"/>
  <c r="H79"/>
  <c r="H80"/>
  <c r="H81"/>
  <c r="I81" s="1"/>
  <c r="H82"/>
  <c r="H83"/>
  <c r="H84"/>
  <c r="H85"/>
  <c r="H86"/>
  <c r="H87"/>
  <c r="H88"/>
  <c r="H89"/>
  <c r="H6"/>
  <c r="I6" s="1"/>
  <c r="H8" i="1"/>
  <c r="H10"/>
  <c r="H11"/>
  <c r="H12"/>
  <c r="H13"/>
  <c r="H14"/>
  <c r="H15"/>
  <c r="H16"/>
  <c r="H17"/>
  <c r="H18"/>
  <c r="H19"/>
  <c r="H20"/>
  <c r="H21"/>
  <c r="H23"/>
  <c r="H24"/>
  <c r="H25"/>
  <c r="H26"/>
  <c r="H27"/>
  <c r="H28"/>
  <c r="H29"/>
  <c r="H30"/>
  <c r="H3" i="6" l="1"/>
  <c r="H4"/>
  <c r="H5"/>
  <c r="I5" s="1"/>
  <c r="H6"/>
  <c r="H7"/>
  <c r="H8"/>
  <c r="H9"/>
  <c r="H10"/>
  <c r="I10" s="1"/>
  <c r="H11"/>
  <c r="H12"/>
  <c r="H13"/>
  <c r="I13" s="1"/>
  <c r="H14"/>
  <c r="H15"/>
  <c r="H16"/>
  <c r="H17"/>
  <c r="H18"/>
  <c r="H19"/>
  <c r="I19" s="1"/>
  <c r="H20"/>
  <c r="H21"/>
  <c r="I21" s="1"/>
  <c r="H22"/>
  <c r="I22" s="1"/>
  <c r="H23"/>
  <c r="I23" s="1"/>
  <c r="H2"/>
  <c r="I2" s="1"/>
  <c r="G7" i="1" l="1"/>
  <c r="H7" s="1"/>
  <c r="G8"/>
  <c r="G9"/>
  <c r="H9" s="1"/>
  <c r="G10"/>
  <c r="G11"/>
  <c r="G12"/>
  <c r="G13"/>
  <c r="G14"/>
  <c r="G15"/>
  <c r="G16"/>
  <c r="G17"/>
  <c r="G18"/>
  <c r="G19"/>
  <c r="G20"/>
  <c r="G21"/>
  <c r="G22"/>
  <c r="H22" s="1"/>
  <c r="G23"/>
  <c r="G24"/>
  <c r="G25"/>
  <c r="G26"/>
  <c r="G27"/>
  <c r="G28"/>
  <c r="G29"/>
  <c r="G30"/>
  <c r="G6"/>
  <c r="H6" s="1"/>
</calcChain>
</file>

<file path=xl/sharedStrings.xml><?xml version="1.0" encoding="utf-8"?>
<sst xmlns="http://schemas.openxmlformats.org/spreadsheetml/2006/main" count="803" uniqueCount="614">
  <si>
    <t>EKONOMSKI FAKULTET</t>
  </si>
  <si>
    <t>STUDIJSKI PROGRAM: MENAD�MENT - Bijelo Polje, studijska godina 2021/2022.</t>
  </si>
  <si>
    <t>ELEKTRONSKO POSLOVANJE  ECTS kredita:     5.00</t>
  </si>
  <si>
    <t xml:space="preserve">1.      2 / 20  Gagović Milica  </t>
  </si>
  <si>
    <t xml:space="preserve">3.      7 / 20  Ljutić Aleksandra       </t>
  </si>
  <si>
    <t xml:space="preserve">4.      9 / 20  Bulatović Aleksandra    </t>
  </si>
  <si>
    <t xml:space="preserve">7.      17 / 20 Smakić Ajla     </t>
  </si>
  <si>
    <t xml:space="preserve">5.      12 / 20 Ećo Šejla       </t>
  </si>
  <si>
    <t xml:space="preserve">8.      18 / 20 Jovanović Luka  </t>
  </si>
  <si>
    <t xml:space="preserve">6.      16 / 20 Magdelinić Mileva       </t>
  </si>
  <si>
    <t xml:space="preserve">9.      22 / 20 Radović Nađa   </t>
  </si>
  <si>
    <t xml:space="preserve">11.     24 / 20 Softić Lejla    </t>
  </si>
  <si>
    <t xml:space="preserve">12.     25 / 20 Mekić Ermina    </t>
  </si>
  <si>
    <t xml:space="preserve">13.     26 / 20 Hajdarpašić Zurifa      </t>
  </si>
  <si>
    <t xml:space="preserve">15.     30 / 20 Mustajbašić Erna        </t>
  </si>
  <si>
    <t xml:space="preserve">16.     32 / 20 Muratović Elza  </t>
  </si>
  <si>
    <t xml:space="preserve">19.     46 / 20 Bećirbaić Saida        </t>
  </si>
  <si>
    <t xml:space="preserve">18.     43 / 20 Žiga Himzo      </t>
  </si>
  <si>
    <t xml:space="preserve">14.     29 / 20 Lutovac Kristina        </t>
  </si>
  <si>
    <t xml:space="preserve">10.     23 / 20 Hajrović Amar   </t>
  </si>
  <si>
    <t>20.     38 / 19 Zlaji Nemanja  B</t>
  </si>
  <si>
    <t xml:space="preserve">21.     46 / 19 Janković Marijana       </t>
  </si>
  <si>
    <t xml:space="preserve">23.     29 / 18 Borančić Dilara </t>
  </si>
  <si>
    <t xml:space="preserve">24.     47 / 18 Gardašević Neda </t>
  </si>
  <si>
    <t xml:space="preserve">25.     15 / 17 Leković Stefan  </t>
  </si>
  <si>
    <t xml:space="preserve">22.     20 / 18 Mehonjić Zinaida        </t>
  </si>
  <si>
    <t>Prvi teorijski</t>
  </si>
  <si>
    <t xml:space="preserve">2.      5 / 20  Žarić Đorđe     </t>
  </si>
  <si>
    <t>STUDIJSKI PROGRAM: MENADŽMENT, studijska godina 2021/2022.</t>
  </si>
  <si>
    <t>ELEKTRONSKO POSLOVANJE</t>
  </si>
  <si>
    <t>ECTS kredita:</t>
  </si>
  <si>
    <t xml:space="preserve">  5.00</t>
  </si>
  <si>
    <t>1.</t>
  </si>
  <si>
    <t>102 / 21</t>
  </si>
  <si>
    <t>Muratović Irma</t>
  </si>
  <si>
    <t>2.</t>
  </si>
  <si>
    <t>103 / 21</t>
  </si>
  <si>
    <t>Bovan Lazar</t>
  </si>
  <si>
    <t>3.</t>
  </si>
  <si>
    <t>104 / 21</t>
  </si>
  <si>
    <t>Čavor Marija</t>
  </si>
  <si>
    <t>S</t>
  </si>
  <si>
    <t>4.</t>
  </si>
  <si>
    <t>105 / 21</t>
  </si>
  <si>
    <t>Matović Anja</t>
  </si>
  <si>
    <t>5.</t>
  </si>
  <si>
    <t>106 / 21</t>
  </si>
  <si>
    <t>Vukčević Vanja</t>
  </si>
  <si>
    <t>6.</t>
  </si>
  <si>
    <t>Nišavić Sara</t>
  </si>
  <si>
    <t>7.</t>
  </si>
  <si>
    <t>Medojević Milica</t>
  </si>
  <si>
    <t>8.</t>
  </si>
  <si>
    <t>Šabanadžović Emina</t>
  </si>
  <si>
    <t>9.</t>
  </si>
  <si>
    <t>Čavić Ivona</t>
  </si>
  <si>
    <t>10.</t>
  </si>
  <si>
    <t>Hodža Rahel</t>
  </si>
  <si>
    <t>11.</t>
  </si>
  <si>
    <t>Uskoković Milica</t>
  </si>
  <si>
    <t>12.</t>
  </si>
  <si>
    <t>14 / 20</t>
  </si>
  <si>
    <t>Bero Birsen</t>
  </si>
  <si>
    <t>13.</t>
  </si>
  <si>
    <t>15 / 20</t>
  </si>
  <si>
    <t>Lazarević Danijela</t>
  </si>
  <si>
    <t>14.</t>
  </si>
  <si>
    <t>16 / 20</t>
  </si>
  <si>
    <t>Bogićević Nikola</t>
  </si>
  <si>
    <t>15.</t>
  </si>
  <si>
    <t>18 / 20</t>
  </si>
  <si>
    <t>Vujović Matea</t>
  </si>
  <si>
    <t>16.</t>
  </si>
  <si>
    <t>19 / 20</t>
  </si>
  <si>
    <t>Bulatović Vasko</t>
  </si>
  <si>
    <t>17.</t>
  </si>
  <si>
    <t>20 / 20</t>
  </si>
  <si>
    <t>Jovanović Vuk</t>
  </si>
  <si>
    <t>18.</t>
  </si>
  <si>
    <t>23 / 20</t>
  </si>
  <si>
    <t>Kovačević Iva</t>
  </si>
  <si>
    <t>19.</t>
  </si>
  <si>
    <t>24 / 20</t>
  </si>
  <si>
    <t>Šepić Milena</t>
  </si>
  <si>
    <t>20.</t>
  </si>
  <si>
    <t>25 / 20</t>
  </si>
  <si>
    <t>Tapušković Milica</t>
  </si>
  <si>
    <t>21.</t>
  </si>
  <si>
    <t>26 / 20</t>
  </si>
  <si>
    <t>Veljović Andrea</t>
  </si>
  <si>
    <t>22.</t>
  </si>
  <si>
    <t>27 / 20</t>
  </si>
  <si>
    <t>Lukačević Jovana</t>
  </si>
  <si>
    <t>23.</t>
  </si>
  <si>
    <t>29 / 20</t>
  </si>
  <si>
    <t>Stanković Tamara</t>
  </si>
  <si>
    <t>24.</t>
  </si>
  <si>
    <t>31 / 20</t>
  </si>
  <si>
    <t>Bošković Filip</t>
  </si>
  <si>
    <t>25.</t>
  </si>
  <si>
    <t>32 / 20</t>
  </si>
  <si>
    <t>Popović Milena</t>
  </si>
  <si>
    <t>26.</t>
  </si>
  <si>
    <t>33 / 20</t>
  </si>
  <si>
    <t>Grk Tamara</t>
  </si>
  <si>
    <t>27.</t>
  </si>
  <si>
    <t>34 / 20</t>
  </si>
  <si>
    <t>Tičić Nikolina</t>
  </si>
  <si>
    <t>28.</t>
  </si>
  <si>
    <t>35 / 20</t>
  </si>
  <si>
    <t>Tabaš Jelena</t>
  </si>
  <si>
    <t>29.</t>
  </si>
  <si>
    <t>37 / 20</t>
  </si>
  <si>
    <t>Pavićević Maja</t>
  </si>
  <si>
    <t>30.</t>
  </si>
  <si>
    <t>38 / 20</t>
  </si>
  <si>
    <t>Pašić Željka</t>
  </si>
  <si>
    <t>31.</t>
  </si>
  <si>
    <t>40 / 20</t>
  </si>
  <si>
    <t>Aleksić Marija</t>
  </si>
  <si>
    <t>32.</t>
  </si>
  <si>
    <t>41 / 20</t>
  </si>
  <si>
    <t>Radovanović Ana</t>
  </si>
  <si>
    <t>33.</t>
  </si>
  <si>
    <t>42 / 20</t>
  </si>
  <si>
    <t>Knežević Tanja</t>
  </si>
  <si>
    <t>34.</t>
  </si>
  <si>
    <t>43 / 20</t>
  </si>
  <si>
    <t>Čupić Damjan</t>
  </si>
  <si>
    <t>35.</t>
  </si>
  <si>
    <t>44 / 20</t>
  </si>
  <si>
    <t>Marotić Lana</t>
  </si>
  <si>
    <t>36.</t>
  </si>
  <si>
    <t>45 / 20</t>
  </si>
  <si>
    <t>Zverotić Amra</t>
  </si>
  <si>
    <t>37.</t>
  </si>
  <si>
    <t>46 / 20</t>
  </si>
  <si>
    <t>Savčić Suzana</t>
  </si>
  <si>
    <t>38.</t>
  </si>
  <si>
    <t>47 / 20</t>
  </si>
  <si>
    <t>Begović Martina</t>
  </si>
  <si>
    <t>39.</t>
  </si>
  <si>
    <t>48 / 20</t>
  </si>
  <si>
    <t>Perović Anđela</t>
  </si>
  <si>
    <t>40.</t>
  </si>
  <si>
    <t>49 / 20</t>
  </si>
  <si>
    <t>Nikčević Ognjen</t>
  </si>
  <si>
    <t>41.</t>
  </si>
  <si>
    <t>50 / 20</t>
  </si>
  <si>
    <t>Tepavčević Teodora</t>
  </si>
  <si>
    <t>42.</t>
  </si>
  <si>
    <t>51 / 20</t>
  </si>
  <si>
    <t>Roćen Ilinka</t>
  </si>
  <si>
    <t>43.</t>
  </si>
  <si>
    <t>54 / 20</t>
  </si>
  <si>
    <t>Pavlović Stefan</t>
  </si>
  <si>
    <t>44.</t>
  </si>
  <si>
    <t>55 / 20</t>
  </si>
  <si>
    <t>Tomić Marijana</t>
  </si>
  <si>
    <t>45.</t>
  </si>
  <si>
    <t>56 / 20</t>
  </si>
  <si>
    <t>Bralić Lejla</t>
  </si>
  <si>
    <t>46.</t>
  </si>
  <si>
    <t>59 / 20</t>
  </si>
  <si>
    <t>Jukić Miličko</t>
  </si>
  <si>
    <t>47.</t>
  </si>
  <si>
    <t>60 / 20</t>
  </si>
  <si>
    <t>Račić Jovana</t>
  </si>
  <si>
    <t>48.</t>
  </si>
  <si>
    <t>61 / 20</t>
  </si>
  <si>
    <t>49.</t>
  </si>
  <si>
    <t>62 / 20</t>
  </si>
  <si>
    <t>Vučetić Sara</t>
  </si>
  <si>
    <t>50.</t>
  </si>
  <si>
    <t>63 / 20</t>
  </si>
  <si>
    <t>Rajković Kristina</t>
  </si>
  <si>
    <t>51.</t>
  </si>
  <si>
    <t>64 / 20</t>
  </si>
  <si>
    <t>Rončević Anastasija</t>
  </si>
  <si>
    <t>52.</t>
  </si>
  <si>
    <t>65 / 20</t>
  </si>
  <si>
    <t>Đurišić Anastasija</t>
  </si>
  <si>
    <t>53.</t>
  </si>
  <si>
    <t>66 / 20</t>
  </si>
  <si>
    <t>Vušurović Ksenija</t>
  </si>
  <si>
    <t>54.</t>
  </si>
  <si>
    <t>68 / 20</t>
  </si>
  <si>
    <t>Kovačević Predrag</t>
  </si>
  <si>
    <t>55.</t>
  </si>
  <si>
    <t>70 / 20</t>
  </si>
  <si>
    <t>Radulović Vesko</t>
  </si>
  <si>
    <t>56.</t>
  </si>
  <si>
    <t>71 / 20</t>
  </si>
  <si>
    <t>Kandić Ljubica</t>
  </si>
  <si>
    <t>57.</t>
  </si>
  <si>
    <t>72 / 20</t>
  </si>
  <si>
    <t>Ševaljević Marija</t>
  </si>
  <si>
    <t>58.</t>
  </si>
  <si>
    <t>74 / 20</t>
  </si>
  <si>
    <t>Domazetović Maja</t>
  </si>
  <si>
    <t>59.</t>
  </si>
  <si>
    <t>75 / 20</t>
  </si>
  <si>
    <t>Minić Jelena</t>
  </si>
  <si>
    <t>60.</t>
  </si>
  <si>
    <t>79 / 20</t>
  </si>
  <si>
    <t>Bulatović Milica</t>
  </si>
  <si>
    <t>61.</t>
  </si>
  <si>
    <t>80 / 20</t>
  </si>
  <si>
    <t>Milanović Bojana</t>
  </si>
  <si>
    <t>62.</t>
  </si>
  <si>
    <t>81 / 20</t>
  </si>
  <si>
    <t>Radnić Snežana</t>
  </si>
  <si>
    <t>63.</t>
  </si>
  <si>
    <t>82 / 20</t>
  </si>
  <si>
    <t>Minić Sanja</t>
  </si>
  <si>
    <t>64.</t>
  </si>
  <si>
    <t>83 / 20</t>
  </si>
  <si>
    <t>Bošković Ognjen</t>
  </si>
  <si>
    <t>65.</t>
  </si>
  <si>
    <t>84 / 20</t>
  </si>
  <si>
    <t>Pavićević Nina</t>
  </si>
  <si>
    <t>66.</t>
  </si>
  <si>
    <t>87 / 20</t>
  </si>
  <si>
    <t>Miranović Jelena</t>
  </si>
  <si>
    <t>67.</t>
  </si>
  <si>
    <t>88 / 20</t>
  </si>
  <si>
    <t>Kovačević Milica</t>
  </si>
  <si>
    <t>68.</t>
  </si>
  <si>
    <t>89 / 20</t>
  </si>
  <si>
    <t>Dautović Dženisa</t>
  </si>
  <si>
    <t>69.</t>
  </si>
  <si>
    <t>91 / 20</t>
  </si>
  <si>
    <t>Knežević Anđela</t>
  </si>
  <si>
    <t>70.</t>
  </si>
  <si>
    <t>92 / 20</t>
  </si>
  <si>
    <t>Ljumović Miloš</t>
  </si>
  <si>
    <t>71.</t>
  </si>
  <si>
    <t>94 / 20</t>
  </si>
  <si>
    <t>Knežević Sara</t>
  </si>
  <si>
    <t>72.</t>
  </si>
  <si>
    <t>95 / 20</t>
  </si>
  <si>
    <t>Veljić Boško</t>
  </si>
  <si>
    <t>73.</t>
  </si>
  <si>
    <t>96 / 20</t>
  </si>
  <si>
    <t>Huremović Edina</t>
  </si>
  <si>
    <t>74.</t>
  </si>
  <si>
    <t>97 / 20</t>
  </si>
  <si>
    <t>Marković Jovana</t>
  </si>
  <si>
    <t>75.</t>
  </si>
  <si>
    <t>98 / 20</t>
  </si>
  <si>
    <t>Cerović Žarko</t>
  </si>
  <si>
    <t>76.</t>
  </si>
  <si>
    <t>101 / 20</t>
  </si>
  <si>
    <t>Kovač Ivana</t>
  </si>
  <si>
    <t>77.</t>
  </si>
  <si>
    <t>51 / 19</t>
  </si>
  <si>
    <t>Raičević Svetlana</t>
  </si>
  <si>
    <t>78.</t>
  </si>
  <si>
    <t>62 / 19</t>
  </si>
  <si>
    <t>Roganović Nikolina</t>
  </si>
  <si>
    <t>79.</t>
  </si>
  <si>
    <t>17 / 18</t>
  </si>
  <si>
    <t>Tepavčević Nina</t>
  </si>
  <si>
    <t>80.</t>
  </si>
  <si>
    <t>86 / 18</t>
  </si>
  <si>
    <t>Radović Zoran</t>
  </si>
  <si>
    <t>81.</t>
  </si>
  <si>
    <t>Lekić Anđela</t>
  </si>
  <si>
    <t>82.</t>
  </si>
  <si>
    <t>20 / 17</t>
  </si>
  <si>
    <t>Pertunaj Andrea</t>
  </si>
  <si>
    <t>83.</t>
  </si>
  <si>
    <t>Nišavić Bojana</t>
  </si>
  <si>
    <t xml:space="preserve">  6.00</t>
  </si>
  <si>
    <t>106 / 17</t>
  </si>
  <si>
    <t>Đinović Anđela</t>
  </si>
  <si>
    <t>33 / 16</t>
  </si>
  <si>
    <t>Knežević Marija</t>
  </si>
  <si>
    <t>46 / 16</t>
  </si>
  <si>
    <t>Ledinić Emir</t>
  </si>
  <si>
    <t>99 / 16</t>
  </si>
  <si>
    <t>Stešević Milosav</t>
  </si>
  <si>
    <t>113 / 14</t>
  </si>
  <si>
    <t>Bulatović Dušan</t>
  </si>
  <si>
    <t>148 / 14</t>
  </si>
  <si>
    <t>Peković Sreten</t>
  </si>
  <si>
    <t>219 / 10</t>
  </si>
  <si>
    <t>Radenović Jelena</t>
  </si>
  <si>
    <t>160 / 06</t>
  </si>
  <si>
    <t>Kalinić Gordana</t>
  </si>
  <si>
    <t>STUDIJSKI PROGRAM: EKONOMIJA, studijska godina 2021/2022.</t>
  </si>
  <si>
    <t>POSLOVNI INFORMACIONI SISTEMI</t>
  </si>
  <si>
    <t>Šuković Marina</t>
  </si>
  <si>
    <t>Ćosović Ana</t>
  </si>
  <si>
    <t>Miranović Vanja</t>
  </si>
  <si>
    <t>Mijatović Lucija</t>
  </si>
  <si>
    <t>Gospić Momčilo</t>
  </si>
  <si>
    <t>13 / 19</t>
  </si>
  <si>
    <t>Marković Marko</t>
  </si>
  <si>
    <t>14 / 19</t>
  </si>
  <si>
    <t>Luković Ksenija</t>
  </si>
  <si>
    <t>17 / 19</t>
  </si>
  <si>
    <t>Vujović Daro</t>
  </si>
  <si>
    <t>18 / 19</t>
  </si>
  <si>
    <t>Franović Jovana</t>
  </si>
  <si>
    <t>19 / 19</t>
  </si>
  <si>
    <t>Barjaktarović Dijana</t>
  </si>
  <si>
    <t>21 / 19</t>
  </si>
  <si>
    <t>Novićević Nina</t>
  </si>
  <si>
    <t>24 / 19</t>
  </si>
  <si>
    <t>Nikčević Anja</t>
  </si>
  <si>
    <t>27 / 19</t>
  </si>
  <si>
    <t>Trkulja Jovana</t>
  </si>
  <si>
    <t>28 / 19</t>
  </si>
  <si>
    <t>Bugarin Aleksandra</t>
  </si>
  <si>
    <t>29 / 19</t>
  </si>
  <si>
    <t>Kuveljić Dragana</t>
  </si>
  <si>
    <t>31 / 19</t>
  </si>
  <si>
    <t>Dubljević Marija</t>
  </si>
  <si>
    <t>39 / 19</t>
  </si>
  <si>
    <t>Govedarica Tea</t>
  </si>
  <si>
    <t>40 / 19</t>
  </si>
  <si>
    <t>Nurković Irma</t>
  </si>
  <si>
    <t>42 / 19</t>
  </si>
  <si>
    <t>Simonović Bobana</t>
  </si>
  <si>
    <t>44 / 19</t>
  </si>
  <si>
    <t>Vujović Zarija</t>
  </si>
  <si>
    <t>50 / 19</t>
  </si>
  <si>
    <t>Dulović Katarina</t>
  </si>
  <si>
    <t>53 / 19</t>
  </si>
  <si>
    <t>Čabarkapa Jovana</t>
  </si>
  <si>
    <t>55 / 19</t>
  </si>
  <si>
    <t>Pejović Nikola</t>
  </si>
  <si>
    <t>58 / 19</t>
  </si>
  <si>
    <t>Knežević Anja</t>
  </si>
  <si>
    <t>59 / 19</t>
  </si>
  <si>
    <t>Berilažić Marija</t>
  </si>
  <si>
    <t>61 / 19</t>
  </si>
  <si>
    <t>Adžić Miljana</t>
  </si>
  <si>
    <t>73 / 19</t>
  </si>
  <si>
    <t>Borozan Vladimir</t>
  </si>
  <si>
    <t>76 / 19</t>
  </si>
  <si>
    <t>Đukanović Hristina</t>
  </si>
  <si>
    <t>77 / 19</t>
  </si>
  <si>
    <t>Gobović Nataša</t>
  </si>
  <si>
    <t>78 / 19</t>
  </si>
  <si>
    <t>Kašćelan Vasilije</t>
  </si>
  <si>
    <t>79 / 19</t>
  </si>
  <si>
    <t>Radović Danijela</t>
  </si>
  <si>
    <t>84 / 19</t>
  </si>
  <si>
    <t>Luković Slavica</t>
  </si>
  <si>
    <t>94 / 19</t>
  </si>
  <si>
    <t>Vujanović Andrija</t>
  </si>
  <si>
    <t>95 / 19</t>
  </si>
  <si>
    <t>Radović Božidar</t>
  </si>
  <si>
    <t>98 / 19</t>
  </si>
  <si>
    <t>Lakić Ana</t>
  </si>
  <si>
    <t>99 / 19</t>
  </si>
  <si>
    <t>Ličina Anel</t>
  </si>
  <si>
    <t>100 / 19</t>
  </si>
  <si>
    <t>Vuković Petar</t>
  </si>
  <si>
    <t>102 / 19</t>
  </si>
  <si>
    <t>Tomašević Anja</t>
  </si>
  <si>
    <t>103 / 19</t>
  </si>
  <si>
    <t>Tahirović Minea</t>
  </si>
  <si>
    <t>105 / 19</t>
  </si>
  <si>
    <t>Čejović Jovana</t>
  </si>
  <si>
    <t>111 / 19</t>
  </si>
  <si>
    <t>116 / 19</t>
  </si>
  <si>
    <t>Boljević Mina</t>
  </si>
  <si>
    <t>122 / 19</t>
  </si>
  <si>
    <t>Zulović Almina</t>
  </si>
  <si>
    <t>125 / 19</t>
  </si>
  <si>
    <t>Filipović Milica</t>
  </si>
  <si>
    <t>128 / 19</t>
  </si>
  <si>
    <t>Ivanović Milena</t>
  </si>
  <si>
    <t>132 / 19</t>
  </si>
  <si>
    <t>Hot Dalila</t>
  </si>
  <si>
    <t>133 / 19</t>
  </si>
  <si>
    <t>Popović Jelena</t>
  </si>
  <si>
    <t>134 / 19</t>
  </si>
  <si>
    <t>Pajović Ksenija</t>
  </si>
  <si>
    <t>140 / 19</t>
  </si>
  <si>
    <t>Marković Lidija</t>
  </si>
  <si>
    <t>141 / 19</t>
  </si>
  <si>
    <t>Kovačević Emina</t>
  </si>
  <si>
    <t>142 / 19</t>
  </si>
  <si>
    <t>Mihajlović Kristina</t>
  </si>
  <si>
    <t>148 / 19</t>
  </si>
  <si>
    <t>Rajković Milena</t>
  </si>
  <si>
    <t>149 / 19</t>
  </si>
  <si>
    <t>Boljević Tijana</t>
  </si>
  <si>
    <t>167 / 19</t>
  </si>
  <si>
    <t>Mujičić Nevena</t>
  </si>
  <si>
    <t>171 / 19</t>
  </si>
  <si>
    <t>Muratović Boris</t>
  </si>
  <si>
    <t>178 / 19</t>
  </si>
  <si>
    <t>Nikčević Jelena</t>
  </si>
  <si>
    <t>179 / 19</t>
  </si>
  <si>
    <t>Raičević Milica</t>
  </si>
  <si>
    <t>180 / 19</t>
  </si>
  <si>
    <t>Ilić Slađana</t>
  </si>
  <si>
    <t>181 / 19</t>
  </si>
  <si>
    <t>Kalezić Marijana</t>
  </si>
  <si>
    <t>195 / 19</t>
  </si>
  <si>
    <t>Vuković Ivana</t>
  </si>
  <si>
    <t>196 / 19</t>
  </si>
  <si>
    <t>Zečević Teodora</t>
  </si>
  <si>
    <t>197 / 19</t>
  </si>
  <si>
    <t>Jokić Slađana</t>
  </si>
  <si>
    <t>198 / 19</t>
  </si>
  <si>
    <t>Mrdović Iva</t>
  </si>
  <si>
    <t>199 / 19</t>
  </si>
  <si>
    <t>Đurović Marijana</t>
  </si>
  <si>
    <t>204 / 19</t>
  </si>
  <si>
    <t>Asanović Miloš</t>
  </si>
  <si>
    <t>207 / 19</t>
  </si>
  <si>
    <t>Vuletić Tina</t>
  </si>
  <si>
    <t>209 / 19</t>
  </si>
  <si>
    <t>Obradović Slobodan</t>
  </si>
  <si>
    <t>211 / 19</t>
  </si>
  <si>
    <t>Pekić Ilija</t>
  </si>
  <si>
    <t>216 / 19</t>
  </si>
  <si>
    <t>Todorović Đorđije</t>
  </si>
  <si>
    <t>219 / 19</t>
  </si>
  <si>
    <t>Glavičanin Bobana</t>
  </si>
  <si>
    <t>220 / 19</t>
  </si>
  <si>
    <t>Maksimović Dušan</t>
  </si>
  <si>
    <t>223 / 19</t>
  </si>
  <si>
    <t>Junčaj Merita</t>
  </si>
  <si>
    <t>225 / 19</t>
  </si>
  <si>
    <t>Popović Nina</t>
  </si>
  <si>
    <t>229 / 19</t>
  </si>
  <si>
    <t>Hot Hana</t>
  </si>
  <si>
    <t>233 / 19</t>
  </si>
  <si>
    <t>Nikpaljević Nikoleta</t>
  </si>
  <si>
    <t>237 / 19</t>
  </si>
  <si>
    <t>Cvijović Milena</t>
  </si>
  <si>
    <t>238 / 19</t>
  </si>
  <si>
    <t>Raičković Balša</t>
  </si>
  <si>
    <t>21 / 18</t>
  </si>
  <si>
    <t>Leković Jovana</t>
  </si>
  <si>
    <t>24 / 18</t>
  </si>
  <si>
    <t>Dedajić Stanka</t>
  </si>
  <si>
    <t>55 / 18</t>
  </si>
  <si>
    <t>Rakočević Jovana</t>
  </si>
  <si>
    <t>72 / 18</t>
  </si>
  <si>
    <t>Janković Marija</t>
  </si>
  <si>
    <t>76 / 18</t>
  </si>
  <si>
    <t>Šćekić Mileta</t>
  </si>
  <si>
    <t>129 / 18</t>
  </si>
  <si>
    <t>Pižurica Nikolina</t>
  </si>
  <si>
    <t>84.</t>
  </si>
  <si>
    <t>141 / 18</t>
  </si>
  <si>
    <t>Medojević Bojan</t>
  </si>
  <si>
    <t>85.</t>
  </si>
  <si>
    <t>159 / 18</t>
  </si>
  <si>
    <t>Kovačević Marina</t>
  </si>
  <si>
    <t>86.</t>
  </si>
  <si>
    <t>192 / 18</t>
  </si>
  <si>
    <t>Useinović Alma</t>
  </si>
  <si>
    <t>87.</t>
  </si>
  <si>
    <t>194 / 18</t>
  </si>
  <si>
    <t>Osmanović Alina-Melisa</t>
  </si>
  <si>
    <t>88.</t>
  </si>
  <si>
    <t>230 / 18</t>
  </si>
  <si>
    <t>Dragićević Iva</t>
  </si>
  <si>
    <t>89.</t>
  </si>
  <si>
    <t>32 / 17</t>
  </si>
  <si>
    <t>Đoković Amina</t>
  </si>
  <si>
    <t>90.</t>
  </si>
  <si>
    <t>72 / 17</t>
  </si>
  <si>
    <t>Garić Nađa</t>
  </si>
  <si>
    <t>91.</t>
  </si>
  <si>
    <t>89 / 17</t>
  </si>
  <si>
    <t>Grgur Tajana</t>
  </si>
  <si>
    <t>92.</t>
  </si>
  <si>
    <t>100 / 17</t>
  </si>
  <si>
    <t>Ražnatović Nađa</t>
  </si>
  <si>
    <t>93.</t>
  </si>
  <si>
    <t>Banović Danilo</t>
  </si>
  <si>
    <t>94.</t>
  </si>
  <si>
    <t>110 / 17</t>
  </si>
  <si>
    <t>Kalač Adnan</t>
  </si>
  <si>
    <t>95.</t>
  </si>
  <si>
    <t>127 / 17</t>
  </si>
  <si>
    <t>Komarica Violeta</t>
  </si>
  <si>
    <t>96.</t>
  </si>
  <si>
    <t>232 / 17</t>
  </si>
  <si>
    <t>Mujević Alen</t>
  </si>
  <si>
    <t>STUDIJSKI PROGRAM: EKONOMIJA (4 godine, 240 ECTS kredita), studijska godina 2021/2022.</t>
  </si>
  <si>
    <t>INFORMACIONI SISTEMI</t>
  </si>
  <si>
    <t>127 / 16</t>
  </si>
  <si>
    <t>Knežević Kristina</t>
  </si>
  <si>
    <t>130 / 16</t>
  </si>
  <si>
    <t>Bajrović Rialda</t>
  </si>
  <si>
    <t>211 / 16</t>
  </si>
  <si>
    <t>Zindović Katarina</t>
  </si>
  <si>
    <t>Đukanović Mitar</t>
  </si>
  <si>
    <t>274 / 14</t>
  </si>
  <si>
    <t>Nikolaj Antoneta</t>
  </si>
  <si>
    <t>242 / 13</t>
  </si>
  <si>
    <t>Batrićević Ana</t>
  </si>
  <si>
    <t>331 / 13</t>
  </si>
  <si>
    <t>Božović Aleksandra</t>
  </si>
  <si>
    <t>534 / 10</t>
  </si>
  <si>
    <t>Tomković Maša</t>
  </si>
  <si>
    <t>302 / 09</t>
  </si>
  <si>
    <t>Nimambegović Antigona</t>
  </si>
  <si>
    <t>585 / 09</t>
  </si>
  <si>
    <t>Vučinić Radovan</t>
  </si>
  <si>
    <t>210 / 07</t>
  </si>
  <si>
    <t>Ivanović Ana</t>
  </si>
  <si>
    <t>333 / 07</t>
  </si>
  <si>
    <t>Miljanić Aleksandra</t>
  </si>
  <si>
    <t>21 / 21</t>
  </si>
  <si>
    <t>24 / 21</t>
  </si>
  <si>
    <t>25 / 21</t>
  </si>
  <si>
    <t>26 / 21</t>
  </si>
  <si>
    <t>27 / 21</t>
  </si>
  <si>
    <t>38 / 21</t>
  </si>
  <si>
    <t>39 / 21</t>
  </si>
  <si>
    <t>41 / 21</t>
  </si>
  <si>
    <t>43 / 21</t>
  </si>
  <si>
    <t>44 / 21</t>
  </si>
  <si>
    <t>45 / 21</t>
  </si>
  <si>
    <t>46 / 21</t>
  </si>
  <si>
    <t>47 / 21</t>
  </si>
  <si>
    <t>48 / 21</t>
  </si>
  <si>
    <t>Stamatović Jovana</t>
  </si>
  <si>
    <t>Radović Nina</t>
  </si>
  <si>
    <t>Mirotić Sara</t>
  </si>
  <si>
    <t>Mandrapa Dušica</t>
  </si>
  <si>
    <t>Zečević Mirjana</t>
  </si>
  <si>
    <t>Ilić Jovana</t>
  </si>
  <si>
    <t>Kadić Maja</t>
  </si>
  <si>
    <t>Marić Jovana</t>
  </si>
  <si>
    <t>Laban Nađa</t>
  </si>
  <si>
    <t>Dragićević Sara</t>
  </si>
  <si>
    <t>Globarević Teodora</t>
  </si>
  <si>
    <t>Mugoša Milena</t>
  </si>
  <si>
    <t>Bulatović Ana</t>
  </si>
  <si>
    <t>Bulatović Marina</t>
  </si>
  <si>
    <t>Kojović Svetlana</t>
  </si>
  <si>
    <t>Đurović Vanja</t>
  </si>
  <si>
    <t>Marković Valentina</t>
  </si>
  <si>
    <t>Peković Marijana</t>
  </si>
  <si>
    <t>Vujošević Marija</t>
  </si>
  <si>
    <t>Popović Mina</t>
  </si>
  <si>
    <t>Đurišić Milorad</t>
  </si>
  <si>
    <t>22 / 21</t>
  </si>
  <si>
    <t>28 / 21</t>
  </si>
  <si>
    <t>42 / 21</t>
  </si>
  <si>
    <t>Milić Đorđe</t>
  </si>
  <si>
    <t>Konatar Matija</t>
  </si>
  <si>
    <t>Popović Vuk</t>
  </si>
  <si>
    <t>Elektronsko poslovanje-Master</t>
  </si>
  <si>
    <t>UPRAVLJAČKI IS</t>
  </si>
  <si>
    <t xml:space="preserve">  4.00</t>
  </si>
  <si>
    <t>27 / 16</t>
  </si>
  <si>
    <t>Jovanović Anja</t>
  </si>
  <si>
    <t>189 / 15</t>
  </si>
  <si>
    <t>Martinović Radovan</t>
  </si>
  <si>
    <t>335 / 14</t>
  </si>
  <si>
    <t>Dakić Andrijana</t>
  </si>
  <si>
    <t>480 / 13</t>
  </si>
  <si>
    <t>Pantović Jovana</t>
  </si>
  <si>
    <t>E-POSLOVANJE</t>
  </si>
  <si>
    <t>115 / 16</t>
  </si>
  <si>
    <t>Racanović Jelena</t>
  </si>
  <si>
    <t xml:space="preserve"> 2/20</t>
  </si>
  <si>
    <t xml:space="preserve"> 3/20</t>
  </si>
  <si>
    <t xml:space="preserve"> 5/20</t>
  </si>
  <si>
    <t xml:space="preserve"> </t>
  </si>
  <si>
    <t xml:space="preserve"> 5/17</t>
  </si>
  <si>
    <t xml:space="preserve"> 7/20</t>
  </si>
  <si>
    <t xml:space="preserve"> 10/20</t>
  </si>
  <si>
    <t xml:space="preserve"> 12/20</t>
  </si>
  <si>
    <t>Prvi teorijski kolokvijuma</t>
  </si>
  <si>
    <t xml:space="preserve"> 2/19</t>
  </si>
  <si>
    <t xml:space="preserve"> 3/19</t>
  </si>
  <si>
    <t xml:space="preserve"> 7/19</t>
  </si>
  <si>
    <t xml:space="preserve"> 10/19</t>
  </si>
  <si>
    <t xml:space="preserve"> 12/19</t>
  </si>
  <si>
    <t xml:space="preserve"> 75/19</t>
  </si>
  <si>
    <t>Krsmanović Ana</t>
  </si>
  <si>
    <t>Prvi torijski</t>
  </si>
  <si>
    <t xml:space="preserve"> 12/14</t>
  </si>
  <si>
    <t xml:space="preserve"> 1/21</t>
  </si>
  <si>
    <t xml:space="preserve"> 2/21</t>
  </si>
  <si>
    <t xml:space="preserve"> 5/21</t>
  </si>
  <si>
    <t xml:space="preserve"> 6/21</t>
  </si>
  <si>
    <t xml:space="preserve"> 7/21</t>
  </si>
  <si>
    <t xml:space="preserve"> 8/21</t>
  </si>
  <si>
    <t xml:space="preserve"> 9/21</t>
  </si>
  <si>
    <t xml:space="preserve"> 10/21</t>
  </si>
  <si>
    <t>Aktivnost</t>
  </si>
  <si>
    <t>Menadzment IIS</t>
  </si>
  <si>
    <t>Praktični</t>
  </si>
  <si>
    <t>Praktični dio</t>
  </si>
  <si>
    <t xml:space="preserve">17.     37 / 20 Bujišić Slađana </t>
  </si>
  <si>
    <t>Završni</t>
  </si>
  <si>
    <t>E</t>
  </si>
  <si>
    <t>C</t>
  </si>
  <si>
    <t>B</t>
  </si>
  <si>
    <t>A</t>
  </si>
  <si>
    <t>Ukupno</t>
  </si>
  <si>
    <t>Ocena</t>
  </si>
  <si>
    <t>Mentorski rad</t>
  </si>
  <si>
    <t>mentorski rad</t>
  </si>
  <si>
    <t>ukupno</t>
  </si>
  <si>
    <t>ocena</t>
  </si>
  <si>
    <t>Prakticni</t>
  </si>
  <si>
    <t>Zavrsni</t>
  </si>
</sst>
</file>

<file path=xl/styles.xml><?xml version="1.0" encoding="utf-8"?>
<styleSheet xmlns="http://schemas.openxmlformats.org/spreadsheetml/2006/main">
  <fonts count="3">
    <font>
      <sz val="10"/>
      <name val="Arial"/>
      <family val="2"/>
    </font>
    <font>
      <sz val="10"/>
      <name val="Arial Unicode MS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7" fontId="0" fillId="0" borderId="0" xfId="0" applyNumberFormat="1"/>
    <xf numFmtId="0" fontId="2" fillId="0" borderId="0" xfId="0" applyFont="1"/>
    <xf numFmtId="0" fontId="0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0"/>
  <sheetViews>
    <sheetView workbookViewId="0">
      <selection activeCell="F10" sqref="F10"/>
    </sheetView>
  </sheetViews>
  <sheetFormatPr defaultRowHeight="12.75"/>
  <cols>
    <col min="1" max="1" width="15.28515625" customWidth="1"/>
    <col min="2" max="2" width="19.140625" customWidth="1"/>
    <col min="3" max="4" width="11.5703125"/>
    <col min="6" max="1026" width="11.5703125"/>
  </cols>
  <sheetData>
    <row r="1" spans="1:8" ht="14.25">
      <c r="A1" s="1" t="s">
        <v>0</v>
      </c>
    </row>
    <row r="2" spans="1:8" ht="14.25">
      <c r="A2" s="1" t="s">
        <v>1</v>
      </c>
    </row>
    <row r="4" spans="1:8" ht="14.25">
      <c r="A4" s="1" t="s">
        <v>2</v>
      </c>
    </row>
    <row r="5" spans="1:8">
      <c r="C5" t="s">
        <v>26</v>
      </c>
      <c r="D5" t="s">
        <v>612</v>
      </c>
      <c r="E5" t="s">
        <v>601</v>
      </c>
      <c r="F5" t="s">
        <v>596</v>
      </c>
      <c r="G5" t="s">
        <v>606</v>
      </c>
    </row>
    <row r="6" spans="1:8" ht="14.25">
      <c r="A6" s="1" t="s">
        <v>3</v>
      </c>
      <c r="C6">
        <v>22.5</v>
      </c>
      <c r="D6">
        <v>35</v>
      </c>
      <c r="F6">
        <v>13</v>
      </c>
      <c r="G6">
        <f>C6+D6+E6+F6</f>
        <v>70.5</v>
      </c>
      <c r="H6" t="str">
        <f>IF(G6&gt;=89,"A",IF(G6&gt;=79,"B",IF(G6&gt;=69,"C",IF(G6&gt;=59,"D",IF(G6&gt;=49,"E",0)))))</f>
        <v>C</v>
      </c>
    </row>
    <row r="7" spans="1:8" ht="14.25">
      <c r="A7" s="1" t="s">
        <v>27</v>
      </c>
      <c r="C7">
        <v>14</v>
      </c>
      <c r="D7">
        <v>35</v>
      </c>
      <c r="F7">
        <v>2</v>
      </c>
      <c r="G7">
        <f t="shared" ref="G7:G30" si="0">C7+D7+E7+F7</f>
        <v>51</v>
      </c>
      <c r="H7" t="str">
        <f t="shared" ref="H7:H30" si="1">IF(G7&gt;=89,"A",IF(G7&gt;=79,"B",IF(G7&gt;=69,"C",IF(G7&gt;=59,"D",IF(G7&gt;=49,"E",0)))))</f>
        <v>E</v>
      </c>
    </row>
    <row r="8" spans="1:8" ht="14.25">
      <c r="A8" s="1" t="s">
        <v>4</v>
      </c>
      <c r="G8">
        <f t="shared" si="0"/>
        <v>0</v>
      </c>
      <c r="H8">
        <f t="shared" si="1"/>
        <v>0</v>
      </c>
    </row>
    <row r="9" spans="1:8" ht="14.25">
      <c r="A9" s="1" t="s">
        <v>5</v>
      </c>
      <c r="C9">
        <v>8.5</v>
      </c>
      <c r="D9">
        <v>29</v>
      </c>
      <c r="F9">
        <v>2</v>
      </c>
      <c r="G9">
        <f t="shared" si="0"/>
        <v>39.5</v>
      </c>
      <c r="H9">
        <f t="shared" si="1"/>
        <v>0</v>
      </c>
    </row>
    <row r="10" spans="1:8" ht="14.25">
      <c r="A10" s="1" t="s">
        <v>7</v>
      </c>
      <c r="C10">
        <v>24</v>
      </c>
      <c r="D10">
        <v>35</v>
      </c>
      <c r="E10">
        <v>21</v>
      </c>
      <c r="F10">
        <v>10</v>
      </c>
      <c r="G10">
        <f t="shared" si="0"/>
        <v>90</v>
      </c>
      <c r="H10" t="str">
        <f t="shared" si="1"/>
        <v>A</v>
      </c>
    </row>
    <row r="11" spans="1:8" ht="14.25">
      <c r="A11" s="1" t="s">
        <v>9</v>
      </c>
      <c r="C11">
        <v>19</v>
      </c>
      <c r="D11">
        <v>35</v>
      </c>
      <c r="G11">
        <f t="shared" si="0"/>
        <v>54</v>
      </c>
      <c r="H11" t="str">
        <f t="shared" si="1"/>
        <v>E</v>
      </c>
    </row>
    <row r="12" spans="1:8" ht="14.25">
      <c r="A12" s="1" t="s">
        <v>6</v>
      </c>
      <c r="C12">
        <v>21</v>
      </c>
      <c r="D12">
        <v>32</v>
      </c>
      <c r="E12">
        <v>8</v>
      </c>
      <c r="F12">
        <v>10</v>
      </c>
      <c r="G12">
        <f t="shared" si="0"/>
        <v>71</v>
      </c>
      <c r="H12" t="str">
        <f t="shared" si="1"/>
        <v>C</v>
      </c>
    </row>
    <row r="13" spans="1:8" ht="14.25">
      <c r="A13" s="1" t="s">
        <v>8</v>
      </c>
      <c r="G13">
        <f t="shared" si="0"/>
        <v>0</v>
      </c>
      <c r="H13">
        <f t="shared" si="1"/>
        <v>0</v>
      </c>
    </row>
    <row r="14" spans="1:8" ht="14.25">
      <c r="A14" s="1" t="s">
        <v>10</v>
      </c>
      <c r="C14">
        <v>21</v>
      </c>
      <c r="D14">
        <v>34</v>
      </c>
      <c r="F14">
        <v>10</v>
      </c>
      <c r="G14">
        <f t="shared" si="0"/>
        <v>65</v>
      </c>
      <c r="H14" t="str">
        <f t="shared" si="1"/>
        <v>D</v>
      </c>
    </row>
    <row r="15" spans="1:8" ht="14.25">
      <c r="A15" s="1" t="s">
        <v>19</v>
      </c>
      <c r="C15">
        <v>24</v>
      </c>
      <c r="D15">
        <v>35</v>
      </c>
      <c r="E15">
        <v>21</v>
      </c>
      <c r="F15">
        <v>10</v>
      </c>
      <c r="G15">
        <f t="shared" si="0"/>
        <v>90</v>
      </c>
      <c r="H15" t="str">
        <f t="shared" si="1"/>
        <v>A</v>
      </c>
    </row>
    <row r="16" spans="1:8" ht="14.25">
      <c r="A16" s="1" t="s">
        <v>11</v>
      </c>
      <c r="C16">
        <v>21</v>
      </c>
      <c r="D16">
        <v>35</v>
      </c>
      <c r="E16">
        <v>7</v>
      </c>
      <c r="F16">
        <v>10</v>
      </c>
      <c r="G16">
        <f t="shared" si="0"/>
        <v>73</v>
      </c>
      <c r="H16" t="str">
        <f t="shared" si="1"/>
        <v>C</v>
      </c>
    </row>
    <row r="17" spans="1:8" ht="14.25">
      <c r="A17" s="1" t="s">
        <v>12</v>
      </c>
      <c r="C17">
        <v>24</v>
      </c>
      <c r="D17">
        <v>34</v>
      </c>
      <c r="F17">
        <v>10</v>
      </c>
      <c r="G17">
        <f t="shared" si="0"/>
        <v>68</v>
      </c>
      <c r="H17" t="str">
        <f t="shared" si="1"/>
        <v>D</v>
      </c>
    </row>
    <row r="18" spans="1:8" ht="14.25">
      <c r="A18" s="1" t="s">
        <v>13</v>
      </c>
      <c r="C18">
        <v>19</v>
      </c>
      <c r="D18">
        <v>35</v>
      </c>
      <c r="E18">
        <v>8</v>
      </c>
      <c r="F18">
        <v>10</v>
      </c>
      <c r="G18">
        <f t="shared" si="0"/>
        <v>72</v>
      </c>
      <c r="H18" t="str">
        <f t="shared" si="1"/>
        <v>C</v>
      </c>
    </row>
    <row r="19" spans="1:8" ht="14.25">
      <c r="A19" s="1" t="s">
        <v>18</v>
      </c>
      <c r="C19">
        <v>22</v>
      </c>
      <c r="D19">
        <v>35</v>
      </c>
      <c r="E19">
        <v>16</v>
      </c>
      <c r="F19">
        <v>10</v>
      </c>
      <c r="G19">
        <f t="shared" si="0"/>
        <v>83</v>
      </c>
      <c r="H19" t="str">
        <f t="shared" si="1"/>
        <v>B</v>
      </c>
    </row>
    <row r="20" spans="1:8" ht="14.25">
      <c r="A20" s="1" t="s">
        <v>14</v>
      </c>
      <c r="C20">
        <v>19</v>
      </c>
      <c r="D20">
        <v>35</v>
      </c>
      <c r="G20">
        <f t="shared" si="0"/>
        <v>54</v>
      </c>
      <c r="H20" t="str">
        <f t="shared" si="1"/>
        <v>E</v>
      </c>
    </row>
    <row r="21" spans="1:8" ht="14.25">
      <c r="A21" s="1" t="s">
        <v>15</v>
      </c>
      <c r="C21">
        <v>25</v>
      </c>
      <c r="D21">
        <v>35</v>
      </c>
      <c r="E21">
        <v>21</v>
      </c>
      <c r="F21">
        <v>10</v>
      </c>
      <c r="G21">
        <f t="shared" si="0"/>
        <v>91</v>
      </c>
      <c r="H21" t="str">
        <f t="shared" si="1"/>
        <v>A</v>
      </c>
    </row>
    <row r="22" spans="1:8" ht="14.25">
      <c r="A22" s="1" t="s">
        <v>600</v>
      </c>
      <c r="C22">
        <v>10</v>
      </c>
      <c r="D22">
        <v>26</v>
      </c>
      <c r="E22">
        <v>14</v>
      </c>
      <c r="G22">
        <f t="shared" si="0"/>
        <v>50</v>
      </c>
      <c r="H22" t="str">
        <f t="shared" si="1"/>
        <v>E</v>
      </c>
    </row>
    <row r="23" spans="1:8" ht="14.25">
      <c r="A23" s="1" t="s">
        <v>17</v>
      </c>
      <c r="C23">
        <v>17.5</v>
      </c>
      <c r="D23">
        <v>34</v>
      </c>
      <c r="G23">
        <f t="shared" si="0"/>
        <v>51.5</v>
      </c>
      <c r="H23" t="str">
        <f t="shared" si="1"/>
        <v>E</v>
      </c>
    </row>
    <row r="24" spans="1:8" ht="14.25">
      <c r="A24" s="1" t="s">
        <v>16</v>
      </c>
      <c r="C24">
        <v>17.5</v>
      </c>
      <c r="D24">
        <v>35</v>
      </c>
      <c r="G24">
        <f t="shared" si="0"/>
        <v>52.5</v>
      </c>
      <c r="H24" t="str">
        <f t="shared" si="1"/>
        <v>E</v>
      </c>
    </row>
    <row r="25" spans="1:8" ht="14.25">
      <c r="A25" s="1" t="s">
        <v>20</v>
      </c>
      <c r="G25">
        <f t="shared" si="0"/>
        <v>0</v>
      </c>
      <c r="H25">
        <f t="shared" si="1"/>
        <v>0</v>
      </c>
    </row>
    <row r="26" spans="1:8" ht="14.25">
      <c r="A26" s="1" t="s">
        <v>21</v>
      </c>
      <c r="C26">
        <v>25</v>
      </c>
      <c r="G26">
        <f t="shared" si="0"/>
        <v>25</v>
      </c>
      <c r="H26">
        <f t="shared" si="1"/>
        <v>0</v>
      </c>
    </row>
    <row r="27" spans="1:8" ht="14.25">
      <c r="A27" s="1" t="s">
        <v>25</v>
      </c>
      <c r="G27">
        <f t="shared" si="0"/>
        <v>0</v>
      </c>
      <c r="H27">
        <f t="shared" si="1"/>
        <v>0</v>
      </c>
    </row>
    <row r="28" spans="1:8" ht="14.25">
      <c r="A28" s="1" t="s">
        <v>22</v>
      </c>
      <c r="G28">
        <f t="shared" si="0"/>
        <v>0</v>
      </c>
      <c r="H28">
        <f t="shared" si="1"/>
        <v>0</v>
      </c>
    </row>
    <row r="29" spans="1:8" ht="14.25">
      <c r="A29" s="1" t="s">
        <v>23</v>
      </c>
      <c r="D29">
        <v>28</v>
      </c>
      <c r="G29">
        <f t="shared" si="0"/>
        <v>28</v>
      </c>
      <c r="H29">
        <f t="shared" si="1"/>
        <v>0</v>
      </c>
    </row>
    <row r="30" spans="1:8" ht="14.25">
      <c r="A30" s="1" t="s">
        <v>24</v>
      </c>
      <c r="G30">
        <f t="shared" si="0"/>
        <v>0</v>
      </c>
      <c r="H30">
        <f t="shared" si="1"/>
        <v>0</v>
      </c>
    </row>
  </sheetData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 r:id="rId1"/>
  <headerFooter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G13"/>
  <sheetViews>
    <sheetView workbookViewId="0">
      <selection activeCell="H22" sqref="H22"/>
    </sheetView>
  </sheetViews>
  <sheetFormatPr defaultRowHeight="12.75"/>
  <cols>
    <col min="3" max="3" width="22" customWidth="1"/>
    <col min="4" max="4" width="9.140625" customWidth="1"/>
    <col min="7" max="8" width="10.7109375" bestFit="1" customWidth="1"/>
  </cols>
  <sheetData>
    <row r="1" spans="1:7">
      <c r="A1" t="s">
        <v>0</v>
      </c>
    </row>
    <row r="2" spans="1:7">
      <c r="A2" t="s">
        <v>28</v>
      </c>
    </row>
    <row r="4" spans="1:7">
      <c r="A4" t="s">
        <v>29</v>
      </c>
      <c r="B4" t="s">
        <v>30</v>
      </c>
      <c r="C4" t="s">
        <v>273</v>
      </c>
    </row>
    <row r="5" spans="1:7">
      <c r="D5" t="s">
        <v>26</v>
      </c>
      <c r="E5" t="s">
        <v>612</v>
      </c>
      <c r="F5" t="s">
        <v>613</v>
      </c>
      <c r="G5" t="s">
        <v>606</v>
      </c>
    </row>
    <row r="6" spans="1:7">
      <c r="A6" t="s">
        <v>32</v>
      </c>
      <c r="B6" t="s">
        <v>274</v>
      </c>
      <c r="C6" t="s">
        <v>275</v>
      </c>
    </row>
    <row r="7" spans="1:7">
      <c r="A7" t="s">
        <v>35</v>
      </c>
      <c r="B7" t="s">
        <v>276</v>
      </c>
      <c r="C7" t="s">
        <v>277</v>
      </c>
    </row>
    <row r="8" spans="1:7">
      <c r="A8" t="s">
        <v>38</v>
      </c>
      <c r="B8" t="s">
        <v>278</v>
      </c>
      <c r="C8" t="s">
        <v>279</v>
      </c>
    </row>
    <row r="9" spans="1:7">
      <c r="A9" t="s">
        <v>42</v>
      </c>
      <c r="B9" t="s">
        <v>280</v>
      </c>
      <c r="C9" t="s">
        <v>281</v>
      </c>
      <c r="D9" t="s">
        <v>603</v>
      </c>
    </row>
    <row r="10" spans="1:7">
      <c r="A10" t="s">
        <v>45</v>
      </c>
      <c r="B10" t="s">
        <v>282</v>
      </c>
      <c r="C10" t="s">
        <v>283</v>
      </c>
      <c r="D10" t="s">
        <v>602</v>
      </c>
    </row>
    <row r="11" spans="1:7">
      <c r="A11" t="s">
        <v>48</v>
      </c>
      <c r="B11" t="s">
        <v>284</v>
      </c>
      <c r="C11" t="s">
        <v>285</v>
      </c>
      <c r="D11" t="s">
        <v>603</v>
      </c>
    </row>
    <row r="12" spans="1:7">
      <c r="A12" t="s">
        <v>50</v>
      </c>
      <c r="B12" t="s">
        <v>286</v>
      </c>
      <c r="C12" t="s">
        <v>287</v>
      </c>
      <c r="D12" t="s">
        <v>602</v>
      </c>
    </row>
    <row r="13" spans="1:7">
      <c r="A13" t="s">
        <v>52</v>
      </c>
      <c r="B13" t="s">
        <v>288</v>
      </c>
      <c r="C13" t="s">
        <v>289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89"/>
  <sheetViews>
    <sheetView workbookViewId="0">
      <selection activeCell="K19" sqref="K19"/>
    </sheetView>
  </sheetViews>
  <sheetFormatPr defaultRowHeight="12.75"/>
  <cols>
    <col min="3" max="3" width="29.7109375" customWidth="1"/>
    <col min="4" max="4" width="11.42578125" style="4" customWidth="1"/>
  </cols>
  <sheetData>
    <row r="1" spans="1:9">
      <c r="A1" t="s">
        <v>0</v>
      </c>
    </row>
    <row r="2" spans="1:9">
      <c r="A2" t="s">
        <v>28</v>
      </c>
    </row>
    <row r="4" spans="1:9">
      <c r="A4" t="s">
        <v>29</v>
      </c>
      <c r="B4" t="s">
        <v>30</v>
      </c>
      <c r="C4" t="s">
        <v>31</v>
      </c>
    </row>
    <row r="5" spans="1:9">
      <c r="D5" s="4" t="s">
        <v>26</v>
      </c>
      <c r="E5" t="s">
        <v>598</v>
      </c>
      <c r="F5" t="s">
        <v>596</v>
      </c>
      <c r="G5" t="s">
        <v>601</v>
      </c>
      <c r="H5" t="s">
        <v>606</v>
      </c>
      <c r="I5" t="s">
        <v>607</v>
      </c>
    </row>
    <row r="6" spans="1:9">
      <c r="A6" t="s">
        <v>32</v>
      </c>
      <c r="B6" t="s">
        <v>33</v>
      </c>
      <c r="C6" t="s">
        <v>34</v>
      </c>
      <c r="D6" s="4">
        <v>17.5</v>
      </c>
      <c r="E6">
        <v>33</v>
      </c>
      <c r="G6">
        <v>22</v>
      </c>
      <c r="H6">
        <f>D6+E6+F6+G6</f>
        <v>72.5</v>
      </c>
      <c r="I6" t="str">
        <f>IF(H6&gt;=89,"A",IF(H6&gt;=79,"B",IF(H6&gt;=69,"C",IF(H6&gt;=59,"D",IF(H6&gt;=49,"E",0)))))</f>
        <v>C</v>
      </c>
    </row>
    <row r="7" spans="1:9">
      <c r="A7" t="s">
        <v>35</v>
      </c>
      <c r="B7" t="s">
        <v>36</v>
      </c>
      <c r="C7" t="s">
        <v>37</v>
      </c>
      <c r="D7" s="4">
        <v>20.5</v>
      </c>
      <c r="E7">
        <v>35</v>
      </c>
      <c r="H7">
        <f t="shared" ref="H7:H70" si="0">D7+E7+F7+G7</f>
        <v>55.5</v>
      </c>
      <c r="I7" t="str">
        <f t="shared" ref="I7:I70" si="1">IF(H7&gt;=89,"A",IF(H7&gt;=79,"B",IF(H7&gt;=69,"C",IF(H7&gt;=59,"D",IF(H7&gt;=49,"E",0)))))</f>
        <v>E</v>
      </c>
    </row>
    <row r="8" spans="1:9">
      <c r="A8" t="s">
        <v>38</v>
      </c>
      <c r="B8" t="s">
        <v>39</v>
      </c>
      <c r="C8" t="s">
        <v>40</v>
      </c>
      <c r="D8" s="4">
        <v>15</v>
      </c>
      <c r="F8">
        <v>10</v>
      </c>
      <c r="H8">
        <f t="shared" si="0"/>
        <v>25</v>
      </c>
      <c r="I8">
        <f t="shared" si="1"/>
        <v>0</v>
      </c>
    </row>
    <row r="9" spans="1:9">
      <c r="A9" t="s">
        <v>42</v>
      </c>
      <c r="B9" t="s">
        <v>43</v>
      </c>
      <c r="C9" t="s">
        <v>44</v>
      </c>
      <c r="D9" s="4">
        <v>20</v>
      </c>
      <c r="E9">
        <v>31</v>
      </c>
      <c r="H9">
        <f t="shared" si="0"/>
        <v>51</v>
      </c>
      <c r="I9" t="str">
        <f t="shared" si="1"/>
        <v>E</v>
      </c>
    </row>
    <row r="10" spans="1:9">
      <c r="A10" t="s">
        <v>45</v>
      </c>
      <c r="B10" t="s">
        <v>46</v>
      </c>
      <c r="C10" t="s">
        <v>47</v>
      </c>
      <c r="E10">
        <v>35</v>
      </c>
      <c r="F10">
        <v>10</v>
      </c>
      <c r="H10">
        <f t="shared" si="0"/>
        <v>45</v>
      </c>
      <c r="I10">
        <f t="shared" si="1"/>
        <v>0</v>
      </c>
    </row>
    <row r="11" spans="1:9">
      <c r="A11" t="s">
        <v>48</v>
      </c>
      <c r="B11" s="2" t="s">
        <v>570</v>
      </c>
      <c r="C11" t="s">
        <v>49</v>
      </c>
      <c r="D11" s="4">
        <v>24</v>
      </c>
      <c r="E11">
        <v>35</v>
      </c>
      <c r="F11">
        <v>10</v>
      </c>
      <c r="G11">
        <v>7.5</v>
      </c>
      <c r="H11">
        <f t="shared" si="0"/>
        <v>76.5</v>
      </c>
      <c r="I11" t="str">
        <f t="shared" si="1"/>
        <v>C</v>
      </c>
    </row>
    <row r="12" spans="1:9">
      <c r="A12" t="s">
        <v>50</v>
      </c>
      <c r="B12" s="2" t="s">
        <v>571</v>
      </c>
      <c r="C12" t="s">
        <v>51</v>
      </c>
      <c r="D12" s="4">
        <v>17.5</v>
      </c>
      <c r="E12">
        <v>7</v>
      </c>
      <c r="G12">
        <v>11.5</v>
      </c>
      <c r="H12">
        <f t="shared" si="0"/>
        <v>36</v>
      </c>
      <c r="I12">
        <f t="shared" si="1"/>
        <v>0</v>
      </c>
    </row>
    <row r="13" spans="1:9">
      <c r="A13" t="s">
        <v>52</v>
      </c>
      <c r="B13" s="2" t="s">
        <v>572</v>
      </c>
      <c r="C13" t="s">
        <v>53</v>
      </c>
      <c r="D13" s="4">
        <v>20</v>
      </c>
      <c r="E13">
        <v>32</v>
      </c>
      <c r="H13">
        <f t="shared" si="0"/>
        <v>52</v>
      </c>
      <c r="I13" t="str">
        <f t="shared" si="1"/>
        <v>E</v>
      </c>
    </row>
    <row r="14" spans="1:9">
      <c r="A14" t="s">
        <v>54</v>
      </c>
      <c r="B14" s="2" t="s">
        <v>575</v>
      </c>
      <c r="C14" t="s">
        <v>55</v>
      </c>
      <c r="D14" s="4">
        <v>11.5</v>
      </c>
      <c r="E14">
        <v>35</v>
      </c>
      <c r="F14">
        <v>10</v>
      </c>
      <c r="G14">
        <v>11.5</v>
      </c>
      <c r="H14">
        <f t="shared" si="0"/>
        <v>68</v>
      </c>
      <c r="I14" t="str">
        <f t="shared" si="1"/>
        <v>D</v>
      </c>
    </row>
    <row r="15" spans="1:9">
      <c r="A15" t="s">
        <v>56</v>
      </c>
      <c r="B15" s="2" t="s">
        <v>576</v>
      </c>
      <c r="C15" t="s">
        <v>57</v>
      </c>
      <c r="D15" s="4">
        <v>17.5</v>
      </c>
      <c r="E15">
        <v>35</v>
      </c>
      <c r="G15">
        <v>7.5</v>
      </c>
      <c r="H15">
        <f t="shared" si="0"/>
        <v>60</v>
      </c>
      <c r="I15" t="str">
        <f t="shared" si="1"/>
        <v>D</v>
      </c>
    </row>
    <row r="16" spans="1:9">
      <c r="A16" t="s">
        <v>58</v>
      </c>
      <c r="B16" s="2" t="s">
        <v>577</v>
      </c>
      <c r="C16" t="s">
        <v>59</v>
      </c>
      <c r="D16" s="4">
        <v>23</v>
      </c>
      <c r="E16">
        <v>35</v>
      </c>
      <c r="G16">
        <v>17</v>
      </c>
      <c r="H16">
        <f t="shared" si="0"/>
        <v>75</v>
      </c>
      <c r="I16" t="str">
        <f t="shared" si="1"/>
        <v>C</v>
      </c>
    </row>
    <row r="17" spans="1:9">
      <c r="A17" t="s">
        <v>60</v>
      </c>
      <c r="B17" t="s">
        <v>61</v>
      </c>
      <c r="C17" t="s">
        <v>62</v>
      </c>
      <c r="D17" s="4">
        <v>20</v>
      </c>
      <c r="E17">
        <v>33</v>
      </c>
      <c r="H17">
        <f t="shared" si="0"/>
        <v>53</v>
      </c>
      <c r="I17" t="str">
        <f t="shared" si="1"/>
        <v>E</v>
      </c>
    </row>
    <row r="18" spans="1:9">
      <c r="A18" t="s">
        <v>63</v>
      </c>
      <c r="B18" t="s">
        <v>64</v>
      </c>
      <c r="C18" t="s">
        <v>65</v>
      </c>
      <c r="D18" s="4">
        <v>21.5</v>
      </c>
      <c r="E18">
        <v>35</v>
      </c>
      <c r="H18">
        <f t="shared" si="0"/>
        <v>56.5</v>
      </c>
      <c r="I18" t="str">
        <f t="shared" si="1"/>
        <v>E</v>
      </c>
    </row>
    <row r="19" spans="1:9">
      <c r="A19" t="s">
        <v>66</v>
      </c>
      <c r="B19" t="s">
        <v>67</v>
      </c>
      <c r="C19" t="s">
        <v>68</v>
      </c>
      <c r="D19" s="4">
        <v>22</v>
      </c>
      <c r="E19">
        <v>35</v>
      </c>
      <c r="G19">
        <v>17</v>
      </c>
      <c r="H19">
        <f t="shared" si="0"/>
        <v>74</v>
      </c>
      <c r="I19" t="str">
        <f t="shared" si="1"/>
        <v>C</v>
      </c>
    </row>
    <row r="20" spans="1:9">
      <c r="A20" t="s">
        <v>69</v>
      </c>
      <c r="B20" t="s">
        <v>70</v>
      </c>
      <c r="C20" t="s">
        <v>71</v>
      </c>
      <c r="D20" s="4">
        <v>21.5</v>
      </c>
      <c r="E20">
        <v>35</v>
      </c>
      <c r="F20">
        <v>10</v>
      </c>
      <c r="G20">
        <v>16</v>
      </c>
      <c r="H20">
        <f t="shared" si="0"/>
        <v>82.5</v>
      </c>
      <c r="I20" t="str">
        <f t="shared" si="1"/>
        <v>B</v>
      </c>
    </row>
    <row r="21" spans="1:9">
      <c r="A21" t="s">
        <v>72</v>
      </c>
      <c r="B21" t="s">
        <v>73</v>
      </c>
      <c r="C21" t="s">
        <v>74</v>
      </c>
      <c r="D21" s="4">
        <v>22.5</v>
      </c>
      <c r="E21">
        <v>35</v>
      </c>
      <c r="G21">
        <v>21</v>
      </c>
      <c r="H21">
        <f t="shared" si="0"/>
        <v>78.5</v>
      </c>
      <c r="I21" t="str">
        <f t="shared" si="1"/>
        <v>C</v>
      </c>
    </row>
    <row r="22" spans="1:9">
      <c r="A22" t="s">
        <v>75</v>
      </c>
      <c r="B22" t="s">
        <v>76</v>
      </c>
      <c r="C22" t="s">
        <v>77</v>
      </c>
      <c r="D22" s="4">
        <v>22.5</v>
      </c>
      <c r="E22">
        <v>31</v>
      </c>
      <c r="H22">
        <f t="shared" si="0"/>
        <v>53.5</v>
      </c>
      <c r="I22" t="str">
        <f t="shared" si="1"/>
        <v>E</v>
      </c>
    </row>
    <row r="23" spans="1:9">
      <c r="A23" t="s">
        <v>78</v>
      </c>
      <c r="B23" t="s">
        <v>79</v>
      </c>
      <c r="C23" t="s">
        <v>80</v>
      </c>
      <c r="D23" s="4">
        <v>20</v>
      </c>
      <c r="E23">
        <v>33</v>
      </c>
      <c r="F23">
        <v>10</v>
      </c>
      <c r="G23">
        <v>16</v>
      </c>
      <c r="H23">
        <f t="shared" si="0"/>
        <v>79</v>
      </c>
      <c r="I23" t="str">
        <f t="shared" si="1"/>
        <v>B</v>
      </c>
    </row>
    <row r="24" spans="1:9">
      <c r="A24" t="s">
        <v>81</v>
      </c>
      <c r="B24" t="s">
        <v>82</v>
      </c>
      <c r="C24" t="s">
        <v>83</v>
      </c>
      <c r="D24" s="4">
        <v>22.5</v>
      </c>
      <c r="E24">
        <v>32</v>
      </c>
      <c r="H24">
        <f t="shared" si="0"/>
        <v>54.5</v>
      </c>
      <c r="I24" t="str">
        <f t="shared" si="1"/>
        <v>E</v>
      </c>
    </row>
    <row r="25" spans="1:9">
      <c r="A25" t="s">
        <v>84</v>
      </c>
      <c r="B25" t="s">
        <v>85</v>
      </c>
      <c r="C25" t="s">
        <v>86</v>
      </c>
      <c r="D25" s="4">
        <v>22.5</v>
      </c>
      <c r="E25">
        <v>34</v>
      </c>
      <c r="G25">
        <v>11.5</v>
      </c>
      <c r="H25">
        <f t="shared" si="0"/>
        <v>68</v>
      </c>
      <c r="I25" t="str">
        <f t="shared" si="1"/>
        <v>D</v>
      </c>
    </row>
    <row r="26" spans="1:9">
      <c r="A26" t="s">
        <v>87</v>
      </c>
      <c r="B26" t="s">
        <v>88</v>
      </c>
      <c r="C26" t="s">
        <v>89</v>
      </c>
      <c r="D26" s="4">
        <v>24</v>
      </c>
      <c r="E26">
        <v>31.5</v>
      </c>
      <c r="H26">
        <f t="shared" si="0"/>
        <v>55.5</v>
      </c>
      <c r="I26" t="str">
        <f t="shared" si="1"/>
        <v>E</v>
      </c>
    </row>
    <row r="27" spans="1:9">
      <c r="A27" t="s">
        <v>90</v>
      </c>
      <c r="B27" t="s">
        <v>91</v>
      </c>
      <c r="C27" t="s">
        <v>92</v>
      </c>
      <c r="D27" s="4">
        <v>20</v>
      </c>
      <c r="E27">
        <v>26</v>
      </c>
      <c r="G27">
        <v>4.5</v>
      </c>
      <c r="H27">
        <f t="shared" si="0"/>
        <v>50.5</v>
      </c>
      <c r="I27" t="str">
        <f t="shared" si="1"/>
        <v>E</v>
      </c>
    </row>
    <row r="28" spans="1:9">
      <c r="A28" t="s">
        <v>93</v>
      </c>
      <c r="B28" t="s">
        <v>94</v>
      </c>
      <c r="C28" t="s">
        <v>95</v>
      </c>
      <c r="D28" s="4">
        <v>24</v>
      </c>
      <c r="E28">
        <v>35</v>
      </c>
      <c r="H28">
        <f t="shared" si="0"/>
        <v>59</v>
      </c>
      <c r="I28" t="str">
        <f t="shared" si="1"/>
        <v>D</v>
      </c>
    </row>
    <row r="29" spans="1:9">
      <c r="A29" t="s">
        <v>96</v>
      </c>
      <c r="B29" t="s">
        <v>97</v>
      </c>
      <c r="C29" t="s">
        <v>98</v>
      </c>
      <c r="D29" s="4">
        <v>25</v>
      </c>
      <c r="E29">
        <v>35</v>
      </c>
      <c r="H29">
        <f t="shared" si="0"/>
        <v>60</v>
      </c>
      <c r="I29" t="str">
        <f t="shared" si="1"/>
        <v>D</v>
      </c>
    </row>
    <row r="30" spans="1:9">
      <c r="A30" t="s">
        <v>99</v>
      </c>
      <c r="B30" t="s">
        <v>100</v>
      </c>
      <c r="C30" t="s">
        <v>101</v>
      </c>
      <c r="D30" s="4">
        <v>25</v>
      </c>
      <c r="E30">
        <v>34</v>
      </c>
      <c r="G30">
        <v>21.5</v>
      </c>
      <c r="H30">
        <f t="shared" si="0"/>
        <v>80.5</v>
      </c>
      <c r="I30" t="str">
        <f t="shared" si="1"/>
        <v>B</v>
      </c>
    </row>
    <row r="31" spans="1:9">
      <c r="A31" t="s">
        <v>102</v>
      </c>
      <c r="B31" t="s">
        <v>103</v>
      </c>
      <c r="C31" t="s">
        <v>104</v>
      </c>
      <c r="D31" s="4">
        <v>18.5</v>
      </c>
      <c r="E31">
        <v>25</v>
      </c>
      <c r="G31">
        <v>15</v>
      </c>
      <c r="H31">
        <f t="shared" si="0"/>
        <v>58.5</v>
      </c>
      <c r="I31" t="str">
        <f t="shared" si="1"/>
        <v>E</v>
      </c>
    </row>
    <row r="32" spans="1:9">
      <c r="A32" t="s">
        <v>105</v>
      </c>
      <c r="B32" t="s">
        <v>106</v>
      </c>
      <c r="C32" t="s">
        <v>107</v>
      </c>
      <c r="D32" s="4">
        <v>25</v>
      </c>
      <c r="E32">
        <v>30</v>
      </c>
      <c r="G32">
        <v>20.5</v>
      </c>
      <c r="H32">
        <f t="shared" si="0"/>
        <v>75.5</v>
      </c>
      <c r="I32" t="str">
        <f t="shared" si="1"/>
        <v>C</v>
      </c>
    </row>
    <row r="33" spans="1:9">
      <c r="A33" t="s">
        <v>108</v>
      </c>
      <c r="B33" t="s">
        <v>109</v>
      </c>
      <c r="C33" t="s">
        <v>110</v>
      </c>
      <c r="D33" s="4">
        <v>24</v>
      </c>
      <c r="E33">
        <v>32.5</v>
      </c>
      <c r="H33">
        <f t="shared" si="0"/>
        <v>56.5</v>
      </c>
      <c r="I33" t="str">
        <f t="shared" si="1"/>
        <v>E</v>
      </c>
    </row>
    <row r="34" spans="1:9">
      <c r="A34" t="s">
        <v>111</v>
      </c>
      <c r="B34" t="s">
        <v>112</v>
      </c>
      <c r="C34" t="s">
        <v>113</v>
      </c>
      <c r="E34">
        <v>9</v>
      </c>
      <c r="H34">
        <f t="shared" si="0"/>
        <v>9</v>
      </c>
      <c r="I34">
        <f t="shared" si="1"/>
        <v>0</v>
      </c>
    </row>
    <row r="35" spans="1:9">
      <c r="A35" t="s">
        <v>114</v>
      </c>
      <c r="B35" t="s">
        <v>115</v>
      </c>
      <c r="C35" t="s">
        <v>116</v>
      </c>
      <c r="D35" s="4">
        <v>16.5</v>
      </c>
      <c r="E35">
        <v>30</v>
      </c>
      <c r="G35">
        <v>4.5</v>
      </c>
      <c r="H35">
        <f t="shared" si="0"/>
        <v>51</v>
      </c>
      <c r="I35" t="str">
        <f t="shared" si="1"/>
        <v>E</v>
      </c>
    </row>
    <row r="36" spans="1:9">
      <c r="A36" t="s">
        <v>117</v>
      </c>
      <c r="B36" t="s">
        <v>118</v>
      </c>
      <c r="C36" t="s">
        <v>119</v>
      </c>
      <c r="D36" s="4">
        <v>24</v>
      </c>
      <c r="E36">
        <v>35</v>
      </c>
      <c r="H36">
        <f t="shared" si="0"/>
        <v>59</v>
      </c>
      <c r="I36" t="str">
        <f t="shared" si="1"/>
        <v>D</v>
      </c>
    </row>
    <row r="37" spans="1:9">
      <c r="A37" t="s">
        <v>120</v>
      </c>
      <c r="B37" t="s">
        <v>121</v>
      </c>
      <c r="C37" t="s">
        <v>122</v>
      </c>
      <c r="D37" s="4">
        <v>25</v>
      </c>
      <c r="E37">
        <v>35</v>
      </c>
      <c r="H37">
        <f t="shared" si="0"/>
        <v>60</v>
      </c>
      <c r="I37" t="str">
        <f t="shared" si="1"/>
        <v>D</v>
      </c>
    </row>
    <row r="38" spans="1:9">
      <c r="A38" t="s">
        <v>123</v>
      </c>
      <c r="B38" t="s">
        <v>124</v>
      </c>
      <c r="C38" t="s">
        <v>125</v>
      </c>
      <c r="D38" s="4">
        <v>21.5</v>
      </c>
      <c r="E38">
        <v>35</v>
      </c>
      <c r="H38">
        <f t="shared" si="0"/>
        <v>56.5</v>
      </c>
      <c r="I38" t="str">
        <f t="shared" si="1"/>
        <v>E</v>
      </c>
    </row>
    <row r="39" spans="1:9">
      <c r="A39" t="s">
        <v>126</v>
      </c>
      <c r="B39" t="s">
        <v>127</v>
      </c>
      <c r="C39" t="s">
        <v>128</v>
      </c>
      <c r="D39" s="4">
        <v>11.5</v>
      </c>
      <c r="H39">
        <f t="shared" si="0"/>
        <v>11.5</v>
      </c>
      <c r="I39">
        <f t="shared" si="1"/>
        <v>0</v>
      </c>
    </row>
    <row r="40" spans="1:9">
      <c r="A40" t="s">
        <v>129</v>
      </c>
      <c r="B40" t="s">
        <v>130</v>
      </c>
      <c r="C40" t="s">
        <v>131</v>
      </c>
      <c r="D40" s="4">
        <v>15.5</v>
      </c>
      <c r="E40">
        <v>32.5</v>
      </c>
      <c r="G40">
        <v>10</v>
      </c>
      <c r="H40">
        <f t="shared" si="0"/>
        <v>58</v>
      </c>
      <c r="I40" t="str">
        <f t="shared" si="1"/>
        <v>E</v>
      </c>
    </row>
    <row r="41" spans="1:9">
      <c r="A41" t="s">
        <v>132</v>
      </c>
      <c r="B41" t="s">
        <v>133</v>
      </c>
      <c r="C41" t="s">
        <v>134</v>
      </c>
      <c r="D41" s="4">
        <v>20</v>
      </c>
      <c r="E41">
        <v>32</v>
      </c>
      <c r="H41">
        <f t="shared" si="0"/>
        <v>52</v>
      </c>
      <c r="I41" t="str">
        <f t="shared" si="1"/>
        <v>E</v>
      </c>
    </row>
    <row r="42" spans="1:9">
      <c r="A42" t="s">
        <v>135</v>
      </c>
      <c r="B42" t="s">
        <v>136</v>
      </c>
      <c r="C42" t="s">
        <v>137</v>
      </c>
      <c r="D42" s="4">
        <v>25</v>
      </c>
      <c r="E42">
        <v>31</v>
      </c>
      <c r="F42">
        <v>10</v>
      </c>
      <c r="G42">
        <v>5</v>
      </c>
      <c r="H42">
        <f t="shared" si="0"/>
        <v>71</v>
      </c>
      <c r="I42" t="str">
        <f t="shared" si="1"/>
        <v>C</v>
      </c>
    </row>
    <row r="43" spans="1:9">
      <c r="A43" t="s">
        <v>138</v>
      </c>
      <c r="B43" t="s">
        <v>139</v>
      </c>
      <c r="C43" t="s">
        <v>140</v>
      </c>
      <c r="D43" s="4">
        <v>25</v>
      </c>
      <c r="E43">
        <v>34</v>
      </c>
      <c r="G43">
        <v>18.5</v>
      </c>
      <c r="H43">
        <f t="shared" si="0"/>
        <v>77.5</v>
      </c>
      <c r="I43" t="str">
        <f t="shared" si="1"/>
        <v>C</v>
      </c>
    </row>
    <row r="44" spans="1:9">
      <c r="A44" t="s">
        <v>141</v>
      </c>
      <c r="B44" t="s">
        <v>142</v>
      </c>
      <c r="C44" t="s">
        <v>143</v>
      </c>
      <c r="D44" s="4">
        <v>20</v>
      </c>
      <c r="E44">
        <v>30</v>
      </c>
      <c r="G44">
        <v>12</v>
      </c>
      <c r="H44">
        <f t="shared" si="0"/>
        <v>62</v>
      </c>
      <c r="I44" t="str">
        <f t="shared" si="1"/>
        <v>D</v>
      </c>
    </row>
    <row r="45" spans="1:9">
      <c r="A45" t="s">
        <v>144</v>
      </c>
      <c r="B45" t="s">
        <v>145</v>
      </c>
      <c r="C45" t="s">
        <v>146</v>
      </c>
      <c r="D45" s="4">
        <v>25</v>
      </c>
      <c r="E45">
        <v>33</v>
      </c>
      <c r="F45">
        <v>10</v>
      </c>
      <c r="G45">
        <v>12.5</v>
      </c>
      <c r="H45">
        <f t="shared" si="0"/>
        <v>80.5</v>
      </c>
      <c r="I45" t="str">
        <f t="shared" si="1"/>
        <v>B</v>
      </c>
    </row>
    <row r="46" spans="1:9">
      <c r="A46" t="s">
        <v>147</v>
      </c>
      <c r="B46" t="s">
        <v>148</v>
      </c>
      <c r="C46" t="s">
        <v>149</v>
      </c>
      <c r="D46" s="4">
        <v>22.5</v>
      </c>
      <c r="E46">
        <v>31</v>
      </c>
      <c r="H46">
        <f t="shared" si="0"/>
        <v>53.5</v>
      </c>
      <c r="I46" t="str">
        <f t="shared" si="1"/>
        <v>E</v>
      </c>
    </row>
    <row r="47" spans="1:9">
      <c r="A47" t="s">
        <v>150</v>
      </c>
      <c r="B47" t="s">
        <v>151</v>
      </c>
      <c r="C47" t="s">
        <v>152</v>
      </c>
      <c r="D47" s="4">
        <v>24.5</v>
      </c>
      <c r="E47">
        <v>34</v>
      </c>
      <c r="F47">
        <v>10</v>
      </c>
      <c r="G47">
        <v>24</v>
      </c>
      <c r="H47">
        <f t="shared" si="0"/>
        <v>92.5</v>
      </c>
      <c r="I47" t="str">
        <f t="shared" si="1"/>
        <v>A</v>
      </c>
    </row>
    <row r="48" spans="1:9">
      <c r="A48" t="s">
        <v>153</v>
      </c>
      <c r="B48" t="s">
        <v>154</v>
      </c>
      <c r="C48" t="s">
        <v>155</v>
      </c>
      <c r="D48" s="4">
        <v>25</v>
      </c>
      <c r="E48">
        <v>35</v>
      </c>
      <c r="F48">
        <v>10</v>
      </c>
      <c r="G48">
        <v>24</v>
      </c>
      <c r="H48">
        <f t="shared" si="0"/>
        <v>94</v>
      </c>
      <c r="I48" t="str">
        <f t="shared" si="1"/>
        <v>A</v>
      </c>
    </row>
    <row r="49" spans="1:9">
      <c r="A49" t="s">
        <v>156</v>
      </c>
      <c r="B49" t="s">
        <v>157</v>
      </c>
      <c r="C49" t="s">
        <v>158</v>
      </c>
      <c r="D49" s="4">
        <v>24</v>
      </c>
      <c r="E49">
        <v>5</v>
      </c>
      <c r="G49">
        <v>16</v>
      </c>
      <c r="H49">
        <f t="shared" si="0"/>
        <v>45</v>
      </c>
      <c r="I49">
        <f t="shared" si="1"/>
        <v>0</v>
      </c>
    </row>
    <row r="50" spans="1:9">
      <c r="A50" t="s">
        <v>159</v>
      </c>
      <c r="B50" t="s">
        <v>160</v>
      </c>
      <c r="C50" t="s">
        <v>161</v>
      </c>
      <c r="D50" s="4">
        <v>22.5</v>
      </c>
      <c r="E50">
        <v>35</v>
      </c>
      <c r="G50">
        <v>15</v>
      </c>
      <c r="H50">
        <f t="shared" si="0"/>
        <v>72.5</v>
      </c>
      <c r="I50" t="str">
        <f t="shared" si="1"/>
        <v>C</v>
      </c>
    </row>
    <row r="51" spans="1:9">
      <c r="A51" t="s">
        <v>162</v>
      </c>
      <c r="B51" t="s">
        <v>163</v>
      </c>
      <c r="C51" t="s">
        <v>164</v>
      </c>
      <c r="D51" s="4">
        <v>20</v>
      </c>
      <c r="E51">
        <v>30</v>
      </c>
      <c r="H51">
        <f t="shared" si="0"/>
        <v>50</v>
      </c>
      <c r="I51" t="str">
        <f t="shared" si="1"/>
        <v>E</v>
      </c>
    </row>
    <row r="52" spans="1:9">
      <c r="A52" t="s">
        <v>165</v>
      </c>
      <c r="B52" t="s">
        <v>166</v>
      </c>
      <c r="C52" t="s">
        <v>167</v>
      </c>
      <c r="D52" s="4">
        <v>13.5</v>
      </c>
      <c r="E52">
        <v>28</v>
      </c>
      <c r="G52">
        <v>10</v>
      </c>
      <c r="H52">
        <f t="shared" si="0"/>
        <v>51.5</v>
      </c>
      <c r="I52" t="str">
        <f t="shared" si="1"/>
        <v>E</v>
      </c>
    </row>
    <row r="53" spans="1:9">
      <c r="A53" t="s">
        <v>168</v>
      </c>
      <c r="B53" t="s">
        <v>169</v>
      </c>
      <c r="C53" t="s">
        <v>113</v>
      </c>
      <c r="D53" s="4">
        <v>25</v>
      </c>
      <c r="E53">
        <v>35</v>
      </c>
      <c r="F53">
        <v>10</v>
      </c>
      <c r="G53">
        <v>22</v>
      </c>
      <c r="H53">
        <f t="shared" si="0"/>
        <v>92</v>
      </c>
      <c r="I53" t="str">
        <f t="shared" si="1"/>
        <v>A</v>
      </c>
    </row>
    <row r="54" spans="1:9">
      <c r="A54" t="s">
        <v>170</v>
      </c>
      <c r="B54" t="s">
        <v>171</v>
      </c>
      <c r="C54" t="s">
        <v>172</v>
      </c>
      <c r="D54" s="4">
        <v>24</v>
      </c>
      <c r="E54">
        <v>34</v>
      </c>
      <c r="G54">
        <v>9</v>
      </c>
      <c r="H54">
        <f t="shared" si="0"/>
        <v>67</v>
      </c>
      <c r="I54" t="str">
        <f t="shared" si="1"/>
        <v>D</v>
      </c>
    </row>
    <row r="55" spans="1:9">
      <c r="A55" t="s">
        <v>173</v>
      </c>
      <c r="B55" t="s">
        <v>174</v>
      </c>
      <c r="C55" t="s">
        <v>175</v>
      </c>
      <c r="D55" s="4">
        <v>20</v>
      </c>
      <c r="E55">
        <v>34</v>
      </c>
      <c r="F55">
        <v>10</v>
      </c>
      <c r="G55">
        <v>24</v>
      </c>
      <c r="H55">
        <f t="shared" si="0"/>
        <v>88</v>
      </c>
      <c r="I55" t="str">
        <f t="shared" si="1"/>
        <v>B</v>
      </c>
    </row>
    <row r="56" spans="1:9">
      <c r="A56" t="s">
        <v>176</v>
      </c>
      <c r="B56" t="s">
        <v>177</v>
      </c>
      <c r="C56" t="s">
        <v>178</v>
      </c>
      <c r="D56" s="4">
        <v>13.5</v>
      </c>
      <c r="E56">
        <v>35</v>
      </c>
      <c r="G56">
        <v>7.5</v>
      </c>
      <c r="H56">
        <f t="shared" si="0"/>
        <v>56</v>
      </c>
      <c r="I56" t="str">
        <f t="shared" si="1"/>
        <v>E</v>
      </c>
    </row>
    <row r="57" spans="1:9">
      <c r="A57" t="s">
        <v>179</v>
      </c>
      <c r="B57" t="s">
        <v>180</v>
      </c>
      <c r="C57" t="s">
        <v>181</v>
      </c>
      <c r="D57" s="4">
        <v>16.5</v>
      </c>
      <c r="H57">
        <f t="shared" si="0"/>
        <v>16.5</v>
      </c>
      <c r="I57">
        <f t="shared" si="1"/>
        <v>0</v>
      </c>
    </row>
    <row r="58" spans="1:9">
      <c r="A58" t="s">
        <v>182</v>
      </c>
      <c r="B58" t="s">
        <v>183</v>
      </c>
      <c r="C58" t="s">
        <v>184</v>
      </c>
      <c r="D58" s="4">
        <v>25</v>
      </c>
      <c r="E58">
        <v>30</v>
      </c>
      <c r="F58">
        <v>10</v>
      </c>
      <c r="G58">
        <v>25</v>
      </c>
      <c r="H58">
        <f t="shared" si="0"/>
        <v>90</v>
      </c>
      <c r="I58" t="str">
        <f t="shared" si="1"/>
        <v>A</v>
      </c>
    </row>
    <row r="59" spans="1:9">
      <c r="A59" t="s">
        <v>185</v>
      </c>
      <c r="B59" t="s">
        <v>186</v>
      </c>
      <c r="C59" t="s">
        <v>187</v>
      </c>
      <c r="H59">
        <f t="shared" si="0"/>
        <v>0</v>
      </c>
      <c r="I59">
        <f t="shared" si="1"/>
        <v>0</v>
      </c>
    </row>
    <row r="60" spans="1:9">
      <c r="A60" t="s">
        <v>188</v>
      </c>
      <c r="B60" t="s">
        <v>189</v>
      </c>
      <c r="C60" t="s">
        <v>190</v>
      </c>
      <c r="D60" s="4">
        <v>25</v>
      </c>
      <c r="E60">
        <v>34</v>
      </c>
      <c r="G60">
        <v>24</v>
      </c>
      <c r="H60">
        <f t="shared" si="0"/>
        <v>83</v>
      </c>
      <c r="I60" t="str">
        <f t="shared" si="1"/>
        <v>B</v>
      </c>
    </row>
    <row r="61" spans="1:9">
      <c r="A61" t="s">
        <v>191</v>
      </c>
      <c r="B61" t="s">
        <v>192</v>
      </c>
      <c r="C61" t="s">
        <v>193</v>
      </c>
      <c r="D61" s="4">
        <v>20</v>
      </c>
      <c r="E61">
        <v>23</v>
      </c>
      <c r="G61">
        <v>7</v>
      </c>
      <c r="H61">
        <f t="shared" si="0"/>
        <v>50</v>
      </c>
      <c r="I61" t="str">
        <f t="shared" si="1"/>
        <v>E</v>
      </c>
    </row>
    <row r="62" spans="1:9">
      <c r="A62" t="s">
        <v>194</v>
      </c>
      <c r="B62" t="s">
        <v>195</v>
      </c>
      <c r="C62" t="s">
        <v>196</v>
      </c>
      <c r="D62" s="4">
        <v>22.5</v>
      </c>
      <c r="E62">
        <v>35</v>
      </c>
      <c r="G62">
        <v>24</v>
      </c>
      <c r="H62">
        <f t="shared" si="0"/>
        <v>81.5</v>
      </c>
      <c r="I62" t="str">
        <f t="shared" si="1"/>
        <v>B</v>
      </c>
    </row>
    <row r="63" spans="1:9">
      <c r="A63" t="s">
        <v>197</v>
      </c>
      <c r="B63" t="s">
        <v>198</v>
      </c>
      <c r="C63" t="s">
        <v>199</v>
      </c>
      <c r="D63" s="4">
        <v>25</v>
      </c>
      <c r="E63">
        <v>35</v>
      </c>
      <c r="F63">
        <v>10</v>
      </c>
      <c r="G63">
        <v>23</v>
      </c>
      <c r="H63">
        <f t="shared" si="0"/>
        <v>93</v>
      </c>
      <c r="I63" t="str">
        <f t="shared" si="1"/>
        <v>A</v>
      </c>
    </row>
    <row r="64" spans="1:9">
      <c r="A64" t="s">
        <v>200</v>
      </c>
      <c r="B64" t="s">
        <v>201</v>
      </c>
      <c r="C64" t="s">
        <v>202</v>
      </c>
      <c r="D64" s="4">
        <v>20</v>
      </c>
      <c r="E64">
        <v>34</v>
      </c>
      <c r="F64">
        <v>10</v>
      </c>
      <c r="H64">
        <f t="shared" si="0"/>
        <v>64</v>
      </c>
      <c r="I64" t="str">
        <f t="shared" si="1"/>
        <v>D</v>
      </c>
    </row>
    <row r="65" spans="1:9">
      <c r="A65" t="s">
        <v>203</v>
      </c>
      <c r="B65" t="s">
        <v>204</v>
      </c>
      <c r="C65" t="s">
        <v>205</v>
      </c>
      <c r="D65" s="4">
        <v>25</v>
      </c>
      <c r="E65">
        <v>35</v>
      </c>
      <c r="H65">
        <f t="shared" si="0"/>
        <v>60</v>
      </c>
      <c r="I65" t="str">
        <f t="shared" si="1"/>
        <v>D</v>
      </c>
    </row>
    <row r="66" spans="1:9">
      <c r="A66" t="s">
        <v>206</v>
      </c>
      <c r="B66" t="s">
        <v>207</v>
      </c>
      <c r="C66" t="s">
        <v>208</v>
      </c>
      <c r="D66" s="4">
        <v>17.5</v>
      </c>
      <c r="E66">
        <v>35</v>
      </c>
      <c r="H66">
        <f t="shared" si="0"/>
        <v>52.5</v>
      </c>
      <c r="I66" t="str">
        <f t="shared" si="1"/>
        <v>E</v>
      </c>
    </row>
    <row r="67" spans="1:9">
      <c r="A67" t="s">
        <v>209</v>
      </c>
      <c r="B67" t="s">
        <v>210</v>
      </c>
      <c r="C67" t="s">
        <v>211</v>
      </c>
      <c r="D67" s="4">
        <v>20</v>
      </c>
      <c r="E67">
        <v>35</v>
      </c>
      <c r="H67">
        <f t="shared" si="0"/>
        <v>55</v>
      </c>
      <c r="I67" t="str">
        <f t="shared" si="1"/>
        <v>E</v>
      </c>
    </row>
    <row r="68" spans="1:9">
      <c r="A68" t="s">
        <v>212</v>
      </c>
      <c r="B68" t="s">
        <v>213</v>
      </c>
      <c r="C68" t="s">
        <v>214</v>
      </c>
      <c r="D68" s="4">
        <v>21.5</v>
      </c>
      <c r="E68">
        <v>26</v>
      </c>
      <c r="G68">
        <v>3</v>
      </c>
      <c r="H68">
        <f t="shared" si="0"/>
        <v>50.5</v>
      </c>
      <c r="I68" t="str">
        <f t="shared" si="1"/>
        <v>E</v>
      </c>
    </row>
    <row r="69" spans="1:9">
      <c r="A69" t="s">
        <v>215</v>
      </c>
      <c r="B69" t="s">
        <v>216</v>
      </c>
      <c r="C69" t="s">
        <v>217</v>
      </c>
      <c r="D69" s="4">
        <v>24</v>
      </c>
      <c r="E69">
        <v>32</v>
      </c>
      <c r="H69">
        <f t="shared" si="0"/>
        <v>56</v>
      </c>
      <c r="I69" t="str">
        <f t="shared" si="1"/>
        <v>E</v>
      </c>
    </row>
    <row r="70" spans="1:9">
      <c r="A70" t="s">
        <v>218</v>
      </c>
      <c r="B70" t="s">
        <v>219</v>
      </c>
      <c r="C70" t="s">
        <v>220</v>
      </c>
      <c r="D70" s="4">
        <v>25</v>
      </c>
      <c r="E70">
        <v>35</v>
      </c>
      <c r="F70">
        <v>10</v>
      </c>
      <c r="G70">
        <v>21</v>
      </c>
      <c r="H70">
        <f t="shared" si="0"/>
        <v>91</v>
      </c>
      <c r="I70" t="str">
        <f t="shared" si="1"/>
        <v>A</v>
      </c>
    </row>
    <row r="71" spans="1:9">
      <c r="A71" t="s">
        <v>221</v>
      </c>
      <c r="B71" t="s">
        <v>222</v>
      </c>
      <c r="C71" t="s">
        <v>223</v>
      </c>
      <c r="D71" s="4">
        <v>24</v>
      </c>
      <c r="E71">
        <v>35</v>
      </c>
      <c r="F71">
        <v>10</v>
      </c>
      <c r="G71">
        <v>19</v>
      </c>
      <c r="H71">
        <f t="shared" ref="H71:H89" si="2">D71+E71+F71+G71</f>
        <v>88</v>
      </c>
      <c r="I71" t="str">
        <f t="shared" ref="I71:I89" si="3">IF(H71&gt;=89,"A",IF(H71&gt;=79,"B",IF(H71&gt;=69,"C",IF(H71&gt;=59,"D",IF(H71&gt;=49,"E",0)))))</f>
        <v>B</v>
      </c>
    </row>
    <row r="72" spans="1:9">
      <c r="A72" t="s">
        <v>224</v>
      </c>
      <c r="B72" t="s">
        <v>225</v>
      </c>
      <c r="C72" t="s">
        <v>226</v>
      </c>
      <c r="D72" s="4">
        <v>21.5</v>
      </c>
      <c r="F72">
        <v>10</v>
      </c>
      <c r="G72">
        <v>18</v>
      </c>
      <c r="H72">
        <f t="shared" si="2"/>
        <v>49.5</v>
      </c>
      <c r="I72" t="str">
        <f t="shared" si="3"/>
        <v>E</v>
      </c>
    </row>
    <row r="73" spans="1:9">
      <c r="A73" t="s">
        <v>227</v>
      </c>
      <c r="B73" t="s">
        <v>228</v>
      </c>
      <c r="C73" t="s">
        <v>229</v>
      </c>
      <c r="D73" s="4">
        <v>10</v>
      </c>
      <c r="E73">
        <v>5</v>
      </c>
      <c r="F73">
        <v>10</v>
      </c>
      <c r="G73">
        <v>24</v>
      </c>
      <c r="H73">
        <f t="shared" si="2"/>
        <v>49</v>
      </c>
      <c r="I73" t="str">
        <f t="shared" si="3"/>
        <v>E</v>
      </c>
    </row>
    <row r="74" spans="1:9">
      <c r="A74" t="s">
        <v>230</v>
      </c>
      <c r="B74" t="s">
        <v>231</v>
      </c>
      <c r="C74" t="s">
        <v>232</v>
      </c>
      <c r="D74" s="4">
        <v>24</v>
      </c>
      <c r="E74">
        <v>35</v>
      </c>
      <c r="F74">
        <v>10</v>
      </c>
      <c r="G74">
        <v>23.5</v>
      </c>
      <c r="H74">
        <f t="shared" si="2"/>
        <v>92.5</v>
      </c>
      <c r="I74" t="str">
        <f t="shared" si="3"/>
        <v>A</v>
      </c>
    </row>
    <row r="75" spans="1:9">
      <c r="A75" t="s">
        <v>233</v>
      </c>
      <c r="B75" t="s">
        <v>234</v>
      </c>
      <c r="C75" t="s">
        <v>235</v>
      </c>
      <c r="D75" s="4">
        <v>24</v>
      </c>
      <c r="E75">
        <v>34</v>
      </c>
      <c r="G75">
        <v>24</v>
      </c>
      <c r="H75">
        <f t="shared" si="2"/>
        <v>82</v>
      </c>
      <c r="I75" t="str">
        <f t="shared" si="3"/>
        <v>B</v>
      </c>
    </row>
    <row r="76" spans="1:9">
      <c r="A76" t="s">
        <v>236</v>
      </c>
      <c r="B76" t="s">
        <v>237</v>
      </c>
      <c r="C76" t="s">
        <v>238</v>
      </c>
      <c r="D76" s="4">
        <v>22.5</v>
      </c>
      <c r="E76">
        <v>32</v>
      </c>
      <c r="H76">
        <f t="shared" si="2"/>
        <v>54.5</v>
      </c>
      <c r="I76" t="str">
        <f t="shared" si="3"/>
        <v>E</v>
      </c>
    </row>
    <row r="77" spans="1:9">
      <c r="A77" t="s">
        <v>239</v>
      </c>
      <c r="B77" t="s">
        <v>240</v>
      </c>
      <c r="C77" t="s">
        <v>241</v>
      </c>
      <c r="D77" s="4">
        <v>10</v>
      </c>
      <c r="H77">
        <f t="shared" si="2"/>
        <v>10</v>
      </c>
      <c r="I77">
        <f t="shared" si="3"/>
        <v>0</v>
      </c>
    </row>
    <row r="78" spans="1:9">
      <c r="A78" t="s">
        <v>242</v>
      </c>
      <c r="B78" t="s">
        <v>243</v>
      </c>
      <c r="C78" t="s">
        <v>244</v>
      </c>
      <c r="D78" s="4">
        <v>21.5</v>
      </c>
      <c r="E78">
        <v>28</v>
      </c>
      <c r="H78">
        <f t="shared" si="2"/>
        <v>49.5</v>
      </c>
      <c r="I78" t="str">
        <f t="shared" si="3"/>
        <v>E</v>
      </c>
    </row>
    <row r="79" spans="1:9">
      <c r="A79" t="s">
        <v>245</v>
      </c>
      <c r="B79" t="s">
        <v>246</v>
      </c>
      <c r="C79" t="s">
        <v>247</v>
      </c>
      <c r="H79">
        <f t="shared" si="2"/>
        <v>0</v>
      </c>
      <c r="I79">
        <f t="shared" si="3"/>
        <v>0</v>
      </c>
    </row>
    <row r="80" spans="1:9">
      <c r="A80" t="s">
        <v>248</v>
      </c>
      <c r="B80" t="s">
        <v>249</v>
      </c>
      <c r="C80" t="s">
        <v>250</v>
      </c>
      <c r="D80" s="4">
        <v>20</v>
      </c>
      <c r="E80">
        <v>32</v>
      </c>
      <c r="H80">
        <f t="shared" si="2"/>
        <v>52</v>
      </c>
      <c r="I80" t="str">
        <f t="shared" si="3"/>
        <v>E</v>
      </c>
    </row>
    <row r="81" spans="1:9">
      <c r="A81" t="s">
        <v>251</v>
      </c>
      <c r="B81" t="s">
        <v>252</v>
      </c>
      <c r="C81" t="s">
        <v>253</v>
      </c>
      <c r="D81" s="4">
        <v>22.5</v>
      </c>
      <c r="E81">
        <v>34</v>
      </c>
      <c r="G81">
        <v>19.5</v>
      </c>
      <c r="H81">
        <f t="shared" si="2"/>
        <v>76</v>
      </c>
      <c r="I81" t="str">
        <f t="shared" si="3"/>
        <v>C</v>
      </c>
    </row>
    <row r="82" spans="1:9">
      <c r="A82" t="s">
        <v>254</v>
      </c>
      <c r="B82" t="s">
        <v>255</v>
      </c>
      <c r="C82" t="s">
        <v>256</v>
      </c>
      <c r="H82">
        <f t="shared" si="2"/>
        <v>0</v>
      </c>
      <c r="I82">
        <f t="shared" si="3"/>
        <v>0</v>
      </c>
    </row>
    <row r="83" spans="1:9">
      <c r="A83" t="s">
        <v>257</v>
      </c>
      <c r="B83" t="s">
        <v>258</v>
      </c>
      <c r="C83" t="s">
        <v>259</v>
      </c>
      <c r="D83" s="4">
        <v>25</v>
      </c>
      <c r="H83">
        <f t="shared" si="2"/>
        <v>25</v>
      </c>
      <c r="I83">
        <f t="shared" si="3"/>
        <v>0</v>
      </c>
    </row>
    <row r="84" spans="1:9">
      <c r="A84" t="s">
        <v>260</v>
      </c>
      <c r="B84" t="s">
        <v>261</v>
      </c>
      <c r="C84" t="s">
        <v>262</v>
      </c>
      <c r="H84">
        <f t="shared" si="2"/>
        <v>0</v>
      </c>
      <c r="I84">
        <f t="shared" si="3"/>
        <v>0</v>
      </c>
    </row>
    <row r="85" spans="1:9">
      <c r="A85" t="s">
        <v>263</v>
      </c>
      <c r="B85" t="s">
        <v>264</v>
      </c>
      <c r="C85" t="s">
        <v>265</v>
      </c>
      <c r="H85">
        <f t="shared" si="2"/>
        <v>0</v>
      </c>
      <c r="I85">
        <f t="shared" si="3"/>
        <v>0</v>
      </c>
    </row>
    <row r="86" spans="1:9">
      <c r="A86" t="s">
        <v>266</v>
      </c>
      <c r="B86" s="2" t="s">
        <v>574</v>
      </c>
      <c r="C86" t="s">
        <v>267</v>
      </c>
      <c r="H86">
        <f t="shared" si="2"/>
        <v>0</v>
      </c>
      <c r="I86">
        <f t="shared" si="3"/>
        <v>0</v>
      </c>
    </row>
    <row r="87" spans="1:9">
      <c r="A87" t="s">
        <v>268</v>
      </c>
      <c r="B87" t="s">
        <v>269</v>
      </c>
      <c r="C87" t="s">
        <v>270</v>
      </c>
      <c r="H87">
        <f t="shared" si="2"/>
        <v>0</v>
      </c>
      <c r="I87">
        <f t="shared" si="3"/>
        <v>0</v>
      </c>
    </row>
    <row r="88" spans="1:9">
      <c r="A88" t="s">
        <v>271</v>
      </c>
      <c r="B88" t="s">
        <v>573</v>
      </c>
      <c r="C88" t="s">
        <v>272</v>
      </c>
      <c r="H88">
        <f t="shared" si="2"/>
        <v>0</v>
      </c>
      <c r="I88">
        <f t="shared" si="3"/>
        <v>0</v>
      </c>
    </row>
    <row r="89" spans="1:9">
      <c r="H89">
        <f t="shared" si="2"/>
        <v>0</v>
      </c>
      <c r="I89">
        <f t="shared" si="3"/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3"/>
  <sheetViews>
    <sheetView topLeftCell="A4" workbookViewId="0">
      <selection activeCell="F12" sqref="F12"/>
    </sheetView>
  </sheetViews>
  <sheetFormatPr defaultRowHeight="12.75"/>
  <cols>
    <col min="3" max="3" width="22" customWidth="1"/>
    <col min="4" max="4" width="9.140625" customWidth="1"/>
    <col min="7" max="8" width="10.7109375" bestFit="1" customWidth="1"/>
  </cols>
  <sheetData>
    <row r="1" spans="1:8">
      <c r="A1" t="s">
        <v>0</v>
      </c>
    </row>
    <row r="2" spans="1:8">
      <c r="A2" t="s">
        <v>28</v>
      </c>
    </row>
    <row r="4" spans="1:8">
      <c r="A4" t="s">
        <v>29</v>
      </c>
      <c r="B4" t="s">
        <v>30</v>
      </c>
      <c r="C4" t="s">
        <v>273</v>
      </c>
    </row>
    <row r="5" spans="1:8">
      <c r="D5" t="s">
        <v>26</v>
      </c>
      <c r="E5" t="s">
        <v>612</v>
      </c>
      <c r="F5" t="s">
        <v>613</v>
      </c>
      <c r="G5" t="s">
        <v>606</v>
      </c>
    </row>
    <row r="6" spans="1:8">
      <c r="A6" t="s">
        <v>32</v>
      </c>
      <c r="B6" t="s">
        <v>274</v>
      </c>
      <c r="C6" t="s">
        <v>275</v>
      </c>
    </row>
    <row r="7" spans="1:8">
      <c r="A7" t="s">
        <v>35</v>
      </c>
      <c r="B7" t="s">
        <v>276</v>
      </c>
      <c r="C7" t="s">
        <v>277</v>
      </c>
    </row>
    <row r="8" spans="1:8">
      <c r="A8" t="s">
        <v>38</v>
      </c>
      <c r="B8" t="s">
        <v>278</v>
      </c>
      <c r="C8" t="s">
        <v>279</v>
      </c>
      <c r="D8">
        <v>15</v>
      </c>
      <c r="E8">
        <v>24</v>
      </c>
      <c r="F8">
        <v>14</v>
      </c>
      <c r="G8">
        <f>D8+E8+F8</f>
        <v>53</v>
      </c>
      <c r="H8" t="str">
        <f t="shared" ref="H8" si="0">IF(G8&gt;=89,"A",IF(G8&gt;=79,"B",IF(G8&gt;=69,"C",IF(G8&gt;=59,"D",IF(G8&gt;=49,"E",0)))))</f>
        <v>E</v>
      </c>
    </row>
    <row r="9" spans="1:8">
      <c r="A9" t="s">
        <v>42</v>
      </c>
      <c r="B9" t="s">
        <v>280</v>
      </c>
      <c r="C9" t="s">
        <v>281</v>
      </c>
    </row>
    <row r="10" spans="1:8">
      <c r="A10" t="s">
        <v>45</v>
      </c>
      <c r="B10" t="s">
        <v>282</v>
      </c>
      <c r="C10" t="s">
        <v>283</v>
      </c>
    </row>
    <row r="11" spans="1:8">
      <c r="A11" t="s">
        <v>48</v>
      </c>
      <c r="B11" t="s">
        <v>284</v>
      </c>
      <c r="C11" t="s">
        <v>285</v>
      </c>
    </row>
    <row r="12" spans="1:8">
      <c r="A12" t="s">
        <v>50</v>
      </c>
      <c r="B12" t="s">
        <v>286</v>
      </c>
      <c r="C12" t="s">
        <v>287</v>
      </c>
    </row>
    <row r="13" spans="1:8">
      <c r="A13" t="s">
        <v>52</v>
      </c>
      <c r="B13" t="s">
        <v>288</v>
      </c>
      <c r="C13" t="s">
        <v>289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03"/>
  <sheetViews>
    <sheetView topLeftCell="A38" workbookViewId="0">
      <selection activeCell="L51" sqref="L51"/>
    </sheetView>
  </sheetViews>
  <sheetFormatPr defaultRowHeight="12.75"/>
  <cols>
    <col min="1" max="1" width="5" customWidth="1"/>
    <col min="3" max="3" width="25" customWidth="1"/>
    <col min="4" max="4" width="21.5703125" bestFit="1" customWidth="1"/>
  </cols>
  <sheetData>
    <row r="1" spans="1:9">
      <c r="A1" t="s">
        <v>0</v>
      </c>
    </row>
    <row r="2" spans="1:9">
      <c r="A2" t="s">
        <v>290</v>
      </c>
    </row>
    <row r="4" spans="1:9">
      <c r="A4" t="s">
        <v>291</v>
      </c>
      <c r="B4" t="s">
        <v>30</v>
      </c>
      <c r="C4" t="s">
        <v>273</v>
      </c>
      <c r="D4" t="s">
        <v>578</v>
      </c>
      <c r="E4" t="s">
        <v>598</v>
      </c>
      <c r="F4" t="s">
        <v>596</v>
      </c>
      <c r="G4" t="s">
        <v>601</v>
      </c>
      <c r="H4" t="s">
        <v>606</v>
      </c>
      <c r="I4" t="s">
        <v>607</v>
      </c>
    </row>
    <row r="6" spans="1:9">
      <c r="A6" t="s">
        <v>32</v>
      </c>
      <c r="B6" s="2" t="s">
        <v>579</v>
      </c>
      <c r="C6" t="s">
        <v>292</v>
      </c>
      <c r="D6">
        <v>26.5</v>
      </c>
      <c r="E6">
        <v>35</v>
      </c>
      <c r="F6">
        <v>3.75</v>
      </c>
      <c r="G6">
        <v>25</v>
      </c>
      <c r="H6">
        <f>D6+E6+F6+G6</f>
        <v>90.25</v>
      </c>
      <c r="I6" t="str">
        <f>IF(H6&gt;=89,"A",IF(H6&gt;=79,"B",IF(H6&gt;=69,"C",IF(H6&gt;=59,"D",IF(H6&gt;=49,"E",0)))))</f>
        <v>A</v>
      </c>
    </row>
    <row r="7" spans="1:9">
      <c r="A7" t="s">
        <v>35</v>
      </c>
      <c r="B7" s="2" t="s">
        <v>580</v>
      </c>
      <c r="C7" t="s">
        <v>293</v>
      </c>
      <c r="D7">
        <v>12.5</v>
      </c>
      <c r="E7">
        <v>35</v>
      </c>
      <c r="G7">
        <v>5</v>
      </c>
      <c r="H7">
        <f t="shared" ref="H7:H70" si="0">D7+E7+F7+G7</f>
        <v>52.5</v>
      </c>
      <c r="I7" t="str">
        <f t="shared" ref="I7:I70" si="1">IF(H7&gt;=89,"A",IF(H7&gt;=79,"B",IF(H7&gt;=69,"C",IF(H7&gt;=59,"D",IF(H7&gt;=49,"E",0)))))</f>
        <v>E</v>
      </c>
    </row>
    <row r="8" spans="1:9">
      <c r="A8" t="s">
        <v>38</v>
      </c>
      <c r="B8" s="2" t="s">
        <v>581</v>
      </c>
      <c r="C8" t="s">
        <v>294</v>
      </c>
      <c r="D8">
        <v>17</v>
      </c>
      <c r="E8">
        <v>31</v>
      </c>
      <c r="F8">
        <v>3.75</v>
      </c>
      <c r="H8">
        <f t="shared" si="0"/>
        <v>51.75</v>
      </c>
      <c r="I8" t="str">
        <f t="shared" si="1"/>
        <v>E</v>
      </c>
    </row>
    <row r="9" spans="1:9">
      <c r="A9" t="s">
        <v>42</v>
      </c>
      <c r="B9" s="2" t="s">
        <v>582</v>
      </c>
      <c r="C9" t="s">
        <v>295</v>
      </c>
      <c r="D9">
        <v>18</v>
      </c>
      <c r="E9">
        <v>33</v>
      </c>
      <c r="F9">
        <v>2</v>
      </c>
      <c r="G9">
        <v>3</v>
      </c>
      <c r="H9">
        <f t="shared" si="0"/>
        <v>56</v>
      </c>
      <c r="I9" t="str">
        <f t="shared" si="1"/>
        <v>E</v>
      </c>
    </row>
    <row r="10" spans="1:9">
      <c r="A10" t="s">
        <v>45</v>
      </c>
      <c r="B10" s="2" t="s">
        <v>583</v>
      </c>
      <c r="C10" t="s">
        <v>296</v>
      </c>
      <c r="D10">
        <v>10.5</v>
      </c>
      <c r="E10">
        <v>29</v>
      </c>
      <c r="F10">
        <v>1.25</v>
      </c>
      <c r="G10">
        <v>15</v>
      </c>
      <c r="H10">
        <f t="shared" si="0"/>
        <v>55.75</v>
      </c>
      <c r="I10" t="str">
        <f t="shared" si="1"/>
        <v>E</v>
      </c>
    </row>
    <row r="11" spans="1:9">
      <c r="A11" t="s">
        <v>48</v>
      </c>
      <c r="B11" t="s">
        <v>297</v>
      </c>
      <c r="C11" t="s">
        <v>298</v>
      </c>
      <c r="D11">
        <v>22</v>
      </c>
      <c r="E11">
        <v>35</v>
      </c>
      <c r="F11">
        <v>1.5</v>
      </c>
      <c r="G11">
        <v>30</v>
      </c>
      <c r="H11">
        <f t="shared" si="0"/>
        <v>88.5</v>
      </c>
      <c r="I11" t="str">
        <f t="shared" si="1"/>
        <v>B</v>
      </c>
    </row>
    <row r="12" spans="1:9">
      <c r="A12" t="s">
        <v>50</v>
      </c>
      <c r="B12" t="s">
        <v>299</v>
      </c>
      <c r="C12" t="s">
        <v>300</v>
      </c>
      <c r="D12">
        <v>25.5</v>
      </c>
      <c r="E12">
        <v>31</v>
      </c>
      <c r="F12">
        <v>3</v>
      </c>
      <c r="G12">
        <v>5</v>
      </c>
      <c r="H12">
        <f t="shared" si="0"/>
        <v>64.5</v>
      </c>
      <c r="I12" t="str">
        <f t="shared" si="1"/>
        <v>D</v>
      </c>
    </row>
    <row r="13" spans="1:9">
      <c r="A13" t="s">
        <v>52</v>
      </c>
      <c r="B13" t="s">
        <v>301</v>
      </c>
      <c r="C13" t="s">
        <v>302</v>
      </c>
      <c r="D13">
        <v>23</v>
      </c>
      <c r="E13">
        <v>35</v>
      </c>
      <c r="F13">
        <v>1.25</v>
      </c>
      <c r="H13">
        <f t="shared" si="0"/>
        <v>59.25</v>
      </c>
      <c r="I13" t="str">
        <f t="shared" si="1"/>
        <v>D</v>
      </c>
    </row>
    <row r="14" spans="1:9">
      <c r="A14" t="s">
        <v>54</v>
      </c>
      <c r="B14" t="s">
        <v>303</v>
      </c>
      <c r="C14" t="s">
        <v>304</v>
      </c>
      <c r="D14">
        <v>20</v>
      </c>
      <c r="E14">
        <v>33</v>
      </c>
      <c r="F14">
        <v>1.5</v>
      </c>
      <c r="G14">
        <v>5</v>
      </c>
      <c r="H14">
        <f t="shared" si="0"/>
        <v>59.5</v>
      </c>
      <c r="I14" t="str">
        <f t="shared" si="1"/>
        <v>D</v>
      </c>
    </row>
    <row r="15" spans="1:9">
      <c r="A15" t="s">
        <v>56</v>
      </c>
      <c r="B15" t="s">
        <v>305</v>
      </c>
      <c r="C15" t="s">
        <v>306</v>
      </c>
      <c r="D15">
        <v>16</v>
      </c>
      <c r="E15">
        <v>29</v>
      </c>
      <c r="F15">
        <v>0.75</v>
      </c>
      <c r="G15">
        <v>25</v>
      </c>
      <c r="H15">
        <f t="shared" si="0"/>
        <v>70.75</v>
      </c>
      <c r="I15" t="str">
        <f t="shared" si="1"/>
        <v>C</v>
      </c>
    </row>
    <row r="16" spans="1:9">
      <c r="A16" t="s">
        <v>58</v>
      </c>
      <c r="B16" t="s">
        <v>307</v>
      </c>
      <c r="C16" t="s">
        <v>308</v>
      </c>
      <c r="D16">
        <v>29.5</v>
      </c>
      <c r="E16">
        <v>35</v>
      </c>
      <c r="F16">
        <v>2.75</v>
      </c>
      <c r="G16">
        <v>30</v>
      </c>
      <c r="H16">
        <f t="shared" si="0"/>
        <v>97.25</v>
      </c>
      <c r="I16" t="str">
        <f t="shared" si="1"/>
        <v>A</v>
      </c>
    </row>
    <row r="17" spans="1:9">
      <c r="A17" t="s">
        <v>60</v>
      </c>
      <c r="B17" t="s">
        <v>309</v>
      </c>
      <c r="C17" t="s">
        <v>310</v>
      </c>
      <c r="D17">
        <v>15.5</v>
      </c>
      <c r="E17">
        <v>35</v>
      </c>
      <c r="H17">
        <f t="shared" si="0"/>
        <v>50.5</v>
      </c>
      <c r="I17" t="str">
        <f t="shared" si="1"/>
        <v>E</v>
      </c>
    </row>
    <row r="18" spans="1:9">
      <c r="A18" t="s">
        <v>63</v>
      </c>
      <c r="B18" t="s">
        <v>311</v>
      </c>
      <c r="C18" t="s">
        <v>312</v>
      </c>
      <c r="D18">
        <v>15.5</v>
      </c>
      <c r="E18">
        <v>17</v>
      </c>
      <c r="F18">
        <v>3</v>
      </c>
      <c r="G18">
        <v>5</v>
      </c>
      <c r="H18">
        <f t="shared" si="0"/>
        <v>40.5</v>
      </c>
      <c r="I18">
        <f t="shared" si="1"/>
        <v>0</v>
      </c>
    </row>
    <row r="19" spans="1:9">
      <c r="A19" t="s">
        <v>66</v>
      </c>
      <c r="B19" t="s">
        <v>313</v>
      </c>
      <c r="C19" t="s">
        <v>314</v>
      </c>
      <c r="D19">
        <v>18</v>
      </c>
      <c r="E19">
        <v>35</v>
      </c>
      <c r="F19">
        <v>3.25</v>
      </c>
      <c r="H19">
        <f t="shared" si="0"/>
        <v>56.25</v>
      </c>
      <c r="I19" t="str">
        <f t="shared" si="1"/>
        <v>E</v>
      </c>
    </row>
    <row r="20" spans="1:9">
      <c r="A20" t="s">
        <v>69</v>
      </c>
      <c r="B20" t="s">
        <v>315</v>
      </c>
      <c r="C20" t="s">
        <v>316</v>
      </c>
      <c r="D20">
        <v>22</v>
      </c>
      <c r="E20">
        <v>33.5</v>
      </c>
      <c r="F20">
        <v>1.5</v>
      </c>
      <c r="G20">
        <v>30</v>
      </c>
      <c r="H20">
        <f t="shared" si="0"/>
        <v>87</v>
      </c>
      <c r="I20" t="str">
        <f t="shared" si="1"/>
        <v>B</v>
      </c>
    </row>
    <row r="21" spans="1:9">
      <c r="A21" t="s">
        <v>72</v>
      </c>
      <c r="B21" t="s">
        <v>317</v>
      </c>
      <c r="C21" t="s">
        <v>318</v>
      </c>
      <c r="D21">
        <v>23.5</v>
      </c>
      <c r="E21">
        <v>31</v>
      </c>
      <c r="F21">
        <v>3.25</v>
      </c>
      <c r="G21">
        <v>20</v>
      </c>
      <c r="H21">
        <f t="shared" si="0"/>
        <v>77.75</v>
      </c>
      <c r="I21" t="str">
        <f t="shared" si="1"/>
        <v>C</v>
      </c>
    </row>
    <row r="22" spans="1:9">
      <c r="A22" t="s">
        <v>75</v>
      </c>
      <c r="B22" t="s">
        <v>319</v>
      </c>
      <c r="C22" t="s">
        <v>320</v>
      </c>
      <c r="D22">
        <v>29</v>
      </c>
      <c r="E22">
        <v>33</v>
      </c>
      <c r="F22">
        <v>4.25</v>
      </c>
      <c r="G22">
        <v>30</v>
      </c>
      <c r="H22">
        <f t="shared" si="0"/>
        <v>96.25</v>
      </c>
      <c r="I22" t="str">
        <f t="shared" si="1"/>
        <v>A</v>
      </c>
    </row>
    <row r="23" spans="1:9">
      <c r="A23" t="s">
        <v>78</v>
      </c>
      <c r="B23" t="s">
        <v>321</v>
      </c>
      <c r="C23" t="s">
        <v>322</v>
      </c>
      <c r="D23">
        <v>16.5</v>
      </c>
      <c r="E23">
        <v>31</v>
      </c>
      <c r="F23">
        <v>1.25</v>
      </c>
      <c r="G23">
        <v>30</v>
      </c>
      <c r="H23">
        <f t="shared" si="0"/>
        <v>78.75</v>
      </c>
      <c r="I23" t="str">
        <f t="shared" si="1"/>
        <v>C</v>
      </c>
    </row>
    <row r="24" spans="1:9">
      <c r="A24" t="s">
        <v>81</v>
      </c>
      <c r="B24" t="s">
        <v>323</v>
      </c>
      <c r="C24" t="s">
        <v>324</v>
      </c>
      <c r="D24">
        <v>18</v>
      </c>
      <c r="E24">
        <v>23</v>
      </c>
      <c r="F24">
        <v>2</v>
      </c>
      <c r="G24">
        <v>27</v>
      </c>
      <c r="H24">
        <f t="shared" si="0"/>
        <v>70</v>
      </c>
      <c r="I24" t="str">
        <f t="shared" si="1"/>
        <v>C</v>
      </c>
    </row>
    <row r="25" spans="1:9">
      <c r="A25" t="s">
        <v>84</v>
      </c>
      <c r="B25" t="s">
        <v>325</v>
      </c>
      <c r="C25" t="s">
        <v>326</v>
      </c>
      <c r="D25">
        <v>30</v>
      </c>
      <c r="E25">
        <v>35</v>
      </c>
      <c r="F25">
        <v>2.75</v>
      </c>
      <c r="H25">
        <f t="shared" si="0"/>
        <v>67.75</v>
      </c>
      <c r="I25" t="str">
        <f t="shared" si="1"/>
        <v>D</v>
      </c>
    </row>
    <row r="26" spans="1:9">
      <c r="A26" t="s">
        <v>87</v>
      </c>
      <c r="B26" t="s">
        <v>327</v>
      </c>
      <c r="C26" t="s">
        <v>328</v>
      </c>
      <c r="D26">
        <v>26</v>
      </c>
      <c r="E26">
        <v>35</v>
      </c>
      <c r="F26">
        <v>1.5</v>
      </c>
      <c r="G26">
        <v>30</v>
      </c>
      <c r="H26">
        <f t="shared" si="0"/>
        <v>92.5</v>
      </c>
      <c r="I26" t="str">
        <f t="shared" si="1"/>
        <v>A</v>
      </c>
    </row>
    <row r="27" spans="1:9">
      <c r="A27" t="s">
        <v>90</v>
      </c>
      <c r="B27" t="s">
        <v>329</v>
      </c>
      <c r="C27" t="s">
        <v>330</v>
      </c>
      <c r="D27">
        <v>26</v>
      </c>
      <c r="E27">
        <v>35</v>
      </c>
      <c r="F27">
        <v>1.75</v>
      </c>
      <c r="G27">
        <v>30</v>
      </c>
      <c r="H27">
        <f t="shared" si="0"/>
        <v>92.75</v>
      </c>
      <c r="I27" t="str">
        <f t="shared" si="1"/>
        <v>A</v>
      </c>
    </row>
    <row r="28" spans="1:9">
      <c r="A28" t="s">
        <v>93</v>
      </c>
      <c r="B28" t="s">
        <v>331</v>
      </c>
      <c r="C28" t="s">
        <v>332</v>
      </c>
      <c r="D28">
        <v>17.5</v>
      </c>
      <c r="E28">
        <v>27</v>
      </c>
      <c r="F28">
        <v>1.5</v>
      </c>
      <c r="G28">
        <v>15</v>
      </c>
      <c r="H28">
        <f t="shared" si="0"/>
        <v>61</v>
      </c>
      <c r="I28" t="str">
        <f t="shared" si="1"/>
        <v>D</v>
      </c>
    </row>
    <row r="29" spans="1:9">
      <c r="A29" t="s">
        <v>96</v>
      </c>
      <c r="B29" t="s">
        <v>333</v>
      </c>
      <c r="C29" t="s">
        <v>334</v>
      </c>
      <c r="D29">
        <v>27</v>
      </c>
      <c r="E29">
        <v>35</v>
      </c>
      <c r="F29">
        <v>1.5</v>
      </c>
      <c r="H29">
        <f t="shared" si="0"/>
        <v>63.5</v>
      </c>
      <c r="I29" t="str">
        <f t="shared" si="1"/>
        <v>D</v>
      </c>
    </row>
    <row r="30" spans="1:9">
      <c r="A30" t="s">
        <v>99</v>
      </c>
      <c r="B30" t="s">
        <v>335</v>
      </c>
      <c r="C30" t="s">
        <v>336</v>
      </c>
      <c r="D30">
        <v>16</v>
      </c>
      <c r="E30">
        <v>35</v>
      </c>
      <c r="F30">
        <v>2.5</v>
      </c>
      <c r="G30">
        <v>30</v>
      </c>
      <c r="H30">
        <f t="shared" si="0"/>
        <v>83.5</v>
      </c>
      <c r="I30" t="str">
        <f t="shared" si="1"/>
        <v>B</v>
      </c>
    </row>
    <row r="31" spans="1:9">
      <c r="A31" t="s">
        <v>102</v>
      </c>
      <c r="B31" t="s">
        <v>337</v>
      </c>
      <c r="C31" t="s">
        <v>338</v>
      </c>
      <c r="D31">
        <v>25</v>
      </c>
      <c r="E31">
        <v>27</v>
      </c>
      <c r="H31">
        <f t="shared" si="0"/>
        <v>52</v>
      </c>
      <c r="I31" t="str">
        <f t="shared" si="1"/>
        <v>E</v>
      </c>
    </row>
    <row r="32" spans="1:9">
      <c r="A32" t="s">
        <v>105</v>
      </c>
      <c r="B32" t="s">
        <v>339</v>
      </c>
      <c r="C32" t="s">
        <v>340</v>
      </c>
      <c r="D32">
        <v>22.5</v>
      </c>
      <c r="E32">
        <v>28</v>
      </c>
      <c r="G32">
        <v>3</v>
      </c>
      <c r="H32">
        <f t="shared" si="0"/>
        <v>53.5</v>
      </c>
      <c r="I32" t="str">
        <f t="shared" si="1"/>
        <v>E</v>
      </c>
    </row>
    <row r="33" spans="1:9">
      <c r="A33" t="s">
        <v>108</v>
      </c>
      <c r="B33" t="s">
        <v>341</v>
      </c>
      <c r="C33" t="s">
        <v>342</v>
      </c>
      <c r="D33">
        <v>12.5</v>
      </c>
      <c r="E33">
        <v>23</v>
      </c>
      <c r="F33">
        <v>2.5</v>
      </c>
      <c r="G33">
        <v>8</v>
      </c>
      <c r="H33">
        <f t="shared" si="0"/>
        <v>46</v>
      </c>
      <c r="I33">
        <f t="shared" si="1"/>
        <v>0</v>
      </c>
    </row>
    <row r="34" spans="1:9">
      <c r="A34" t="s">
        <v>111</v>
      </c>
      <c r="B34" t="s">
        <v>343</v>
      </c>
      <c r="C34" t="s">
        <v>344</v>
      </c>
      <c r="D34">
        <v>24</v>
      </c>
      <c r="E34">
        <v>35</v>
      </c>
      <c r="F34">
        <v>2.25</v>
      </c>
      <c r="H34">
        <f t="shared" si="0"/>
        <v>61.25</v>
      </c>
      <c r="I34" t="str">
        <f t="shared" si="1"/>
        <v>D</v>
      </c>
    </row>
    <row r="35" spans="1:9">
      <c r="A35" t="s">
        <v>114</v>
      </c>
      <c r="B35" t="s">
        <v>345</v>
      </c>
      <c r="C35" t="s">
        <v>346</v>
      </c>
      <c r="D35">
        <v>20.5</v>
      </c>
      <c r="E35">
        <v>35</v>
      </c>
      <c r="F35">
        <v>3.75</v>
      </c>
      <c r="G35">
        <v>5</v>
      </c>
      <c r="H35">
        <f t="shared" si="0"/>
        <v>64.25</v>
      </c>
      <c r="I35" t="str">
        <f t="shared" si="1"/>
        <v>D</v>
      </c>
    </row>
    <row r="36" spans="1:9">
      <c r="A36" t="s">
        <v>117</v>
      </c>
      <c r="B36" t="s">
        <v>347</v>
      </c>
      <c r="C36" t="s">
        <v>348</v>
      </c>
      <c r="D36">
        <v>13</v>
      </c>
      <c r="E36">
        <v>35</v>
      </c>
      <c r="F36">
        <v>2.25</v>
      </c>
      <c r="H36">
        <f t="shared" si="0"/>
        <v>50.25</v>
      </c>
      <c r="I36" t="str">
        <f t="shared" si="1"/>
        <v>E</v>
      </c>
    </row>
    <row r="37" spans="1:9">
      <c r="A37" t="s">
        <v>120</v>
      </c>
      <c r="B37" t="s">
        <v>349</v>
      </c>
      <c r="C37" t="s">
        <v>350</v>
      </c>
      <c r="D37">
        <v>14</v>
      </c>
      <c r="H37">
        <f t="shared" si="0"/>
        <v>14</v>
      </c>
      <c r="I37">
        <f t="shared" si="1"/>
        <v>0</v>
      </c>
    </row>
    <row r="38" spans="1:9">
      <c r="A38" t="s">
        <v>123</v>
      </c>
      <c r="B38" t="s">
        <v>351</v>
      </c>
      <c r="C38" t="s">
        <v>352</v>
      </c>
      <c r="D38">
        <v>18</v>
      </c>
      <c r="E38">
        <v>31</v>
      </c>
      <c r="F38">
        <v>2.5</v>
      </c>
      <c r="H38">
        <f t="shared" si="0"/>
        <v>51.5</v>
      </c>
      <c r="I38" t="str">
        <f t="shared" si="1"/>
        <v>E</v>
      </c>
    </row>
    <row r="39" spans="1:9">
      <c r="A39" t="s">
        <v>126</v>
      </c>
      <c r="B39" t="s">
        <v>353</v>
      </c>
      <c r="C39" t="s">
        <v>354</v>
      </c>
      <c r="D39">
        <v>26.5</v>
      </c>
      <c r="E39">
        <v>35</v>
      </c>
      <c r="F39">
        <v>1.5</v>
      </c>
      <c r="H39">
        <f t="shared" si="0"/>
        <v>63</v>
      </c>
      <c r="I39" t="str">
        <f t="shared" si="1"/>
        <v>D</v>
      </c>
    </row>
    <row r="40" spans="1:9">
      <c r="A40" t="s">
        <v>129</v>
      </c>
      <c r="B40" t="s">
        <v>355</v>
      </c>
      <c r="C40" t="s">
        <v>356</v>
      </c>
      <c r="D40">
        <v>16.5</v>
      </c>
      <c r="E40">
        <v>33</v>
      </c>
      <c r="F40">
        <v>3.75</v>
      </c>
      <c r="G40">
        <v>10</v>
      </c>
      <c r="H40">
        <f t="shared" si="0"/>
        <v>63.25</v>
      </c>
      <c r="I40" t="str">
        <f t="shared" si="1"/>
        <v>D</v>
      </c>
    </row>
    <row r="41" spans="1:9">
      <c r="A41" t="s">
        <v>132</v>
      </c>
      <c r="B41" t="s">
        <v>357</v>
      </c>
      <c r="C41" t="s">
        <v>358</v>
      </c>
      <c r="D41">
        <v>11.5</v>
      </c>
      <c r="E41">
        <v>23</v>
      </c>
      <c r="G41">
        <v>20</v>
      </c>
      <c r="H41">
        <f t="shared" si="0"/>
        <v>54.5</v>
      </c>
      <c r="I41" t="str">
        <f t="shared" si="1"/>
        <v>E</v>
      </c>
    </row>
    <row r="42" spans="1:9">
      <c r="A42" t="s">
        <v>135</v>
      </c>
      <c r="B42" t="s">
        <v>359</v>
      </c>
      <c r="C42" t="s">
        <v>360</v>
      </c>
      <c r="D42">
        <v>26</v>
      </c>
      <c r="G42">
        <v>30</v>
      </c>
      <c r="H42">
        <f t="shared" si="0"/>
        <v>56</v>
      </c>
      <c r="I42" t="str">
        <f t="shared" si="1"/>
        <v>E</v>
      </c>
    </row>
    <row r="43" spans="1:9">
      <c r="A43" t="s">
        <v>138</v>
      </c>
      <c r="B43" t="s">
        <v>361</v>
      </c>
      <c r="C43" t="s">
        <v>362</v>
      </c>
      <c r="D43">
        <v>11.5</v>
      </c>
      <c r="E43">
        <v>27.5</v>
      </c>
      <c r="F43">
        <v>1.25</v>
      </c>
      <c r="G43">
        <v>20</v>
      </c>
      <c r="H43">
        <f t="shared" si="0"/>
        <v>60.25</v>
      </c>
      <c r="I43" t="str">
        <f t="shared" si="1"/>
        <v>D</v>
      </c>
    </row>
    <row r="44" spans="1:9">
      <c r="A44" t="s">
        <v>141</v>
      </c>
      <c r="B44" t="s">
        <v>363</v>
      </c>
      <c r="C44" t="s">
        <v>364</v>
      </c>
      <c r="D44">
        <v>25</v>
      </c>
      <c r="E44">
        <v>35</v>
      </c>
      <c r="F44">
        <v>1.75</v>
      </c>
      <c r="H44">
        <f t="shared" si="0"/>
        <v>61.75</v>
      </c>
      <c r="I44" t="str">
        <f t="shared" si="1"/>
        <v>D</v>
      </c>
    </row>
    <row r="45" spans="1:9">
      <c r="A45" t="s">
        <v>144</v>
      </c>
      <c r="B45" t="s">
        <v>365</v>
      </c>
      <c r="C45" t="s">
        <v>366</v>
      </c>
      <c r="D45">
        <v>16.5</v>
      </c>
      <c r="E45">
        <v>27.5</v>
      </c>
      <c r="F45">
        <v>0.5</v>
      </c>
      <c r="G45">
        <v>5</v>
      </c>
      <c r="H45">
        <f t="shared" si="0"/>
        <v>49.5</v>
      </c>
      <c r="I45" t="str">
        <f t="shared" si="1"/>
        <v>E</v>
      </c>
    </row>
    <row r="46" spans="1:9">
      <c r="A46" t="s">
        <v>147</v>
      </c>
      <c r="B46" t="s">
        <v>367</v>
      </c>
      <c r="C46" t="s">
        <v>101</v>
      </c>
      <c r="D46">
        <v>22</v>
      </c>
      <c r="E46">
        <v>28</v>
      </c>
      <c r="F46">
        <v>2.5</v>
      </c>
      <c r="H46">
        <f t="shared" si="0"/>
        <v>52.5</v>
      </c>
      <c r="I46" t="str">
        <f t="shared" si="1"/>
        <v>E</v>
      </c>
    </row>
    <row r="47" spans="1:9">
      <c r="A47" t="s">
        <v>150</v>
      </c>
      <c r="B47" t="s">
        <v>368</v>
      </c>
      <c r="C47" t="s">
        <v>369</v>
      </c>
      <c r="D47">
        <v>11.5</v>
      </c>
      <c r="E47">
        <v>35</v>
      </c>
      <c r="G47">
        <v>3</v>
      </c>
      <c r="H47">
        <f t="shared" si="0"/>
        <v>49.5</v>
      </c>
      <c r="I47" t="str">
        <f t="shared" si="1"/>
        <v>E</v>
      </c>
    </row>
    <row r="48" spans="1:9">
      <c r="A48" t="s">
        <v>153</v>
      </c>
      <c r="B48" t="s">
        <v>370</v>
      </c>
      <c r="C48" t="s">
        <v>371</v>
      </c>
      <c r="D48">
        <v>18</v>
      </c>
      <c r="E48">
        <v>30</v>
      </c>
      <c r="F48">
        <v>1.25</v>
      </c>
      <c r="G48">
        <v>5</v>
      </c>
      <c r="H48">
        <f t="shared" si="0"/>
        <v>54.25</v>
      </c>
      <c r="I48" t="str">
        <f t="shared" si="1"/>
        <v>E</v>
      </c>
    </row>
    <row r="49" spans="1:9">
      <c r="A49" t="s">
        <v>156</v>
      </c>
      <c r="B49" t="s">
        <v>372</v>
      </c>
      <c r="C49" t="s">
        <v>373</v>
      </c>
      <c r="D49">
        <v>7</v>
      </c>
      <c r="E49">
        <v>32</v>
      </c>
      <c r="G49">
        <v>25</v>
      </c>
      <c r="H49">
        <f t="shared" si="0"/>
        <v>64</v>
      </c>
      <c r="I49" t="str">
        <f t="shared" si="1"/>
        <v>D</v>
      </c>
    </row>
    <row r="50" spans="1:9">
      <c r="A50" t="s">
        <v>159</v>
      </c>
      <c r="B50" t="s">
        <v>374</v>
      </c>
      <c r="C50" t="s">
        <v>375</v>
      </c>
      <c r="D50">
        <v>17.5</v>
      </c>
      <c r="E50">
        <v>27</v>
      </c>
      <c r="F50">
        <v>1</v>
      </c>
      <c r="G50">
        <v>10</v>
      </c>
      <c r="H50">
        <f t="shared" si="0"/>
        <v>55.5</v>
      </c>
      <c r="I50" t="str">
        <f t="shared" si="1"/>
        <v>E</v>
      </c>
    </row>
    <row r="51" spans="1:9">
      <c r="A51" t="s">
        <v>162</v>
      </c>
      <c r="B51" t="s">
        <v>376</v>
      </c>
      <c r="C51" t="s">
        <v>377</v>
      </c>
      <c r="D51">
        <v>13.5</v>
      </c>
      <c r="E51">
        <v>33.5</v>
      </c>
      <c r="F51">
        <v>3.25</v>
      </c>
      <c r="G51">
        <v>3</v>
      </c>
      <c r="H51">
        <f t="shared" si="0"/>
        <v>53.25</v>
      </c>
      <c r="I51" t="str">
        <f t="shared" si="1"/>
        <v>E</v>
      </c>
    </row>
    <row r="52" spans="1:9">
      <c r="A52" t="s">
        <v>165</v>
      </c>
      <c r="B52" t="s">
        <v>378</v>
      </c>
      <c r="C52" t="s">
        <v>379</v>
      </c>
      <c r="D52">
        <v>30</v>
      </c>
      <c r="E52">
        <v>35</v>
      </c>
      <c r="F52">
        <v>2</v>
      </c>
      <c r="G52">
        <v>30</v>
      </c>
      <c r="H52">
        <f t="shared" si="0"/>
        <v>97</v>
      </c>
      <c r="I52" t="str">
        <f t="shared" si="1"/>
        <v>A</v>
      </c>
    </row>
    <row r="53" spans="1:9">
      <c r="A53" t="s">
        <v>168</v>
      </c>
      <c r="B53" t="s">
        <v>380</v>
      </c>
      <c r="C53" t="s">
        <v>381</v>
      </c>
      <c r="E53">
        <v>23</v>
      </c>
      <c r="F53">
        <v>3.75</v>
      </c>
      <c r="H53">
        <f t="shared" si="0"/>
        <v>26.75</v>
      </c>
      <c r="I53">
        <f t="shared" si="1"/>
        <v>0</v>
      </c>
    </row>
    <row r="54" spans="1:9">
      <c r="A54" t="s">
        <v>170</v>
      </c>
      <c r="B54" t="s">
        <v>382</v>
      </c>
      <c r="C54" t="s">
        <v>383</v>
      </c>
      <c r="D54">
        <v>8.5</v>
      </c>
      <c r="E54">
        <v>23</v>
      </c>
      <c r="F54">
        <v>2</v>
      </c>
      <c r="G54">
        <v>17</v>
      </c>
      <c r="H54">
        <f t="shared" si="0"/>
        <v>50.5</v>
      </c>
      <c r="I54" t="str">
        <f t="shared" si="1"/>
        <v>E</v>
      </c>
    </row>
    <row r="55" spans="1:9">
      <c r="A55" t="s">
        <v>173</v>
      </c>
      <c r="B55" t="s">
        <v>384</v>
      </c>
      <c r="C55" t="s">
        <v>385</v>
      </c>
      <c r="D55">
        <v>27.5</v>
      </c>
      <c r="E55">
        <v>35</v>
      </c>
      <c r="F55">
        <v>1.25</v>
      </c>
      <c r="H55">
        <f t="shared" si="0"/>
        <v>63.75</v>
      </c>
      <c r="I55" t="str">
        <f t="shared" si="1"/>
        <v>D</v>
      </c>
    </row>
    <row r="56" spans="1:9">
      <c r="A56" t="s">
        <v>176</v>
      </c>
      <c r="B56" t="s">
        <v>386</v>
      </c>
      <c r="C56" t="s">
        <v>387</v>
      </c>
      <c r="D56">
        <v>30</v>
      </c>
      <c r="E56">
        <v>27</v>
      </c>
      <c r="F56">
        <v>2.5</v>
      </c>
      <c r="G56">
        <v>30</v>
      </c>
      <c r="H56">
        <f t="shared" si="0"/>
        <v>89.5</v>
      </c>
      <c r="I56" t="str">
        <f t="shared" si="1"/>
        <v>A</v>
      </c>
    </row>
    <row r="57" spans="1:9">
      <c r="A57" t="s">
        <v>179</v>
      </c>
      <c r="B57" t="s">
        <v>388</v>
      </c>
      <c r="C57" t="s">
        <v>389</v>
      </c>
      <c r="D57">
        <v>17</v>
      </c>
      <c r="E57">
        <v>27</v>
      </c>
      <c r="F57">
        <v>1.75</v>
      </c>
      <c r="G57">
        <v>27.5</v>
      </c>
      <c r="H57">
        <f t="shared" si="0"/>
        <v>73.25</v>
      </c>
      <c r="I57" t="str">
        <f t="shared" si="1"/>
        <v>C</v>
      </c>
    </row>
    <row r="58" spans="1:9">
      <c r="A58" t="s">
        <v>182</v>
      </c>
      <c r="B58" t="s">
        <v>390</v>
      </c>
      <c r="C58" t="s">
        <v>391</v>
      </c>
      <c r="D58">
        <v>17.5</v>
      </c>
      <c r="E58">
        <v>35</v>
      </c>
      <c r="G58">
        <v>25</v>
      </c>
      <c r="H58">
        <f t="shared" si="0"/>
        <v>77.5</v>
      </c>
      <c r="I58" t="str">
        <f t="shared" si="1"/>
        <v>C</v>
      </c>
    </row>
    <row r="59" spans="1:9">
      <c r="A59" t="s">
        <v>185</v>
      </c>
      <c r="B59" t="s">
        <v>392</v>
      </c>
      <c r="C59" t="s">
        <v>393</v>
      </c>
      <c r="D59">
        <v>24</v>
      </c>
      <c r="E59">
        <v>35</v>
      </c>
      <c r="G59">
        <v>25</v>
      </c>
      <c r="H59">
        <f t="shared" si="0"/>
        <v>84</v>
      </c>
      <c r="I59" t="str">
        <f t="shared" si="1"/>
        <v>B</v>
      </c>
    </row>
    <row r="60" spans="1:9">
      <c r="A60" t="s">
        <v>188</v>
      </c>
      <c r="B60" t="s">
        <v>394</v>
      </c>
      <c r="C60" t="s">
        <v>395</v>
      </c>
      <c r="D60">
        <v>17</v>
      </c>
      <c r="E60">
        <v>31</v>
      </c>
      <c r="F60">
        <v>4</v>
      </c>
      <c r="H60">
        <f t="shared" si="0"/>
        <v>52</v>
      </c>
      <c r="I60" t="str">
        <f t="shared" si="1"/>
        <v>E</v>
      </c>
    </row>
    <row r="61" spans="1:9">
      <c r="A61" t="s">
        <v>191</v>
      </c>
      <c r="B61" t="s">
        <v>396</v>
      </c>
      <c r="C61" t="s">
        <v>397</v>
      </c>
      <c r="D61">
        <v>19.5</v>
      </c>
      <c r="E61">
        <v>23</v>
      </c>
      <c r="F61">
        <v>1.5</v>
      </c>
      <c r="G61">
        <v>5</v>
      </c>
      <c r="H61">
        <f t="shared" si="0"/>
        <v>49</v>
      </c>
      <c r="I61" t="str">
        <f t="shared" si="1"/>
        <v>E</v>
      </c>
    </row>
    <row r="62" spans="1:9">
      <c r="A62" t="s">
        <v>194</v>
      </c>
      <c r="B62" t="s">
        <v>398</v>
      </c>
      <c r="C62" t="s">
        <v>399</v>
      </c>
      <c r="D62">
        <v>9</v>
      </c>
      <c r="E62">
        <v>35</v>
      </c>
      <c r="F62">
        <v>2.5</v>
      </c>
      <c r="G62">
        <v>5</v>
      </c>
      <c r="H62">
        <f t="shared" si="0"/>
        <v>51.5</v>
      </c>
      <c r="I62" t="str">
        <f t="shared" si="1"/>
        <v>E</v>
      </c>
    </row>
    <row r="63" spans="1:9">
      <c r="A63" t="s">
        <v>197</v>
      </c>
      <c r="B63" t="s">
        <v>400</v>
      </c>
      <c r="C63" t="s">
        <v>401</v>
      </c>
      <c r="D63">
        <v>10</v>
      </c>
      <c r="E63">
        <v>34</v>
      </c>
      <c r="F63">
        <v>2</v>
      </c>
      <c r="G63">
        <v>3</v>
      </c>
      <c r="H63">
        <f t="shared" si="0"/>
        <v>49</v>
      </c>
      <c r="I63" t="str">
        <f t="shared" si="1"/>
        <v>E</v>
      </c>
    </row>
    <row r="64" spans="1:9">
      <c r="A64" t="s">
        <v>200</v>
      </c>
      <c r="B64" t="s">
        <v>402</v>
      </c>
      <c r="C64" t="s">
        <v>403</v>
      </c>
      <c r="D64">
        <v>18.5</v>
      </c>
      <c r="E64">
        <v>33.5</v>
      </c>
      <c r="F64">
        <v>1</v>
      </c>
      <c r="H64">
        <f t="shared" si="0"/>
        <v>53</v>
      </c>
      <c r="I64" t="str">
        <f t="shared" si="1"/>
        <v>E</v>
      </c>
    </row>
    <row r="65" spans="1:9">
      <c r="A65" t="s">
        <v>203</v>
      </c>
      <c r="B65" t="s">
        <v>404</v>
      </c>
      <c r="C65" t="s">
        <v>405</v>
      </c>
      <c r="D65">
        <v>22</v>
      </c>
      <c r="E65">
        <v>33.5</v>
      </c>
      <c r="F65">
        <v>0.5</v>
      </c>
      <c r="H65">
        <f t="shared" si="0"/>
        <v>56</v>
      </c>
      <c r="I65" t="str">
        <f t="shared" si="1"/>
        <v>E</v>
      </c>
    </row>
    <row r="66" spans="1:9">
      <c r="A66" t="s">
        <v>206</v>
      </c>
      <c r="B66" t="s">
        <v>406</v>
      </c>
      <c r="C66" t="s">
        <v>407</v>
      </c>
      <c r="D66">
        <v>14</v>
      </c>
      <c r="E66">
        <v>35</v>
      </c>
      <c r="F66">
        <v>1.75</v>
      </c>
      <c r="H66">
        <f t="shared" si="0"/>
        <v>50.75</v>
      </c>
      <c r="I66" t="str">
        <f t="shared" si="1"/>
        <v>E</v>
      </c>
    </row>
    <row r="67" spans="1:9">
      <c r="A67" t="s">
        <v>209</v>
      </c>
      <c r="B67" t="s">
        <v>408</v>
      </c>
      <c r="C67" t="s">
        <v>409</v>
      </c>
      <c r="F67">
        <v>1</v>
      </c>
      <c r="H67">
        <f t="shared" si="0"/>
        <v>1</v>
      </c>
      <c r="I67">
        <f t="shared" si="1"/>
        <v>0</v>
      </c>
    </row>
    <row r="68" spans="1:9">
      <c r="A68" t="s">
        <v>212</v>
      </c>
      <c r="B68" t="s">
        <v>410</v>
      </c>
      <c r="C68" t="s">
        <v>411</v>
      </c>
      <c r="D68">
        <v>15.5</v>
      </c>
      <c r="E68">
        <v>34</v>
      </c>
      <c r="F68">
        <v>0</v>
      </c>
      <c r="H68">
        <f t="shared" si="0"/>
        <v>49.5</v>
      </c>
      <c r="I68" t="str">
        <f t="shared" si="1"/>
        <v>E</v>
      </c>
    </row>
    <row r="69" spans="1:9">
      <c r="A69" t="s">
        <v>215</v>
      </c>
      <c r="B69" t="s">
        <v>412</v>
      </c>
      <c r="C69" t="s">
        <v>413</v>
      </c>
      <c r="D69">
        <v>17.5</v>
      </c>
      <c r="E69">
        <v>35</v>
      </c>
      <c r="F69">
        <v>0.5</v>
      </c>
      <c r="G69">
        <v>20</v>
      </c>
      <c r="H69">
        <f t="shared" si="0"/>
        <v>73</v>
      </c>
      <c r="I69" t="str">
        <f t="shared" si="1"/>
        <v>C</v>
      </c>
    </row>
    <row r="70" spans="1:9">
      <c r="A70" t="s">
        <v>218</v>
      </c>
      <c r="B70" t="s">
        <v>414</v>
      </c>
      <c r="C70" t="s">
        <v>415</v>
      </c>
      <c r="D70">
        <v>13.5</v>
      </c>
      <c r="E70">
        <v>35</v>
      </c>
      <c r="F70">
        <v>2.25</v>
      </c>
      <c r="H70">
        <f t="shared" si="0"/>
        <v>50.75</v>
      </c>
      <c r="I70" t="str">
        <f t="shared" si="1"/>
        <v>E</v>
      </c>
    </row>
    <row r="71" spans="1:9">
      <c r="A71" t="s">
        <v>221</v>
      </c>
      <c r="B71" t="s">
        <v>416</v>
      </c>
      <c r="C71" t="s">
        <v>417</v>
      </c>
      <c r="D71">
        <v>19</v>
      </c>
      <c r="E71">
        <v>32.5</v>
      </c>
      <c r="H71">
        <f t="shared" ref="H71:H102" si="2">D71+E71+F71+G71</f>
        <v>51.5</v>
      </c>
      <c r="I71" t="str">
        <f t="shared" ref="I71:I102" si="3">IF(H71&gt;=89,"A",IF(H71&gt;=79,"B",IF(H71&gt;=69,"C",IF(H71&gt;=59,"D",IF(H71&gt;=49,"E",0)))))</f>
        <v>E</v>
      </c>
    </row>
    <row r="72" spans="1:9">
      <c r="A72" t="s">
        <v>224</v>
      </c>
      <c r="B72" t="s">
        <v>418</v>
      </c>
      <c r="C72" t="s">
        <v>419</v>
      </c>
      <c r="H72">
        <f t="shared" si="2"/>
        <v>0</v>
      </c>
      <c r="I72">
        <f t="shared" si="3"/>
        <v>0</v>
      </c>
    </row>
    <row r="73" spans="1:9">
      <c r="A73" t="s">
        <v>227</v>
      </c>
      <c r="B73" t="s">
        <v>420</v>
      </c>
      <c r="C73" t="s">
        <v>421</v>
      </c>
      <c r="D73">
        <v>20</v>
      </c>
      <c r="E73">
        <v>35</v>
      </c>
      <c r="F73">
        <v>2.25</v>
      </c>
      <c r="H73">
        <f t="shared" si="2"/>
        <v>57.25</v>
      </c>
      <c r="I73" t="str">
        <f t="shared" si="3"/>
        <v>E</v>
      </c>
    </row>
    <row r="74" spans="1:9">
      <c r="A74" t="s">
        <v>230</v>
      </c>
      <c r="B74" t="s">
        <v>422</v>
      </c>
      <c r="C74" t="s">
        <v>423</v>
      </c>
      <c r="D74">
        <v>9</v>
      </c>
      <c r="E74">
        <v>29</v>
      </c>
      <c r="F74">
        <v>4.25</v>
      </c>
      <c r="G74">
        <v>27.5</v>
      </c>
      <c r="H74">
        <f t="shared" si="2"/>
        <v>69.75</v>
      </c>
      <c r="I74" t="str">
        <f t="shared" si="3"/>
        <v>C</v>
      </c>
    </row>
    <row r="75" spans="1:9">
      <c r="A75" t="s">
        <v>233</v>
      </c>
      <c r="B75" t="s">
        <v>424</v>
      </c>
      <c r="C75" t="s">
        <v>425</v>
      </c>
      <c r="D75">
        <v>9.5</v>
      </c>
      <c r="E75">
        <v>35</v>
      </c>
      <c r="G75">
        <v>4.5</v>
      </c>
      <c r="H75">
        <f t="shared" si="2"/>
        <v>49</v>
      </c>
      <c r="I75" t="str">
        <f t="shared" si="3"/>
        <v>E</v>
      </c>
    </row>
    <row r="76" spans="1:9">
      <c r="A76" t="s">
        <v>236</v>
      </c>
      <c r="B76" t="s">
        <v>426</v>
      </c>
      <c r="C76" t="s">
        <v>427</v>
      </c>
      <c r="H76">
        <f t="shared" si="2"/>
        <v>0</v>
      </c>
      <c r="I76">
        <f t="shared" si="3"/>
        <v>0</v>
      </c>
    </row>
    <row r="77" spans="1:9">
      <c r="A77" t="s">
        <v>239</v>
      </c>
      <c r="B77" t="s">
        <v>428</v>
      </c>
      <c r="C77" t="s">
        <v>429</v>
      </c>
      <c r="D77">
        <v>22.5</v>
      </c>
      <c r="E77">
        <v>35</v>
      </c>
      <c r="F77">
        <v>4</v>
      </c>
      <c r="G77">
        <v>25</v>
      </c>
      <c r="H77">
        <f t="shared" si="2"/>
        <v>86.5</v>
      </c>
      <c r="I77" t="str">
        <f t="shared" si="3"/>
        <v>B</v>
      </c>
    </row>
    <row r="78" spans="1:9">
      <c r="A78" t="s">
        <v>242</v>
      </c>
      <c r="B78" t="s">
        <v>430</v>
      </c>
      <c r="C78" t="s">
        <v>431</v>
      </c>
      <c r="D78">
        <v>21.5</v>
      </c>
      <c r="E78">
        <v>34</v>
      </c>
      <c r="G78">
        <v>5</v>
      </c>
      <c r="H78">
        <f t="shared" si="2"/>
        <v>60.5</v>
      </c>
      <c r="I78" t="str">
        <f t="shared" si="3"/>
        <v>D</v>
      </c>
    </row>
    <row r="79" spans="1:9">
      <c r="A79" t="s">
        <v>245</v>
      </c>
      <c r="B79" t="s">
        <v>432</v>
      </c>
      <c r="C79" t="s">
        <v>433</v>
      </c>
      <c r="D79">
        <v>13</v>
      </c>
      <c r="E79">
        <v>19</v>
      </c>
      <c r="H79">
        <f t="shared" si="2"/>
        <v>32</v>
      </c>
      <c r="I79">
        <f t="shared" si="3"/>
        <v>0</v>
      </c>
    </row>
    <row r="80" spans="1:9">
      <c r="A80" t="s">
        <v>248</v>
      </c>
      <c r="B80" t="s">
        <v>434</v>
      </c>
      <c r="C80" t="s">
        <v>435</v>
      </c>
      <c r="D80">
        <v>28</v>
      </c>
      <c r="E80">
        <v>18.5</v>
      </c>
      <c r="F80">
        <v>1.5</v>
      </c>
      <c r="G80">
        <v>5</v>
      </c>
      <c r="H80">
        <f t="shared" si="2"/>
        <v>53</v>
      </c>
      <c r="I80" t="str">
        <f t="shared" si="3"/>
        <v>E</v>
      </c>
    </row>
    <row r="81" spans="1:9">
      <c r="A81" t="s">
        <v>251</v>
      </c>
      <c r="B81" t="s">
        <v>436</v>
      </c>
      <c r="C81" t="s">
        <v>437</v>
      </c>
      <c r="D81">
        <v>11.5</v>
      </c>
      <c r="E81">
        <v>0</v>
      </c>
      <c r="G81">
        <v>20</v>
      </c>
      <c r="H81">
        <f t="shared" si="2"/>
        <v>31.5</v>
      </c>
      <c r="I81">
        <f t="shared" si="3"/>
        <v>0</v>
      </c>
    </row>
    <row r="82" spans="1:9">
      <c r="A82" t="s">
        <v>254</v>
      </c>
      <c r="B82" t="s">
        <v>438</v>
      </c>
      <c r="C82" t="s">
        <v>439</v>
      </c>
      <c r="D82">
        <v>14</v>
      </c>
      <c r="E82">
        <v>32</v>
      </c>
      <c r="F82">
        <v>1.5</v>
      </c>
      <c r="G82">
        <v>7.5</v>
      </c>
      <c r="H82">
        <f t="shared" si="2"/>
        <v>55</v>
      </c>
      <c r="I82" t="str">
        <f t="shared" si="3"/>
        <v>E</v>
      </c>
    </row>
    <row r="83" spans="1:9">
      <c r="A83" t="s">
        <v>257</v>
      </c>
      <c r="B83" t="s">
        <v>440</v>
      </c>
      <c r="C83" t="s">
        <v>441</v>
      </c>
      <c r="D83">
        <v>12</v>
      </c>
      <c r="H83">
        <f t="shared" si="2"/>
        <v>12</v>
      </c>
      <c r="I83">
        <f t="shared" si="3"/>
        <v>0</v>
      </c>
    </row>
    <row r="84" spans="1:9">
      <c r="A84" t="s">
        <v>260</v>
      </c>
      <c r="B84" t="s">
        <v>442</v>
      </c>
      <c r="C84" t="s">
        <v>443</v>
      </c>
      <c r="E84">
        <v>35</v>
      </c>
      <c r="G84">
        <v>5</v>
      </c>
      <c r="H84">
        <f t="shared" si="2"/>
        <v>40</v>
      </c>
      <c r="I84">
        <f t="shared" si="3"/>
        <v>0</v>
      </c>
    </row>
    <row r="85" spans="1:9">
      <c r="A85" t="s">
        <v>263</v>
      </c>
      <c r="B85" t="s">
        <v>444</v>
      </c>
      <c r="C85" t="s">
        <v>445</v>
      </c>
      <c r="D85">
        <v>17</v>
      </c>
      <c r="E85">
        <v>31</v>
      </c>
      <c r="G85">
        <v>15</v>
      </c>
      <c r="H85">
        <f t="shared" si="2"/>
        <v>63</v>
      </c>
      <c r="I85" t="str">
        <f t="shared" si="3"/>
        <v>D</v>
      </c>
    </row>
    <row r="86" spans="1:9">
      <c r="A86" t="s">
        <v>266</v>
      </c>
      <c r="B86" t="s">
        <v>446</v>
      </c>
      <c r="C86" t="s">
        <v>447</v>
      </c>
      <c r="E86">
        <v>31.5</v>
      </c>
      <c r="F86">
        <v>2.5</v>
      </c>
      <c r="H86">
        <f t="shared" si="2"/>
        <v>34</v>
      </c>
      <c r="I86">
        <f t="shared" si="3"/>
        <v>0</v>
      </c>
    </row>
    <row r="87" spans="1:9">
      <c r="A87" t="s">
        <v>268</v>
      </c>
      <c r="B87" t="s">
        <v>448</v>
      </c>
      <c r="C87" t="s">
        <v>449</v>
      </c>
      <c r="D87">
        <v>24</v>
      </c>
      <c r="E87">
        <v>33</v>
      </c>
      <c r="H87">
        <f t="shared" si="2"/>
        <v>57</v>
      </c>
      <c r="I87" t="str">
        <f t="shared" si="3"/>
        <v>E</v>
      </c>
    </row>
    <row r="88" spans="1:9">
      <c r="A88" t="s">
        <v>271</v>
      </c>
      <c r="B88" t="s">
        <v>450</v>
      </c>
      <c r="C88" t="s">
        <v>451</v>
      </c>
      <c r="H88">
        <f t="shared" si="2"/>
        <v>0</v>
      </c>
      <c r="I88">
        <f t="shared" si="3"/>
        <v>0</v>
      </c>
    </row>
    <row r="89" spans="1:9">
      <c r="A89" t="s">
        <v>452</v>
      </c>
      <c r="B89" t="s">
        <v>453</v>
      </c>
      <c r="C89" t="s">
        <v>454</v>
      </c>
      <c r="D89">
        <v>22.5</v>
      </c>
      <c r="E89">
        <v>27</v>
      </c>
      <c r="F89">
        <v>4</v>
      </c>
      <c r="H89">
        <f t="shared" si="2"/>
        <v>53.5</v>
      </c>
      <c r="I89" t="str">
        <f t="shared" si="3"/>
        <v>E</v>
      </c>
    </row>
    <row r="90" spans="1:9">
      <c r="A90" t="s">
        <v>455</v>
      </c>
      <c r="B90" t="s">
        <v>456</v>
      </c>
      <c r="C90" t="s">
        <v>457</v>
      </c>
      <c r="D90">
        <v>15.5</v>
      </c>
      <c r="E90">
        <v>33.5</v>
      </c>
      <c r="G90">
        <v>30</v>
      </c>
      <c r="H90">
        <f t="shared" si="2"/>
        <v>79</v>
      </c>
      <c r="I90" t="str">
        <f t="shared" si="3"/>
        <v>B</v>
      </c>
    </row>
    <row r="91" spans="1:9">
      <c r="A91" t="s">
        <v>458</v>
      </c>
      <c r="B91" t="s">
        <v>459</v>
      </c>
      <c r="C91" t="s">
        <v>460</v>
      </c>
      <c r="D91">
        <v>8</v>
      </c>
      <c r="E91">
        <v>29.5</v>
      </c>
      <c r="F91">
        <v>1.25</v>
      </c>
      <c r="G91">
        <v>20</v>
      </c>
      <c r="H91">
        <f t="shared" si="2"/>
        <v>58.75</v>
      </c>
      <c r="I91" t="str">
        <f t="shared" si="3"/>
        <v>E</v>
      </c>
    </row>
    <row r="92" spans="1:9">
      <c r="A92" t="s">
        <v>461</v>
      </c>
      <c r="B92" t="s">
        <v>462</v>
      </c>
      <c r="C92" t="s">
        <v>463</v>
      </c>
      <c r="D92">
        <v>18.5</v>
      </c>
      <c r="E92">
        <v>35</v>
      </c>
      <c r="F92">
        <v>1.5</v>
      </c>
      <c r="H92">
        <f t="shared" si="2"/>
        <v>55</v>
      </c>
      <c r="I92" t="str">
        <f t="shared" si="3"/>
        <v>E</v>
      </c>
    </row>
    <row r="93" spans="1:9">
      <c r="A93" t="s">
        <v>464</v>
      </c>
      <c r="B93" t="s">
        <v>465</v>
      </c>
      <c r="C93" t="s">
        <v>466</v>
      </c>
      <c r="H93">
        <f t="shared" si="2"/>
        <v>0</v>
      </c>
      <c r="I93">
        <f t="shared" si="3"/>
        <v>0</v>
      </c>
    </row>
    <row r="94" spans="1:9">
      <c r="A94" t="s">
        <v>467</v>
      </c>
      <c r="B94" t="s">
        <v>468</v>
      </c>
      <c r="C94" t="s">
        <v>469</v>
      </c>
      <c r="D94">
        <v>12</v>
      </c>
      <c r="E94">
        <v>35</v>
      </c>
      <c r="F94">
        <v>2.5</v>
      </c>
      <c r="H94">
        <f t="shared" si="2"/>
        <v>49.5</v>
      </c>
      <c r="I94" t="str">
        <f t="shared" si="3"/>
        <v>E</v>
      </c>
    </row>
    <row r="95" spans="1:9">
      <c r="A95" t="s">
        <v>470</v>
      </c>
      <c r="B95" t="s">
        <v>471</v>
      </c>
      <c r="C95" t="s">
        <v>472</v>
      </c>
      <c r="D95">
        <v>14</v>
      </c>
      <c r="E95">
        <v>31</v>
      </c>
      <c r="F95">
        <v>2.25</v>
      </c>
      <c r="G95">
        <v>20</v>
      </c>
      <c r="H95">
        <f t="shared" si="2"/>
        <v>67.25</v>
      </c>
      <c r="I95" t="str">
        <f t="shared" si="3"/>
        <v>D</v>
      </c>
    </row>
    <row r="96" spans="1:9">
      <c r="A96" t="s">
        <v>473</v>
      </c>
      <c r="B96" t="s">
        <v>474</v>
      </c>
      <c r="C96" t="s">
        <v>475</v>
      </c>
      <c r="D96">
        <v>5.5</v>
      </c>
      <c r="H96">
        <f t="shared" si="2"/>
        <v>5.5</v>
      </c>
      <c r="I96">
        <f t="shared" si="3"/>
        <v>0</v>
      </c>
    </row>
    <row r="97" spans="1:9">
      <c r="A97" t="s">
        <v>476</v>
      </c>
      <c r="B97" t="s">
        <v>477</v>
      </c>
      <c r="C97" t="s">
        <v>478</v>
      </c>
      <c r="D97">
        <v>3.5</v>
      </c>
      <c r="H97">
        <f t="shared" si="2"/>
        <v>3.5</v>
      </c>
      <c r="I97">
        <f t="shared" si="3"/>
        <v>0</v>
      </c>
    </row>
    <row r="98" spans="1:9">
      <c r="A98" t="s">
        <v>479</v>
      </c>
      <c r="B98" t="s">
        <v>274</v>
      </c>
      <c r="C98" t="s">
        <v>480</v>
      </c>
      <c r="H98">
        <f t="shared" si="2"/>
        <v>0</v>
      </c>
      <c r="I98">
        <f t="shared" si="3"/>
        <v>0</v>
      </c>
    </row>
    <row r="99" spans="1:9">
      <c r="A99" t="s">
        <v>481</v>
      </c>
      <c r="B99" t="s">
        <v>482</v>
      </c>
      <c r="C99" t="s">
        <v>483</v>
      </c>
      <c r="H99">
        <f t="shared" si="2"/>
        <v>0</v>
      </c>
      <c r="I99">
        <f t="shared" si="3"/>
        <v>0</v>
      </c>
    </row>
    <row r="100" spans="1:9">
      <c r="A100" t="s">
        <v>484</v>
      </c>
      <c r="B100" t="s">
        <v>485</v>
      </c>
      <c r="C100" t="s">
        <v>486</v>
      </c>
      <c r="D100">
        <v>20</v>
      </c>
      <c r="E100">
        <v>33.5</v>
      </c>
      <c r="F100">
        <v>2.25</v>
      </c>
      <c r="G100">
        <v>3.5</v>
      </c>
      <c r="H100">
        <f t="shared" si="2"/>
        <v>59.25</v>
      </c>
      <c r="I100" t="str">
        <f t="shared" si="3"/>
        <v>D</v>
      </c>
    </row>
    <row r="101" spans="1:9">
      <c r="A101" t="s">
        <v>487</v>
      </c>
      <c r="B101" t="s">
        <v>488</v>
      </c>
      <c r="C101" t="s">
        <v>489</v>
      </c>
      <c r="H101">
        <f t="shared" si="2"/>
        <v>0</v>
      </c>
      <c r="I101">
        <f t="shared" si="3"/>
        <v>0</v>
      </c>
    </row>
    <row r="102" spans="1:9">
      <c r="A102" s="3">
        <v>97</v>
      </c>
      <c r="B102" s="3" t="s">
        <v>584</v>
      </c>
      <c r="C102" s="3" t="s">
        <v>585</v>
      </c>
      <c r="D102" s="3">
        <v>16</v>
      </c>
      <c r="E102">
        <v>31</v>
      </c>
      <c r="F102" s="3">
        <v>0.75</v>
      </c>
      <c r="G102" s="3">
        <v>20</v>
      </c>
      <c r="H102">
        <f t="shared" si="2"/>
        <v>67.75</v>
      </c>
      <c r="I102" t="str">
        <f t="shared" si="3"/>
        <v>D</v>
      </c>
    </row>
    <row r="103" spans="1:9">
      <c r="A103" s="3"/>
      <c r="B103" s="3"/>
      <c r="C103" s="3"/>
      <c r="D103" s="3"/>
    </row>
  </sheetData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8"/>
  <sheetViews>
    <sheetView workbookViewId="0">
      <selection activeCell="G7" sqref="G7"/>
    </sheetView>
  </sheetViews>
  <sheetFormatPr defaultRowHeight="12.75"/>
  <cols>
    <col min="3" max="3" width="27.140625" customWidth="1"/>
  </cols>
  <sheetData>
    <row r="1" spans="1:9">
      <c r="A1" t="s">
        <v>0</v>
      </c>
    </row>
    <row r="2" spans="1:9">
      <c r="A2" t="s">
        <v>490</v>
      </c>
    </row>
    <row r="4" spans="1:9">
      <c r="A4" t="s">
        <v>491</v>
      </c>
      <c r="B4" t="s">
        <v>30</v>
      </c>
      <c r="C4" t="s">
        <v>31</v>
      </c>
    </row>
    <row r="5" spans="1:9">
      <c r="D5" t="s">
        <v>586</v>
      </c>
      <c r="E5" t="s">
        <v>599</v>
      </c>
      <c r="F5" t="s">
        <v>596</v>
      </c>
      <c r="G5" t="s">
        <v>601</v>
      </c>
      <c r="H5" t="s">
        <v>606</v>
      </c>
      <c r="I5" t="s">
        <v>607</v>
      </c>
    </row>
    <row r="6" spans="1:9">
      <c r="A6" t="s">
        <v>32</v>
      </c>
      <c r="B6" t="s">
        <v>492</v>
      </c>
      <c r="C6" t="s">
        <v>493</v>
      </c>
      <c r="D6">
        <v>21</v>
      </c>
      <c r="E6">
        <v>25</v>
      </c>
      <c r="F6">
        <v>1.5</v>
      </c>
      <c r="G6">
        <v>5</v>
      </c>
      <c r="H6">
        <f>D6+E6+F6+G6</f>
        <v>52.5</v>
      </c>
      <c r="I6" t="str">
        <f>IF(H6&gt;=89,"A",IF(H6&gt;=79,"B",IF(H6&gt;=69,"C",IF(H6&gt;=59,"D",IF(H6&gt;=49,"E",0)))))</f>
        <v>E</v>
      </c>
    </row>
    <row r="7" spans="1:9">
      <c r="A7" t="s">
        <v>35</v>
      </c>
      <c r="B7" t="s">
        <v>494</v>
      </c>
      <c r="C7" t="s">
        <v>495</v>
      </c>
      <c r="H7">
        <f t="shared" ref="H7:H18" si="0">D7+E7+F7+G7</f>
        <v>0</v>
      </c>
      <c r="I7">
        <f t="shared" ref="I7:I18" si="1">IF(H7&gt;=89,"A",IF(H7&gt;=79,"B",IF(H7&gt;=69,"C",IF(H7&gt;=59,"D",IF(H7&gt;=49,"E",0)))))</f>
        <v>0</v>
      </c>
    </row>
    <row r="8" spans="1:9">
      <c r="A8" t="s">
        <v>38</v>
      </c>
      <c r="B8" t="s">
        <v>496</v>
      </c>
      <c r="C8" t="s">
        <v>497</v>
      </c>
      <c r="H8">
        <f t="shared" si="0"/>
        <v>0</v>
      </c>
      <c r="I8">
        <f t="shared" si="1"/>
        <v>0</v>
      </c>
    </row>
    <row r="9" spans="1:9">
      <c r="A9" t="s">
        <v>42</v>
      </c>
      <c r="B9" s="2" t="s">
        <v>587</v>
      </c>
      <c r="C9" t="s">
        <v>498</v>
      </c>
      <c r="H9">
        <f t="shared" si="0"/>
        <v>0</v>
      </c>
      <c r="I9">
        <f t="shared" si="1"/>
        <v>0</v>
      </c>
    </row>
    <row r="10" spans="1:9">
      <c r="A10" t="s">
        <v>45</v>
      </c>
      <c r="B10" t="s">
        <v>499</v>
      </c>
      <c r="C10" t="s">
        <v>500</v>
      </c>
      <c r="H10">
        <f t="shared" si="0"/>
        <v>0</v>
      </c>
      <c r="I10">
        <f t="shared" si="1"/>
        <v>0</v>
      </c>
    </row>
    <row r="11" spans="1:9">
      <c r="A11" t="s">
        <v>48</v>
      </c>
      <c r="B11" t="s">
        <v>501</v>
      </c>
      <c r="C11" t="s">
        <v>502</v>
      </c>
      <c r="H11">
        <f t="shared" si="0"/>
        <v>0</v>
      </c>
      <c r="I11">
        <f t="shared" si="1"/>
        <v>0</v>
      </c>
    </row>
    <row r="12" spans="1:9">
      <c r="A12" t="s">
        <v>50</v>
      </c>
      <c r="B12" t="s">
        <v>503</v>
      </c>
      <c r="C12" t="s">
        <v>504</v>
      </c>
      <c r="H12">
        <f t="shared" si="0"/>
        <v>0</v>
      </c>
      <c r="I12">
        <f t="shared" si="1"/>
        <v>0</v>
      </c>
    </row>
    <row r="13" spans="1:9">
      <c r="A13" t="s">
        <v>52</v>
      </c>
      <c r="B13" t="s">
        <v>505</v>
      </c>
      <c r="C13" t="s">
        <v>506</v>
      </c>
      <c r="H13">
        <f t="shared" si="0"/>
        <v>0</v>
      </c>
      <c r="I13">
        <f t="shared" si="1"/>
        <v>0</v>
      </c>
    </row>
    <row r="14" spans="1:9">
      <c r="A14" t="s">
        <v>54</v>
      </c>
      <c r="B14" t="s">
        <v>507</v>
      </c>
      <c r="C14" t="s">
        <v>508</v>
      </c>
      <c r="H14">
        <f t="shared" si="0"/>
        <v>0</v>
      </c>
      <c r="I14">
        <f t="shared" si="1"/>
        <v>0</v>
      </c>
    </row>
    <row r="15" spans="1:9">
      <c r="A15" t="s">
        <v>56</v>
      </c>
      <c r="B15" t="s">
        <v>509</v>
      </c>
      <c r="C15" t="s">
        <v>510</v>
      </c>
      <c r="D15">
        <v>14.5</v>
      </c>
      <c r="E15">
        <v>18.5</v>
      </c>
      <c r="H15">
        <f t="shared" si="0"/>
        <v>33</v>
      </c>
      <c r="I15">
        <f t="shared" si="1"/>
        <v>0</v>
      </c>
    </row>
    <row r="16" spans="1:9">
      <c r="A16" t="s">
        <v>58</v>
      </c>
      <c r="B16" t="s">
        <v>511</v>
      </c>
      <c r="C16" t="s">
        <v>512</v>
      </c>
      <c r="H16">
        <f t="shared" si="0"/>
        <v>0</v>
      </c>
      <c r="I16">
        <f t="shared" si="1"/>
        <v>0</v>
      </c>
    </row>
    <row r="17" spans="1:9">
      <c r="A17" t="s">
        <v>60</v>
      </c>
      <c r="B17" t="s">
        <v>513</v>
      </c>
      <c r="C17" t="s">
        <v>514</v>
      </c>
      <c r="H17">
        <f t="shared" si="0"/>
        <v>0</v>
      </c>
      <c r="I17">
        <f t="shared" si="1"/>
        <v>0</v>
      </c>
    </row>
    <row r="18" spans="1:9">
      <c r="H18">
        <f t="shared" si="0"/>
        <v>0</v>
      </c>
      <c r="I18">
        <f t="shared" si="1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I31"/>
  <sheetViews>
    <sheetView workbookViewId="0">
      <selection sqref="A1:C1"/>
    </sheetView>
  </sheetViews>
  <sheetFormatPr defaultRowHeight="12.75"/>
  <cols>
    <col min="1" max="1" width="6.28515625" customWidth="1"/>
    <col min="3" max="3" width="38.7109375" customWidth="1"/>
    <col min="4" max="4" width="11" customWidth="1"/>
  </cols>
  <sheetData>
    <row r="1" spans="1:9">
      <c r="A1" s="5" t="s">
        <v>597</v>
      </c>
      <c r="B1" s="5"/>
      <c r="C1" s="5"/>
      <c r="D1" t="s">
        <v>26</v>
      </c>
      <c r="E1" t="s">
        <v>596</v>
      </c>
      <c r="F1" t="s">
        <v>598</v>
      </c>
      <c r="G1" t="s">
        <v>601</v>
      </c>
      <c r="H1" t="s">
        <v>610</v>
      </c>
      <c r="I1" t="s">
        <v>611</v>
      </c>
    </row>
    <row r="2" spans="1:9">
      <c r="A2">
        <v>1</v>
      </c>
      <c r="B2" s="2" t="s">
        <v>588</v>
      </c>
      <c r="C2" t="s">
        <v>529</v>
      </c>
      <c r="D2">
        <v>20</v>
      </c>
      <c r="E2" s="4">
        <v>10</v>
      </c>
      <c r="F2">
        <v>36</v>
      </c>
      <c r="G2">
        <v>25</v>
      </c>
      <c r="H2">
        <f>D2+E2+F2+G2</f>
        <v>91</v>
      </c>
      <c r="I2" t="str">
        <f>IF(H2&gt;=89,"A",IF(H2&gt;=79,"B",IF(H2&gt;=69,"C",IF(H2&gt;=59,"D",IF(H2&gt;=49,"E",0)))))</f>
        <v>A</v>
      </c>
    </row>
    <row r="3" spans="1:9">
      <c r="A3">
        <v>2</v>
      </c>
      <c r="B3" s="2" t="s">
        <v>589</v>
      </c>
      <c r="C3" t="s">
        <v>530</v>
      </c>
      <c r="D3">
        <v>20</v>
      </c>
      <c r="E3" s="4">
        <v>10</v>
      </c>
      <c r="F3">
        <v>36</v>
      </c>
      <c r="G3">
        <v>25</v>
      </c>
      <c r="H3">
        <f t="shared" ref="H3:H23" si="0">D3+E3+F3+G3</f>
        <v>91</v>
      </c>
      <c r="I3" t="str">
        <f t="shared" ref="I3:I23" si="1">IF(H3&gt;=89,"A",IF(H3&gt;=79,"B",IF(H3&gt;=69,"C",IF(H3&gt;=59,"D",IF(H3&gt;=49,"E",0)))))</f>
        <v>A</v>
      </c>
    </row>
    <row r="4" spans="1:9">
      <c r="A4">
        <v>3</v>
      </c>
      <c r="B4" s="2" t="s">
        <v>590</v>
      </c>
      <c r="C4" t="s">
        <v>531</v>
      </c>
      <c r="D4">
        <v>20</v>
      </c>
      <c r="E4" s="4">
        <v>10</v>
      </c>
      <c r="F4">
        <v>36</v>
      </c>
      <c r="G4">
        <v>14</v>
      </c>
      <c r="H4">
        <f t="shared" si="0"/>
        <v>80</v>
      </c>
      <c r="I4" t="str">
        <f t="shared" si="1"/>
        <v>B</v>
      </c>
    </row>
    <row r="5" spans="1:9">
      <c r="A5">
        <v>4</v>
      </c>
      <c r="B5" s="2" t="s">
        <v>591</v>
      </c>
      <c r="C5" t="s">
        <v>532</v>
      </c>
      <c r="D5">
        <v>20</v>
      </c>
      <c r="E5" s="4">
        <v>10</v>
      </c>
      <c r="F5">
        <v>36</v>
      </c>
      <c r="G5">
        <v>25</v>
      </c>
      <c r="H5">
        <f t="shared" si="0"/>
        <v>91</v>
      </c>
      <c r="I5" t="str">
        <f t="shared" si="1"/>
        <v>A</v>
      </c>
    </row>
    <row r="6" spans="1:9">
      <c r="A6">
        <v>5</v>
      </c>
      <c r="B6" s="2" t="s">
        <v>592</v>
      </c>
      <c r="C6" t="s">
        <v>533</v>
      </c>
      <c r="D6">
        <v>14</v>
      </c>
      <c r="E6" s="4">
        <v>10</v>
      </c>
      <c r="F6">
        <v>36</v>
      </c>
      <c r="H6">
        <f t="shared" si="0"/>
        <v>60</v>
      </c>
      <c r="I6" t="str">
        <f t="shared" si="1"/>
        <v>D</v>
      </c>
    </row>
    <row r="7" spans="1:9">
      <c r="A7">
        <v>6</v>
      </c>
      <c r="B7" s="2" t="s">
        <v>593</v>
      </c>
      <c r="C7" t="s">
        <v>534</v>
      </c>
      <c r="D7">
        <v>20</v>
      </c>
      <c r="E7" s="4">
        <v>10</v>
      </c>
      <c r="F7">
        <v>40</v>
      </c>
      <c r="H7">
        <f t="shared" si="0"/>
        <v>70</v>
      </c>
      <c r="I7" t="str">
        <f t="shared" si="1"/>
        <v>C</v>
      </c>
    </row>
    <row r="8" spans="1:9">
      <c r="A8">
        <v>7</v>
      </c>
      <c r="B8" s="2" t="s">
        <v>594</v>
      </c>
      <c r="C8" t="s">
        <v>535</v>
      </c>
      <c r="D8">
        <v>20</v>
      </c>
      <c r="E8" s="4">
        <v>10</v>
      </c>
      <c r="F8">
        <v>27.5</v>
      </c>
      <c r="G8">
        <v>26</v>
      </c>
      <c r="H8">
        <f t="shared" si="0"/>
        <v>83.5</v>
      </c>
      <c r="I8" t="str">
        <f t="shared" si="1"/>
        <v>B</v>
      </c>
    </row>
    <row r="9" spans="1:9">
      <c r="A9">
        <v>8</v>
      </c>
      <c r="B9" s="2" t="s">
        <v>595</v>
      </c>
      <c r="C9" t="s">
        <v>536</v>
      </c>
      <c r="D9">
        <v>20</v>
      </c>
      <c r="E9" s="4">
        <v>10</v>
      </c>
      <c r="F9">
        <v>33</v>
      </c>
      <c r="G9">
        <v>14</v>
      </c>
      <c r="H9">
        <f t="shared" si="0"/>
        <v>77</v>
      </c>
      <c r="I9" t="str">
        <f t="shared" si="1"/>
        <v>C</v>
      </c>
    </row>
    <row r="10" spans="1:9">
      <c r="A10">
        <v>9</v>
      </c>
      <c r="B10" t="s">
        <v>515</v>
      </c>
      <c r="C10" t="s">
        <v>247</v>
      </c>
      <c r="D10">
        <v>20</v>
      </c>
      <c r="E10" s="4">
        <v>10</v>
      </c>
      <c r="F10">
        <v>34</v>
      </c>
      <c r="G10">
        <v>25</v>
      </c>
      <c r="H10">
        <f t="shared" si="0"/>
        <v>89</v>
      </c>
      <c r="I10" t="str">
        <f t="shared" si="1"/>
        <v>A</v>
      </c>
    </row>
    <row r="11" spans="1:9">
      <c r="A11">
        <v>10</v>
      </c>
      <c r="B11" t="s">
        <v>516</v>
      </c>
      <c r="C11" t="s">
        <v>537</v>
      </c>
      <c r="D11">
        <v>20</v>
      </c>
      <c r="E11" s="4">
        <v>10</v>
      </c>
      <c r="F11">
        <v>36</v>
      </c>
      <c r="G11">
        <v>27</v>
      </c>
      <c r="H11">
        <f t="shared" si="0"/>
        <v>93</v>
      </c>
      <c r="I11" t="str">
        <f t="shared" si="1"/>
        <v>A</v>
      </c>
    </row>
    <row r="12" spans="1:9">
      <c r="A12">
        <v>11</v>
      </c>
      <c r="B12" t="s">
        <v>517</v>
      </c>
      <c r="C12" t="s">
        <v>538</v>
      </c>
      <c r="D12">
        <v>20</v>
      </c>
      <c r="E12" s="4">
        <v>10</v>
      </c>
      <c r="F12">
        <v>40</v>
      </c>
      <c r="G12">
        <v>28</v>
      </c>
      <c r="H12">
        <f t="shared" si="0"/>
        <v>98</v>
      </c>
      <c r="I12" t="str">
        <f t="shared" si="1"/>
        <v>A</v>
      </c>
    </row>
    <row r="13" spans="1:9">
      <c r="A13">
        <v>12</v>
      </c>
      <c r="B13" t="s">
        <v>518</v>
      </c>
      <c r="C13" t="s">
        <v>539</v>
      </c>
      <c r="D13">
        <v>20</v>
      </c>
      <c r="E13" s="4">
        <v>10</v>
      </c>
      <c r="F13">
        <v>40</v>
      </c>
      <c r="G13">
        <v>19</v>
      </c>
      <c r="H13">
        <f t="shared" si="0"/>
        <v>89</v>
      </c>
      <c r="I13" t="str">
        <f t="shared" si="1"/>
        <v>A</v>
      </c>
    </row>
    <row r="14" spans="1:9">
      <c r="A14">
        <v>13</v>
      </c>
      <c r="B14" t="s">
        <v>519</v>
      </c>
      <c r="C14" t="s">
        <v>540</v>
      </c>
      <c r="D14">
        <v>20</v>
      </c>
      <c r="E14" s="4">
        <v>10</v>
      </c>
      <c r="F14">
        <v>37</v>
      </c>
      <c r="G14">
        <v>23</v>
      </c>
      <c r="H14">
        <f t="shared" si="0"/>
        <v>90</v>
      </c>
      <c r="I14" t="str">
        <f t="shared" si="1"/>
        <v>A</v>
      </c>
    </row>
    <row r="15" spans="1:9">
      <c r="A15">
        <v>14</v>
      </c>
      <c r="B15" t="s">
        <v>520</v>
      </c>
      <c r="C15" t="s">
        <v>541</v>
      </c>
      <c r="D15">
        <v>18</v>
      </c>
      <c r="E15" s="4">
        <v>10</v>
      </c>
      <c r="F15">
        <v>36</v>
      </c>
      <c r="G15">
        <v>13</v>
      </c>
      <c r="H15">
        <f t="shared" si="0"/>
        <v>77</v>
      </c>
      <c r="I15" t="str">
        <f t="shared" si="1"/>
        <v>C</v>
      </c>
    </row>
    <row r="16" spans="1:9">
      <c r="A16">
        <v>15</v>
      </c>
      <c r="B16" t="s">
        <v>521</v>
      </c>
      <c r="C16" t="s">
        <v>542</v>
      </c>
      <c r="D16">
        <v>18</v>
      </c>
      <c r="E16" s="4">
        <v>10</v>
      </c>
      <c r="F16">
        <v>38</v>
      </c>
      <c r="G16">
        <v>14</v>
      </c>
      <c r="H16">
        <f t="shared" si="0"/>
        <v>80</v>
      </c>
      <c r="I16" t="str">
        <f t="shared" si="1"/>
        <v>B</v>
      </c>
    </row>
    <row r="17" spans="1:9">
      <c r="A17">
        <v>16</v>
      </c>
      <c r="B17" t="s">
        <v>522</v>
      </c>
      <c r="C17" t="s">
        <v>543</v>
      </c>
      <c r="D17">
        <v>20</v>
      </c>
      <c r="E17" s="4">
        <v>10</v>
      </c>
      <c r="F17">
        <v>37</v>
      </c>
      <c r="H17">
        <f t="shared" si="0"/>
        <v>67</v>
      </c>
      <c r="I17" t="str">
        <f t="shared" si="1"/>
        <v>D</v>
      </c>
    </row>
    <row r="18" spans="1:9">
      <c r="A18">
        <v>17</v>
      </c>
      <c r="B18" t="s">
        <v>523</v>
      </c>
      <c r="C18" t="s">
        <v>544</v>
      </c>
      <c r="D18">
        <v>20</v>
      </c>
      <c r="E18" s="4">
        <v>10</v>
      </c>
      <c r="F18">
        <v>40</v>
      </c>
      <c r="H18">
        <f t="shared" si="0"/>
        <v>70</v>
      </c>
      <c r="I18" t="str">
        <f t="shared" si="1"/>
        <v>C</v>
      </c>
    </row>
    <row r="19" spans="1:9">
      <c r="A19">
        <v>18</v>
      </c>
      <c r="B19" t="s">
        <v>524</v>
      </c>
      <c r="C19" t="s">
        <v>545</v>
      </c>
      <c r="D19">
        <v>14</v>
      </c>
      <c r="E19" s="4">
        <v>10</v>
      </c>
      <c r="F19">
        <v>31</v>
      </c>
      <c r="G19">
        <v>25</v>
      </c>
      <c r="H19">
        <f t="shared" si="0"/>
        <v>80</v>
      </c>
      <c r="I19" t="str">
        <f t="shared" si="1"/>
        <v>B</v>
      </c>
    </row>
    <row r="20" spans="1:9">
      <c r="A20">
        <v>19</v>
      </c>
      <c r="B20" t="s">
        <v>525</v>
      </c>
      <c r="C20" t="s">
        <v>546</v>
      </c>
      <c r="D20">
        <v>17</v>
      </c>
      <c r="E20" s="4">
        <v>10</v>
      </c>
      <c r="F20">
        <v>40</v>
      </c>
      <c r="H20">
        <f t="shared" si="0"/>
        <v>67</v>
      </c>
      <c r="I20" t="str">
        <f t="shared" si="1"/>
        <v>D</v>
      </c>
    </row>
    <row r="21" spans="1:9">
      <c r="A21">
        <v>20</v>
      </c>
      <c r="B21" t="s">
        <v>526</v>
      </c>
      <c r="C21" t="s">
        <v>547</v>
      </c>
      <c r="D21">
        <v>17</v>
      </c>
      <c r="E21" s="4">
        <v>10</v>
      </c>
      <c r="F21">
        <v>39</v>
      </c>
      <c r="G21">
        <v>20</v>
      </c>
      <c r="H21">
        <f t="shared" si="0"/>
        <v>86</v>
      </c>
      <c r="I21" t="str">
        <f t="shared" si="1"/>
        <v>B</v>
      </c>
    </row>
    <row r="22" spans="1:9">
      <c r="A22">
        <v>21</v>
      </c>
      <c r="B22" t="s">
        <v>527</v>
      </c>
      <c r="C22" t="s">
        <v>548</v>
      </c>
      <c r="D22">
        <v>13</v>
      </c>
      <c r="E22" s="4">
        <v>10</v>
      </c>
      <c r="F22">
        <v>36</v>
      </c>
      <c r="G22">
        <v>20</v>
      </c>
      <c r="H22">
        <f t="shared" si="0"/>
        <v>79</v>
      </c>
      <c r="I22" t="str">
        <f t="shared" si="1"/>
        <v>B</v>
      </c>
    </row>
    <row r="23" spans="1:9">
      <c r="A23">
        <v>22</v>
      </c>
      <c r="B23" t="s">
        <v>528</v>
      </c>
      <c r="C23" t="s">
        <v>549</v>
      </c>
      <c r="D23">
        <v>20</v>
      </c>
      <c r="E23" s="4">
        <v>10</v>
      </c>
      <c r="F23">
        <v>29</v>
      </c>
      <c r="G23">
        <v>25</v>
      </c>
      <c r="H23">
        <f t="shared" si="0"/>
        <v>84</v>
      </c>
      <c r="I23" t="str">
        <f t="shared" si="1"/>
        <v>B</v>
      </c>
    </row>
    <row r="24" spans="1:9">
      <c r="A24" s="2"/>
    </row>
    <row r="25" spans="1:9">
      <c r="A25" s="2"/>
    </row>
    <row r="26" spans="1:9">
      <c r="A26" s="2"/>
    </row>
    <row r="27" spans="1:9">
      <c r="A27" s="2"/>
    </row>
    <row r="28" spans="1:9">
      <c r="A28" s="2"/>
    </row>
    <row r="29" spans="1:9">
      <c r="A29" s="2"/>
    </row>
    <row r="30" spans="1:9">
      <c r="A30" s="2"/>
    </row>
    <row r="31" spans="1:9">
      <c r="A31" s="2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>
      <selection activeCell="F13" sqref="F13"/>
    </sheetView>
  </sheetViews>
  <sheetFormatPr defaultRowHeight="12.75"/>
  <sheetData>
    <row r="1" spans="1:4">
      <c r="A1" t="s">
        <v>556</v>
      </c>
      <c r="D1" t="s">
        <v>608</v>
      </c>
    </row>
    <row r="2" spans="1:4">
      <c r="A2" t="s">
        <v>550</v>
      </c>
      <c r="B2" t="s">
        <v>553</v>
      </c>
      <c r="D2" t="s">
        <v>604</v>
      </c>
    </row>
    <row r="3" spans="1:4">
      <c r="A3" t="s">
        <v>551</v>
      </c>
      <c r="B3" t="s">
        <v>554</v>
      </c>
      <c r="D3" t="s">
        <v>605</v>
      </c>
    </row>
    <row r="4" spans="1:4">
      <c r="A4" t="s">
        <v>552</v>
      </c>
      <c r="B4" t="s">
        <v>555</v>
      </c>
      <c r="D4" t="s">
        <v>604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D9"/>
  <sheetViews>
    <sheetView workbookViewId="0">
      <selection activeCell="G10" sqref="G10"/>
    </sheetView>
  </sheetViews>
  <sheetFormatPr defaultRowHeight="12.75"/>
  <cols>
    <col min="3" max="3" width="20" customWidth="1"/>
  </cols>
  <sheetData>
    <row r="1" spans="1:4">
      <c r="A1" t="s">
        <v>0</v>
      </c>
    </row>
    <row r="2" spans="1:4">
      <c r="A2" t="s">
        <v>490</v>
      </c>
    </row>
    <row r="4" spans="1:4">
      <c r="A4" t="s">
        <v>557</v>
      </c>
      <c r="B4" t="s">
        <v>30</v>
      </c>
      <c r="C4" t="s">
        <v>558</v>
      </c>
      <c r="D4" t="s">
        <v>609</v>
      </c>
    </row>
    <row r="6" spans="1:4">
      <c r="A6" t="s">
        <v>32</v>
      </c>
      <c r="B6" t="s">
        <v>559</v>
      </c>
      <c r="C6" t="s">
        <v>560</v>
      </c>
      <c r="D6" t="s">
        <v>602</v>
      </c>
    </row>
    <row r="7" spans="1:4">
      <c r="A7" t="s">
        <v>35</v>
      </c>
      <c r="B7" t="s">
        <v>561</v>
      </c>
      <c r="C7" t="s">
        <v>562</v>
      </c>
      <c r="D7" t="s">
        <v>604</v>
      </c>
    </row>
    <row r="8" spans="1:4">
      <c r="A8" t="s">
        <v>38</v>
      </c>
      <c r="B8" t="s">
        <v>563</v>
      </c>
      <c r="C8" t="s">
        <v>564</v>
      </c>
      <c r="D8" t="s">
        <v>603</v>
      </c>
    </row>
    <row r="9" spans="1:4">
      <c r="A9" t="s">
        <v>42</v>
      </c>
      <c r="B9" t="s">
        <v>565</v>
      </c>
      <c r="C9" t="s">
        <v>566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D6"/>
  <sheetViews>
    <sheetView workbookViewId="0">
      <selection activeCell="C6" sqref="C6"/>
    </sheetView>
  </sheetViews>
  <sheetFormatPr defaultRowHeight="12.75"/>
  <sheetData>
    <row r="1" spans="1:4">
      <c r="A1" t="s">
        <v>0</v>
      </c>
    </row>
    <row r="2" spans="1:4">
      <c r="A2" t="s">
        <v>490</v>
      </c>
    </row>
    <row r="4" spans="1:4">
      <c r="A4" t="s">
        <v>567</v>
      </c>
      <c r="B4" t="s">
        <v>30</v>
      </c>
      <c r="C4" t="s">
        <v>558</v>
      </c>
    </row>
    <row r="6" spans="1:4">
      <c r="A6" t="s">
        <v>32</v>
      </c>
      <c r="B6" t="s">
        <v>568</v>
      </c>
      <c r="C6" t="s">
        <v>569</v>
      </c>
      <c r="D6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EP BP</vt:lpstr>
      <vt:lpstr>EP PG</vt:lpstr>
      <vt:lpstr>EP-PG starija generacija</vt:lpstr>
      <vt:lpstr>Poslovni IS</vt:lpstr>
      <vt:lpstr>IS</vt:lpstr>
      <vt:lpstr>Menadzment IS</vt:lpstr>
      <vt:lpstr>EP Smer</vt:lpstr>
      <vt:lpstr>UIS</vt:lpstr>
      <vt:lpstr>Sheet9</vt:lpstr>
      <vt:lpstr>Mentorski rad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</cp:lastModifiedBy>
  <cp:revision>0</cp:revision>
  <dcterms:created xsi:type="dcterms:W3CDTF">2021-11-26T13:42:33Z</dcterms:created>
  <dcterms:modified xsi:type="dcterms:W3CDTF">2022-07-05T09:19:43Z</dcterms:modified>
  <dc:language>en-US</dc:language>
</cp:coreProperties>
</file>