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Zimski semestar 202122\ABP master QUANT\Rezultati\"/>
    </mc:Choice>
  </mc:AlternateContent>
  <bookViews>
    <workbookView xWindow="0" yWindow="0" windowWidth="23040" windowHeight="922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32" i="1"/>
  <c r="H10" i="1"/>
  <c r="G8" i="1" l="1"/>
  <c r="H8" i="1" s="1"/>
  <c r="G9" i="1"/>
  <c r="H9" i="1" s="1"/>
  <c r="G10" i="1"/>
  <c r="G11" i="1"/>
  <c r="H11" i="1" s="1"/>
  <c r="G13" i="1"/>
  <c r="H13" i="1" s="1"/>
  <c r="G14" i="1"/>
  <c r="H14" i="1" s="1"/>
  <c r="G15" i="1"/>
  <c r="H15" i="1" s="1"/>
  <c r="G16" i="1"/>
  <c r="H16" i="1" s="1"/>
  <c r="G17" i="1"/>
  <c r="H17" i="1" s="1"/>
  <c r="G19" i="1"/>
  <c r="H19" i="1" s="1"/>
  <c r="G20" i="1"/>
  <c r="H20" i="1" s="1"/>
  <c r="G21" i="1"/>
  <c r="H21" i="1" s="1"/>
  <c r="G23" i="1"/>
  <c r="H23" i="1" s="1"/>
  <c r="G24" i="1"/>
  <c r="H24" i="1" s="1"/>
  <c r="H25" i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G33" i="1"/>
  <c r="H33" i="1" s="1"/>
  <c r="G7" i="1"/>
  <c r="H7" i="1" s="1"/>
</calcChain>
</file>

<file path=xl/sharedStrings.xml><?xml version="1.0" encoding="utf-8"?>
<sst xmlns="http://schemas.openxmlformats.org/spreadsheetml/2006/main" count="67" uniqueCount="66">
  <si>
    <t>EKONOMSKI FAKULTET</t>
  </si>
  <si>
    <t>STUDIJSKI PROGRAM: EKONOMIJA, studijska godina 2021/2022.</t>
  </si>
  <si>
    <t>ANALIZA BERZANSKOG POSLOVANJA</t>
  </si>
  <si>
    <t>54 / 21</t>
  </si>
  <si>
    <t>55 / 21</t>
  </si>
  <si>
    <t>56 / 21</t>
  </si>
  <si>
    <t>62 / 21</t>
  </si>
  <si>
    <t>63 / 21</t>
  </si>
  <si>
    <t>Komatina Aleksandra</t>
  </si>
  <si>
    <t>68 / 21</t>
  </si>
  <si>
    <t>69 / 21</t>
  </si>
  <si>
    <t>71 / 21</t>
  </si>
  <si>
    <t>72 / 21</t>
  </si>
  <si>
    <t>Beljkaš Anica</t>
  </si>
  <si>
    <t>73 / 21</t>
  </si>
  <si>
    <t>76 / 21</t>
  </si>
  <si>
    <t>86 / 21</t>
  </si>
  <si>
    <t>89 / 21</t>
  </si>
  <si>
    <t>Lipovina Dejan</t>
  </si>
  <si>
    <t>13 / 20</t>
  </si>
  <si>
    <t>15 / 20</t>
  </si>
  <si>
    <t>01/20</t>
  </si>
  <si>
    <t>02/20</t>
  </si>
  <si>
    <t>03/20</t>
  </si>
  <si>
    <t>04/20</t>
  </si>
  <si>
    <t>05/20</t>
  </si>
  <si>
    <t>06/20</t>
  </si>
  <si>
    <t>08/20</t>
  </si>
  <si>
    <t>09/20</t>
  </si>
  <si>
    <t>Lakić Luka</t>
  </si>
  <si>
    <t>Popović Luka</t>
  </si>
  <si>
    <t>Nenezić Ana</t>
  </si>
  <si>
    <t>Pavićević Jelena</t>
  </si>
  <si>
    <t>Ðurović Lazar</t>
  </si>
  <si>
    <t>Pejaković Jovana</t>
  </si>
  <si>
    <t>Vojinović Marina</t>
  </si>
  <si>
    <t>Adžić Anja</t>
  </si>
  <si>
    <t>Mašanović Vuk</t>
  </si>
  <si>
    <t>Bojović Mirjana</t>
  </si>
  <si>
    <t>Popović Nemanja</t>
  </si>
  <si>
    <t>Cmiljanić Jovana</t>
  </si>
  <si>
    <t>Odavić Tamara</t>
  </si>
  <si>
    <t>Femić Katarina</t>
  </si>
  <si>
    <t>Hasanagić Irma</t>
  </si>
  <si>
    <t>Lazić Aleksandra</t>
  </si>
  <si>
    <t>Vukčević Katarina</t>
  </si>
  <si>
    <t>Kuč Amina</t>
  </si>
  <si>
    <t>Vukčević Miloš</t>
  </si>
  <si>
    <t>Ćorović Bojana</t>
  </si>
  <si>
    <t>Aktivnost (max 2)</t>
  </si>
  <si>
    <t>Kolokvijum (max 60)</t>
  </si>
  <si>
    <t>Završni ispit (max 38)</t>
  </si>
  <si>
    <t>Broj indeksa</t>
  </si>
  <si>
    <t>Prezime i ime</t>
  </si>
  <si>
    <t>Redni broj</t>
  </si>
  <si>
    <t>Rajković Raketić Vesna</t>
  </si>
  <si>
    <t>Mašanović Anđela</t>
  </si>
  <si>
    <t xml:space="preserve">Vlahović Maja </t>
  </si>
  <si>
    <t>Badžić Lejla</t>
  </si>
  <si>
    <t>84 / 21</t>
  </si>
  <si>
    <t>87 / 21</t>
  </si>
  <si>
    <t>92 / 21</t>
  </si>
  <si>
    <t>93 / 21</t>
  </si>
  <si>
    <t>ispit priznat</t>
  </si>
  <si>
    <t>Ukupno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</si>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</sst>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57D3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49" fontId="1" fillId="0" borderId="1" xfId="0" applyNumberFormat="1" applyFont="1" applyBorder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D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/>
  </sheetViews>
  <sheetFormatPr defaultColWidth="9.109375" defaultRowHeight="13.8" x14ac:dyDescent="0.25"/>
  <cols>
    <col min="1" max="2" width="9.109375" style="1"/>
    <col min="3" max="3" width="43.6640625" style="1" customWidth="1"/>
    <col min="4" max="4" width="10.109375" style="1" customWidth="1"/>
    <col min="5" max="5" width="14.33203125" style="1" customWidth="1"/>
    <col min="6" max="6" width="14.44140625" style="1" customWidth="1"/>
    <col min="7" max="16384" width="9.109375" style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4" spans="1:8" x14ac:dyDescent="0.25">
      <c r="A4" s="1" t="s">
        <v>2</v>
      </c>
    </row>
    <row r="6" spans="1:8" ht="27.6" x14ac:dyDescent="0.25">
      <c r="A6" s="2" t="s">
        <v>54</v>
      </c>
      <c r="B6" s="2" t="s">
        <v>52</v>
      </c>
      <c r="C6" s="2" t="s">
        <v>53</v>
      </c>
      <c r="D6" s="2" t="s">
        <v>49</v>
      </c>
      <c r="E6" s="2" t="s">
        <v>50</v>
      </c>
      <c r="F6" s="2" t="s">
        <v>51</v>
      </c>
      <c r="G6" s="2" t="s">
        <v>64</v>
      </c>
      <c r="H6" s="2" t="s">
        <v>65</v>
      </c>
    </row>
    <row r="7" spans="1:8" x14ac:dyDescent="0.25">
      <c r="A7" s="3">
        <v>1</v>
      </c>
      <c r="B7" s="3" t="s">
        <v>3</v>
      </c>
      <c r="C7" s="3" t="s">
        <v>29</v>
      </c>
      <c r="D7" s="6">
        <v>2</v>
      </c>
      <c r="E7" s="6">
        <v>50</v>
      </c>
      <c r="F7" s="6">
        <v>24</v>
      </c>
      <c r="G7" s="6">
        <f>SUM(D7:F7)</f>
        <v>76</v>
      </c>
      <c r="H7" s="7" t="str">
        <f>IF(G7&gt;89.9,"A",IF(G7&gt;79.9,"B",IF(G7&gt;69.9,"C", IF(G7&gt;59.9,"D", IF(G7&gt;49.9,"E","F")))))</f>
        <v>C</v>
      </c>
    </row>
    <row r="8" spans="1:8" x14ac:dyDescent="0.25">
      <c r="A8" s="3">
        <v>2</v>
      </c>
      <c r="B8" s="3" t="s">
        <v>4</v>
      </c>
      <c r="C8" s="3" t="s">
        <v>45</v>
      </c>
      <c r="D8" s="6">
        <v>2</v>
      </c>
      <c r="E8" s="6">
        <v>50</v>
      </c>
      <c r="F8" s="6">
        <v>28</v>
      </c>
      <c r="G8" s="6">
        <f t="shared" ref="G8:G33" si="0">SUM(D8:F8)</f>
        <v>80</v>
      </c>
      <c r="H8" s="7" t="str">
        <f t="shared" ref="H8:H33" si="1">IF(G8&gt;89.9,"A",IF(G8&gt;79.9,"B",IF(G8&gt;69.9,"C", IF(G8&gt;59.9,"D", IF(G8&gt;49.9,"E","F")))))</f>
        <v>B</v>
      </c>
    </row>
    <row r="9" spans="1:8" x14ac:dyDescent="0.25">
      <c r="A9" s="3">
        <v>3</v>
      </c>
      <c r="B9" s="3" t="s">
        <v>5</v>
      </c>
      <c r="C9" s="3" t="s">
        <v>30</v>
      </c>
      <c r="D9" s="6">
        <v>2</v>
      </c>
      <c r="E9" s="6">
        <v>20.5</v>
      </c>
      <c r="F9" s="6">
        <v>22</v>
      </c>
      <c r="G9" s="6">
        <f t="shared" si="0"/>
        <v>44.5</v>
      </c>
      <c r="H9" s="7" t="str">
        <f t="shared" si="1"/>
        <v>F</v>
      </c>
    </row>
    <row r="10" spans="1:8" x14ac:dyDescent="0.25">
      <c r="A10" s="3">
        <v>4</v>
      </c>
      <c r="B10" s="3" t="s">
        <v>6</v>
      </c>
      <c r="C10" s="3" t="s">
        <v>31</v>
      </c>
      <c r="D10" s="6">
        <v>2</v>
      </c>
      <c r="E10" s="6">
        <v>46</v>
      </c>
      <c r="F10" s="6">
        <v>34</v>
      </c>
      <c r="G10" s="6">
        <f t="shared" si="0"/>
        <v>82</v>
      </c>
      <c r="H10" s="7" t="str">
        <f t="shared" si="1"/>
        <v>B</v>
      </c>
    </row>
    <row r="11" spans="1:8" x14ac:dyDescent="0.25">
      <c r="A11" s="3">
        <v>5</v>
      </c>
      <c r="B11" s="3" t="s">
        <v>7</v>
      </c>
      <c r="C11" s="3" t="s">
        <v>8</v>
      </c>
      <c r="D11" s="6">
        <v>2</v>
      </c>
      <c r="E11" s="6">
        <v>32</v>
      </c>
      <c r="F11" s="6">
        <v>20</v>
      </c>
      <c r="G11" s="6">
        <f t="shared" si="0"/>
        <v>54</v>
      </c>
      <c r="H11" s="7" t="str">
        <f t="shared" si="1"/>
        <v>E</v>
      </c>
    </row>
    <row r="12" spans="1:8" ht="14.25" customHeight="1" x14ac:dyDescent="0.25">
      <c r="A12" s="3">
        <v>6</v>
      </c>
      <c r="B12" s="3" t="s">
        <v>9</v>
      </c>
      <c r="C12" s="3" t="s">
        <v>32</v>
      </c>
      <c r="D12" s="11" t="s">
        <v>63</v>
      </c>
      <c r="E12" s="12"/>
      <c r="F12" s="12"/>
      <c r="G12" s="12"/>
      <c r="H12" s="13"/>
    </row>
    <row r="13" spans="1:8" x14ac:dyDescent="0.25">
      <c r="A13" s="3">
        <v>7</v>
      </c>
      <c r="B13" s="3" t="s">
        <v>10</v>
      </c>
      <c r="C13" s="3" t="s">
        <v>33</v>
      </c>
      <c r="D13" s="6"/>
      <c r="E13" s="6">
        <v>33</v>
      </c>
      <c r="F13" s="6">
        <v>34</v>
      </c>
      <c r="G13" s="6">
        <f t="shared" si="0"/>
        <v>67</v>
      </c>
      <c r="H13" s="7" t="str">
        <f t="shared" si="1"/>
        <v>D</v>
      </c>
    </row>
    <row r="14" spans="1:8" x14ac:dyDescent="0.25">
      <c r="A14" s="3">
        <v>8</v>
      </c>
      <c r="B14" s="3" t="s">
        <v>11</v>
      </c>
      <c r="C14" s="3" t="s">
        <v>34</v>
      </c>
      <c r="D14" s="6">
        <v>2</v>
      </c>
      <c r="E14" s="6">
        <v>40</v>
      </c>
      <c r="F14" s="6">
        <v>26</v>
      </c>
      <c r="G14" s="6">
        <f t="shared" si="0"/>
        <v>68</v>
      </c>
      <c r="H14" s="7" t="str">
        <f t="shared" si="1"/>
        <v>D</v>
      </c>
    </row>
    <row r="15" spans="1:8" x14ac:dyDescent="0.25">
      <c r="A15" s="3">
        <v>9</v>
      </c>
      <c r="B15" s="3" t="s">
        <v>12</v>
      </c>
      <c r="C15" s="3" t="s">
        <v>13</v>
      </c>
      <c r="D15" s="6">
        <v>2</v>
      </c>
      <c r="E15" s="6">
        <v>34</v>
      </c>
      <c r="F15" s="6">
        <v>24</v>
      </c>
      <c r="G15" s="6">
        <f t="shared" si="0"/>
        <v>60</v>
      </c>
      <c r="H15" s="7" t="str">
        <f t="shared" si="1"/>
        <v>D</v>
      </c>
    </row>
    <row r="16" spans="1:8" x14ac:dyDescent="0.25">
      <c r="A16" s="3">
        <v>10</v>
      </c>
      <c r="B16" s="3" t="s">
        <v>14</v>
      </c>
      <c r="C16" s="3" t="s">
        <v>35</v>
      </c>
      <c r="D16" s="6"/>
      <c r="E16" s="6">
        <v>42</v>
      </c>
      <c r="F16" s="6">
        <v>22</v>
      </c>
      <c r="G16" s="6">
        <f t="shared" si="0"/>
        <v>64</v>
      </c>
      <c r="H16" s="7" t="str">
        <f t="shared" si="1"/>
        <v>D</v>
      </c>
    </row>
    <row r="17" spans="1:8" x14ac:dyDescent="0.25">
      <c r="A17" s="3">
        <v>11</v>
      </c>
      <c r="B17" s="3" t="s">
        <v>15</v>
      </c>
      <c r="C17" s="3" t="s">
        <v>36</v>
      </c>
      <c r="D17" s="6"/>
      <c r="E17" s="6">
        <v>38.5</v>
      </c>
      <c r="F17" s="6">
        <v>24</v>
      </c>
      <c r="G17" s="6">
        <f t="shared" si="0"/>
        <v>62.5</v>
      </c>
      <c r="H17" s="7" t="str">
        <f t="shared" si="1"/>
        <v>D</v>
      </c>
    </row>
    <row r="18" spans="1:8" ht="14.25" customHeight="1" x14ac:dyDescent="0.25">
      <c r="A18" s="3">
        <v>12</v>
      </c>
      <c r="B18" s="3" t="s">
        <v>59</v>
      </c>
      <c r="C18" s="3" t="s">
        <v>55</v>
      </c>
      <c r="D18" s="8" t="s">
        <v>63</v>
      </c>
      <c r="E18" s="9"/>
      <c r="F18" s="9"/>
      <c r="G18" s="9"/>
      <c r="H18" s="10"/>
    </row>
    <row r="19" spans="1:8" x14ac:dyDescent="0.25">
      <c r="A19" s="3">
        <v>13</v>
      </c>
      <c r="B19" s="3" t="s">
        <v>16</v>
      </c>
      <c r="C19" s="3" t="s">
        <v>37</v>
      </c>
      <c r="D19" s="6">
        <v>2</v>
      </c>
      <c r="E19" s="6">
        <v>43</v>
      </c>
      <c r="F19" s="6">
        <v>28</v>
      </c>
      <c r="G19" s="6">
        <f t="shared" si="0"/>
        <v>73</v>
      </c>
      <c r="H19" s="7" t="str">
        <f t="shared" si="1"/>
        <v>C</v>
      </c>
    </row>
    <row r="20" spans="1:8" x14ac:dyDescent="0.25">
      <c r="A20" s="3">
        <v>14</v>
      </c>
      <c r="B20" s="3" t="s">
        <v>60</v>
      </c>
      <c r="C20" s="3" t="s">
        <v>56</v>
      </c>
      <c r="D20" s="6">
        <v>2</v>
      </c>
      <c r="E20" s="6">
        <v>56</v>
      </c>
      <c r="F20" s="6">
        <v>34</v>
      </c>
      <c r="G20" s="6">
        <f t="shared" si="0"/>
        <v>92</v>
      </c>
      <c r="H20" s="7" t="str">
        <f t="shared" si="1"/>
        <v>A</v>
      </c>
    </row>
    <row r="21" spans="1:8" x14ac:dyDescent="0.25">
      <c r="A21" s="3">
        <v>15</v>
      </c>
      <c r="B21" s="3" t="s">
        <v>17</v>
      </c>
      <c r="C21" s="3" t="s">
        <v>18</v>
      </c>
      <c r="D21" s="6"/>
      <c r="E21" s="6">
        <v>33</v>
      </c>
      <c r="F21" s="6">
        <v>30</v>
      </c>
      <c r="G21" s="6">
        <f t="shared" si="0"/>
        <v>63</v>
      </c>
      <c r="H21" s="7" t="str">
        <f t="shared" si="1"/>
        <v>D</v>
      </c>
    </row>
    <row r="22" spans="1:8" x14ac:dyDescent="0.25">
      <c r="A22" s="3">
        <v>16</v>
      </c>
      <c r="B22" s="3" t="s">
        <v>61</v>
      </c>
      <c r="C22" s="3" t="s">
        <v>57</v>
      </c>
      <c r="D22" s="6"/>
      <c r="E22" s="6"/>
      <c r="F22" s="6"/>
      <c r="G22" s="6"/>
      <c r="H22" s="7"/>
    </row>
    <row r="23" spans="1:8" x14ac:dyDescent="0.25">
      <c r="A23" s="3">
        <v>17</v>
      </c>
      <c r="B23" s="3" t="s">
        <v>62</v>
      </c>
      <c r="C23" s="3" t="s">
        <v>58</v>
      </c>
      <c r="D23" s="6">
        <v>2</v>
      </c>
      <c r="E23" s="6">
        <v>30.5</v>
      </c>
      <c r="F23" s="6">
        <v>30</v>
      </c>
      <c r="G23" s="6">
        <f t="shared" si="0"/>
        <v>62.5</v>
      </c>
      <c r="H23" s="7" t="str">
        <f t="shared" si="1"/>
        <v>D</v>
      </c>
    </row>
    <row r="24" spans="1:8" x14ac:dyDescent="0.25">
      <c r="A24" s="3">
        <v>18</v>
      </c>
      <c r="B24" s="4" t="s">
        <v>21</v>
      </c>
      <c r="C24" s="3" t="s">
        <v>48</v>
      </c>
      <c r="D24" s="6"/>
      <c r="E24" s="6">
        <v>38</v>
      </c>
      <c r="F24" s="6">
        <v>36</v>
      </c>
      <c r="G24" s="6">
        <f t="shared" si="0"/>
        <v>74</v>
      </c>
      <c r="H24" s="7" t="str">
        <f t="shared" si="1"/>
        <v>C</v>
      </c>
    </row>
    <row r="25" spans="1:8" x14ac:dyDescent="0.25">
      <c r="A25" s="3">
        <v>19</v>
      </c>
      <c r="B25" s="4" t="s">
        <v>22</v>
      </c>
      <c r="C25" s="3" t="s">
        <v>38</v>
      </c>
      <c r="D25" s="6"/>
      <c r="E25" s="6">
        <v>21.5</v>
      </c>
      <c r="F25" s="6">
        <v>38</v>
      </c>
      <c r="G25" s="6">
        <f>SUM(D25:F25)+0.5</f>
        <v>60</v>
      </c>
      <c r="H25" s="7" t="str">
        <f t="shared" si="1"/>
        <v>D</v>
      </c>
    </row>
    <row r="26" spans="1:8" x14ac:dyDescent="0.25">
      <c r="A26" s="3">
        <v>20</v>
      </c>
      <c r="B26" s="4" t="s">
        <v>23</v>
      </c>
      <c r="C26" s="3" t="s">
        <v>39</v>
      </c>
      <c r="D26" s="6">
        <v>2</v>
      </c>
      <c r="E26" s="6">
        <v>50</v>
      </c>
      <c r="F26" s="6">
        <v>36</v>
      </c>
      <c r="G26" s="6">
        <f t="shared" si="0"/>
        <v>88</v>
      </c>
      <c r="H26" s="7" t="str">
        <f t="shared" si="1"/>
        <v>B</v>
      </c>
    </row>
    <row r="27" spans="1:8" x14ac:dyDescent="0.25">
      <c r="A27" s="3">
        <v>21</v>
      </c>
      <c r="B27" s="4" t="s">
        <v>24</v>
      </c>
      <c r="C27" s="3" t="s">
        <v>46</v>
      </c>
      <c r="D27" s="6"/>
      <c r="E27" s="6">
        <v>7</v>
      </c>
      <c r="F27" s="6">
        <v>8</v>
      </c>
      <c r="G27" s="6">
        <f t="shared" si="0"/>
        <v>15</v>
      </c>
      <c r="H27" s="7" t="str">
        <f t="shared" si="1"/>
        <v>F</v>
      </c>
    </row>
    <row r="28" spans="1:8" x14ac:dyDescent="0.25">
      <c r="A28" s="3">
        <v>22</v>
      </c>
      <c r="B28" s="4" t="s">
        <v>25</v>
      </c>
      <c r="C28" s="3" t="s">
        <v>40</v>
      </c>
      <c r="D28" s="6"/>
      <c r="E28" s="6">
        <v>42</v>
      </c>
      <c r="F28" s="6">
        <v>26</v>
      </c>
      <c r="G28" s="6">
        <f t="shared" si="0"/>
        <v>68</v>
      </c>
      <c r="H28" s="7" t="str">
        <f t="shared" si="1"/>
        <v>D</v>
      </c>
    </row>
    <row r="29" spans="1:8" x14ac:dyDescent="0.25">
      <c r="A29" s="3">
        <v>23</v>
      </c>
      <c r="B29" s="4" t="s">
        <v>26</v>
      </c>
      <c r="C29" s="3" t="s">
        <v>41</v>
      </c>
      <c r="D29" s="6"/>
      <c r="E29" s="6">
        <v>50</v>
      </c>
      <c r="F29" s="6">
        <v>20</v>
      </c>
      <c r="G29" s="6">
        <f t="shared" si="0"/>
        <v>70</v>
      </c>
      <c r="H29" s="7" t="str">
        <f t="shared" si="1"/>
        <v>C</v>
      </c>
    </row>
    <row r="30" spans="1:8" x14ac:dyDescent="0.25">
      <c r="A30" s="3">
        <v>24</v>
      </c>
      <c r="B30" s="4" t="s">
        <v>27</v>
      </c>
      <c r="C30" s="3" t="s">
        <v>42</v>
      </c>
      <c r="D30" s="6">
        <v>2</v>
      </c>
      <c r="E30" s="6">
        <v>58</v>
      </c>
      <c r="F30" s="6">
        <v>36</v>
      </c>
      <c r="G30" s="6">
        <f t="shared" si="0"/>
        <v>96</v>
      </c>
      <c r="H30" s="7" t="str">
        <f t="shared" si="1"/>
        <v>A</v>
      </c>
    </row>
    <row r="31" spans="1:8" x14ac:dyDescent="0.25">
      <c r="A31" s="3">
        <v>25</v>
      </c>
      <c r="B31" s="4" t="s">
        <v>28</v>
      </c>
      <c r="C31" s="3" t="s">
        <v>47</v>
      </c>
      <c r="D31" s="6">
        <v>2</v>
      </c>
      <c r="E31" s="6">
        <v>43</v>
      </c>
      <c r="F31" s="6">
        <v>26</v>
      </c>
      <c r="G31" s="6">
        <f t="shared" si="0"/>
        <v>71</v>
      </c>
      <c r="H31" s="7" t="str">
        <f t="shared" si="1"/>
        <v>C</v>
      </c>
    </row>
    <row r="32" spans="1:8" x14ac:dyDescent="0.25">
      <c r="A32" s="3">
        <v>26</v>
      </c>
      <c r="B32" s="3" t="s">
        <v>19</v>
      </c>
      <c r="C32" s="3" t="s">
        <v>43</v>
      </c>
      <c r="D32" s="6">
        <v>2</v>
      </c>
      <c r="E32" s="6">
        <v>53</v>
      </c>
      <c r="F32" s="6"/>
      <c r="G32" s="6">
        <f t="shared" si="0"/>
        <v>55</v>
      </c>
      <c r="H32" s="7" t="str">
        <f t="shared" si="1"/>
        <v>E</v>
      </c>
    </row>
    <row r="33" spans="1:8" x14ac:dyDescent="0.25">
      <c r="A33" s="3">
        <v>27</v>
      </c>
      <c r="B33" s="3" t="s">
        <v>20</v>
      </c>
      <c r="C33" s="3" t="s">
        <v>44</v>
      </c>
      <c r="D33" s="6"/>
      <c r="E33" s="6">
        <v>15</v>
      </c>
      <c r="F33" s="6">
        <v>22</v>
      </c>
      <c r="G33" s="6">
        <f t="shared" si="0"/>
        <v>37</v>
      </c>
      <c r="H33" s="7" t="str">
        <f t="shared" si="1"/>
        <v>F</v>
      </c>
    </row>
    <row r="34" spans="1:8" x14ac:dyDescent="0.25">
      <c r="D34" s="5"/>
      <c r="E34" s="5"/>
      <c r="F34" s="5"/>
      <c r="G34" s="5"/>
      <c r="H34" s="5"/>
    </row>
  </sheetData>
  <mergeCells count="2">
    <mergeCell ref="D18:H18"/>
    <mergeCell ref="D12:H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</cp:lastModifiedBy>
  <cp:lastPrinted>2021-12-22T10:23:41Z</cp:lastPrinted>
  <dcterms:created xsi:type="dcterms:W3CDTF">2021-12-21T17:46:06Z</dcterms:created>
  <dcterms:modified xsi:type="dcterms:W3CDTF">2022-01-18T18:32:22Z</dcterms:modified>
</cp:coreProperties>
</file>