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esktop\Nastava\Saradnik 2021-22\Ljetnji semestar\Mašinski materijali\Vježbe\Vježba 4 i 5 - lab\"/>
    </mc:Choice>
  </mc:AlternateContent>
  <bookViews>
    <workbookView xWindow="0" yWindow="0" windowWidth="23040" windowHeight="9195" firstSheet="1" activeTab="1"/>
  </bookViews>
  <sheets>
    <sheet name="Velerova kriva" sheetId="9" r:id="rId1"/>
    <sheet name="Ispitivanje zatezanjem" sheetId="17" r:id="rId2"/>
  </sheets>
  <calcPr calcId="162913" concurrentCalc="0"/>
</workbook>
</file>

<file path=xl/calcChain.xml><?xml version="1.0" encoding="utf-8"?>
<calcChain xmlns="http://schemas.openxmlformats.org/spreadsheetml/2006/main">
  <c r="D15" i="17" l="1"/>
  <c r="F15" i="17"/>
  <c r="C15" i="17"/>
  <c r="E15" i="17"/>
  <c r="C8" i="17"/>
  <c r="E8" i="17"/>
  <c r="C9" i="17"/>
  <c r="E9" i="17"/>
  <c r="C10" i="17"/>
  <c r="E10" i="17"/>
  <c r="C11" i="17"/>
  <c r="E11" i="17"/>
  <c r="C12" i="17"/>
  <c r="E12" i="17"/>
  <c r="C13" i="17"/>
  <c r="E13" i="17"/>
  <c r="C14" i="17"/>
  <c r="E14" i="17"/>
  <c r="C7" i="17"/>
  <c r="E7" i="17"/>
  <c r="D8" i="17"/>
  <c r="F8" i="17"/>
  <c r="D9" i="17"/>
  <c r="F9" i="17"/>
  <c r="D10" i="17"/>
  <c r="F10" i="17"/>
  <c r="D11" i="17"/>
  <c r="F11" i="17"/>
  <c r="D12" i="17"/>
  <c r="F12" i="17"/>
  <c r="D13" i="17"/>
  <c r="F13" i="17"/>
  <c r="D14" i="17"/>
  <c r="F14" i="17"/>
  <c r="D7" i="17"/>
  <c r="F7" i="17"/>
</calcChain>
</file>

<file path=xl/sharedStrings.xml><?xml version="1.0" encoding="utf-8"?>
<sst xmlns="http://schemas.openxmlformats.org/spreadsheetml/2006/main" count="19" uniqueCount="19">
  <si>
    <t>Izduženje [mm]</t>
  </si>
  <si>
    <t>Sila [KN]</t>
  </si>
  <si>
    <t>za izduženje</t>
  </si>
  <si>
    <t>za silu</t>
  </si>
  <si>
    <t>Stvarni podaci</t>
  </si>
  <si>
    <t>Procentualno</t>
  </si>
  <si>
    <t>izduženje [%]</t>
  </si>
  <si>
    <t>IZRAČUNATE VRIJEDNOSTI</t>
  </si>
  <si>
    <t>Napon</t>
  </si>
  <si>
    <t>Podaci sa dijagrama</t>
  </si>
  <si>
    <r>
      <t>[N/mm</t>
    </r>
    <r>
      <rPr>
        <sz val="12"/>
        <rFont val="Arial"/>
        <family val="2"/>
        <charset val="238"/>
      </rPr>
      <t>2]</t>
    </r>
  </si>
  <si>
    <r>
      <t>Dimenzije epruvete prije ispitivanja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l</t>
    </r>
    <r>
      <rPr>
        <sz val="12"/>
        <rFont val="Arial"/>
        <family val="2"/>
        <charset val="238"/>
      </rPr>
      <t>o</t>
    </r>
    <r>
      <rPr>
        <b/>
        <sz val="14"/>
        <rFont val="Arial"/>
        <family val="2"/>
      </rPr>
      <t>=160mm; d</t>
    </r>
    <r>
      <rPr>
        <sz val="12"/>
        <rFont val="Arial"/>
        <family val="2"/>
        <charset val="238"/>
      </rPr>
      <t>o</t>
    </r>
    <r>
      <rPr>
        <b/>
        <sz val="14"/>
        <rFont val="Arial"/>
        <family val="2"/>
      </rPr>
      <t>=16mm i So=200,96mm2</t>
    </r>
  </si>
  <si>
    <t>PRIMJER:  LABORATORIJSKA VJEŽBA I - ISPITIVANJE  ZATEZENJEM</t>
  </si>
  <si>
    <t>A</t>
  </si>
  <si>
    <t>B</t>
  </si>
  <si>
    <t>C = A x 0.2</t>
  </si>
  <si>
    <t>D = B x 0.625</t>
  </si>
  <si>
    <t>E = C x 100/Lo</t>
  </si>
  <si>
    <t xml:space="preserve">  F = D x 1000/So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</si>
</sst>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Din.&quot;_-;\-* #,##0.00\ &quot;Din.&quot;_-;_-* &quot;-&quot;??\ &quot;Din.&quot;_-;_-@_-"/>
  </numFmts>
  <fonts count="8" x14ac:knownFonts="1">
    <font>
      <sz val="12"/>
      <name val="Arial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6" xfId="0" applyBorder="1" applyAlignment="1"/>
    <xf numFmtId="0" fontId="6" fillId="0" borderId="0" xfId="0" applyFont="1" applyAlignment="1">
      <alignment horizontal="right"/>
    </xf>
    <xf numFmtId="4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164" fontId="3" fillId="0" borderId="0" xfId="1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164" fontId="1" fillId="0" borderId="7" xfId="1" applyFont="1" applyBorder="1" applyAlignment="1">
      <alignment horizontal="center" vertical="center"/>
    </xf>
    <xf numFmtId="164" fontId="3" fillId="0" borderId="7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Velerova kriva</a:t>
            </a:r>
          </a:p>
        </c:rich>
      </c:tx>
      <c:layout>
        <c:manualLayout>
          <c:xMode val="edge"/>
          <c:yMode val="edge"/>
          <c:x val="0.4079126665526685"/>
          <c:y val="6.0669424796476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48158253751711E-2"/>
          <c:y val="0.12552301255230125"/>
          <c:w val="0.86084583901773537"/>
          <c:h val="0.7322175732217572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63AAFE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7A-4E8B-91BC-F8376A2FE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28576"/>
        <c:axId val="210452480"/>
      </c:scatterChart>
      <c:valAx>
        <c:axId val="136928576"/>
        <c:scaling>
          <c:logBase val="10"/>
          <c:orientation val="minMax"/>
          <c:min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Broj ciklusa, N</a:t>
                </a:r>
              </a:p>
            </c:rich>
          </c:tx>
          <c:layout>
            <c:manualLayout>
              <c:xMode val="edge"/>
              <c:yMode val="edge"/>
              <c:x val="0.44201907026358006"/>
              <c:y val="0.930962409359846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452480"/>
        <c:crosses val="autoZero"/>
        <c:crossBetween val="midCat"/>
      </c:valAx>
      <c:valAx>
        <c:axId val="21045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Rg (kN/cm2)</a:t>
                </a:r>
              </a:p>
            </c:rich>
          </c:tx>
          <c:layout>
            <c:manualLayout>
              <c:xMode val="edge"/>
              <c:yMode val="edge"/>
              <c:x val="9.549788696268189E-3"/>
              <c:y val="0.4142258997286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9285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Latn-ME"/>
              <a:t>GRUPA</a:t>
            </a:r>
          </a:p>
        </c:rich>
      </c:tx>
      <c:layout>
        <c:manualLayout>
          <c:xMode val="edge"/>
          <c:yMode val="edge"/>
          <c:x val="0.44915078152544369"/>
          <c:y val="2.7972930622478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002215495122"/>
          <c:y val="0.12354708725269742"/>
          <c:w val="0.80424851151730015"/>
          <c:h val="0.75526898622403704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2"/>
            <c:spPr>
              <a:solidFill>
                <a:schemeClr val="tx1"/>
              </a:solidFill>
              <a:ln w="57150">
                <a:solidFill>
                  <a:schemeClr val="bg1"/>
                </a:solidFill>
                <a:prstDash val="solid"/>
              </a:ln>
            </c:spPr>
          </c:marker>
          <c:xVal>
            <c:numRef>
              <c:f>'Ispitivanje zatezanjem'!$C$7:$C$15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7.4</c:v>
                </c:pt>
                <c:pt idx="4">
                  <c:v>14.600000000000001</c:v>
                </c:pt>
                <c:pt idx="5">
                  <c:v>24.400000000000002</c:v>
                </c:pt>
                <c:pt idx="6">
                  <c:v>37.200000000000003</c:v>
                </c:pt>
                <c:pt idx="7">
                  <c:v>43.6</c:v>
                </c:pt>
                <c:pt idx="8">
                  <c:v>47</c:v>
                </c:pt>
              </c:numCache>
            </c:numRef>
          </c:xVal>
          <c:yVal>
            <c:numRef>
              <c:f>'Ispitivanje zatezanjem'!$D$7:$D$15</c:f>
              <c:numCache>
                <c:formatCode>#,##0.00</c:formatCode>
                <c:ptCount val="9"/>
                <c:pt idx="0">
                  <c:v>0</c:v>
                </c:pt>
                <c:pt idx="1">
                  <c:v>55.625</c:v>
                </c:pt>
                <c:pt idx="2">
                  <c:v>68.75</c:v>
                </c:pt>
                <c:pt idx="3">
                  <c:v>68.125</c:v>
                </c:pt>
                <c:pt idx="4">
                  <c:v>87.5</c:v>
                </c:pt>
                <c:pt idx="5">
                  <c:v>95</c:v>
                </c:pt>
                <c:pt idx="6">
                  <c:v>97.5</c:v>
                </c:pt>
                <c:pt idx="7">
                  <c:v>91.875</c:v>
                </c:pt>
                <c:pt idx="8">
                  <c:v>83.125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8B-4BCF-AE9F-2F6D0ACC4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4208"/>
        <c:axId val="210454784"/>
      </c:scatterChart>
      <c:valAx>
        <c:axId val="210454208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r-Latn-ME"/>
                  <a:t>Izduzenje (mm)</a:t>
                </a:r>
              </a:p>
            </c:rich>
          </c:tx>
          <c:layout>
            <c:manualLayout>
              <c:xMode val="edge"/>
              <c:yMode val="edge"/>
              <c:x val="0.46642566694088611"/>
              <c:y val="0.9347618208171740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454784"/>
        <c:crosses val="autoZero"/>
        <c:crossBetween val="midCat"/>
        <c:majorUnit val="5"/>
      </c:valAx>
      <c:valAx>
        <c:axId val="21045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r-Latn-ME"/>
                  <a:t>Sila F (KN)</a:t>
                </a:r>
              </a:p>
            </c:rich>
          </c:tx>
          <c:layout>
            <c:manualLayout>
              <c:xMode val="edge"/>
              <c:yMode val="edge"/>
              <c:x val="2.3033337250754102E-2"/>
              <c:y val="0.438242645042504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454208"/>
        <c:crosses val="autoZero"/>
        <c:crossBetween val="midCat"/>
      </c:valAx>
      <c:spPr>
        <a:solidFill>
          <a:srgbClr val="D9D9D9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Latn-ME"/>
              <a:t>GRUPA </a:t>
            </a:r>
          </a:p>
        </c:rich>
      </c:tx>
      <c:layout>
        <c:manualLayout>
          <c:xMode val="edge"/>
          <c:yMode val="edge"/>
          <c:x val="0.44915078152544369"/>
          <c:y val="2.823613150051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3635420015922"/>
          <c:y val="0.12470993893628922"/>
          <c:w val="0.79657072143121621"/>
          <c:h val="0.73884756275461916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63AAFE"/>
              </a:solidFill>
              <a:ln w="57150">
                <a:solidFill>
                  <a:schemeClr val="bg1"/>
                </a:solidFill>
                <a:prstDash val="solid"/>
              </a:ln>
            </c:spPr>
          </c:marker>
          <c:xVal>
            <c:numRef>
              <c:f>'Ispitivanje zatezanjem'!$E$7:$E$15</c:f>
              <c:numCache>
                <c:formatCode>#,##0.00</c:formatCode>
                <c:ptCount val="9"/>
                <c:pt idx="0">
                  <c:v>0</c:v>
                </c:pt>
                <c:pt idx="1">
                  <c:v>1.875</c:v>
                </c:pt>
                <c:pt idx="2">
                  <c:v>2.5</c:v>
                </c:pt>
                <c:pt idx="3">
                  <c:v>4.625</c:v>
                </c:pt>
                <c:pt idx="4">
                  <c:v>9.1250000000000018</c:v>
                </c:pt>
                <c:pt idx="5">
                  <c:v>15.25</c:v>
                </c:pt>
                <c:pt idx="6">
                  <c:v>23.250000000000004</c:v>
                </c:pt>
                <c:pt idx="7">
                  <c:v>27.25</c:v>
                </c:pt>
                <c:pt idx="8">
                  <c:v>29.375</c:v>
                </c:pt>
              </c:numCache>
            </c:numRef>
          </c:xVal>
          <c:yVal>
            <c:numRef>
              <c:f>'Ispitivanje zatezanjem'!$F$7:$F$15</c:f>
              <c:numCache>
                <c:formatCode>#,##0.00</c:formatCode>
                <c:ptCount val="9"/>
                <c:pt idx="0">
                  <c:v>0</c:v>
                </c:pt>
                <c:pt idx="1">
                  <c:v>276.79637738853501</c:v>
                </c:pt>
                <c:pt idx="2">
                  <c:v>342.10788216560508</c:v>
                </c:pt>
                <c:pt idx="3">
                  <c:v>338.99781050955414</c:v>
                </c:pt>
                <c:pt idx="4">
                  <c:v>435.41003184713372</c:v>
                </c:pt>
                <c:pt idx="5">
                  <c:v>472.73089171974522</c:v>
                </c:pt>
                <c:pt idx="6">
                  <c:v>485.17117834394901</c:v>
                </c:pt>
                <c:pt idx="7">
                  <c:v>457.18053343949043</c:v>
                </c:pt>
                <c:pt idx="8">
                  <c:v>413.63953025477707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26-492B-9D8F-1E63735C8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6512"/>
        <c:axId val="210457088"/>
      </c:scatterChart>
      <c:valAx>
        <c:axId val="210456512"/>
        <c:scaling>
          <c:orientation val="minMax"/>
          <c:max val="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r-Latn-ME"/>
                  <a:t>Procentualno izduženje [%]</a:t>
                </a:r>
              </a:p>
            </c:rich>
          </c:tx>
          <c:layout>
            <c:manualLayout>
              <c:xMode val="edge"/>
              <c:yMode val="edge"/>
              <c:x val="0.40884224546558545"/>
              <c:y val="0.920030052740582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457088"/>
        <c:crosses val="autoZero"/>
        <c:crossBetween val="midCat"/>
        <c:majorUnit val="5"/>
      </c:valAx>
      <c:valAx>
        <c:axId val="21045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r-Latn-ME"/>
                  <a:t>Napon [N/mm2]</a:t>
                </a:r>
              </a:p>
            </c:rich>
          </c:tx>
          <c:layout>
            <c:manualLayout>
              <c:xMode val="edge"/>
              <c:yMode val="edge"/>
              <c:x val="3.4549927527715754E-2"/>
              <c:y val="0.395306829584155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456512"/>
        <c:crosses val="autoZero"/>
        <c:crossBetween val="midCat"/>
      </c:valAx>
      <c:spPr>
        <a:solidFill>
          <a:srgbClr val="D9D9D9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28575</xdr:rowOff>
    </xdr:from>
    <xdr:to>
      <xdr:col>6</xdr:col>
      <xdr:colOff>0</xdr:colOff>
      <xdr:row>43</xdr:row>
      <xdr:rowOff>180975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28575</xdr:rowOff>
    </xdr:from>
    <xdr:to>
      <xdr:col>6</xdr:col>
      <xdr:colOff>0</xdr:colOff>
      <xdr:row>80</xdr:row>
      <xdr:rowOff>133350</xdr:rowOff>
    </xdr:to>
    <xdr:graphicFrame macro="">
      <xdr:nvGraphicFramePr>
        <xdr:cNvPr id="104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580547</xdr:colOff>
      <xdr:row>1</xdr:row>
      <xdr:rowOff>54267</xdr:rowOff>
    </xdr:from>
    <xdr:to>
      <xdr:col>15</xdr:col>
      <xdr:colOff>330174</xdr:colOff>
      <xdr:row>22</xdr:row>
      <xdr:rowOff>163067</xdr:rowOff>
    </xdr:to>
    <xdr:grpSp>
      <xdr:nvGrpSpPr>
        <xdr:cNvPr id="4" name="Group 3"/>
        <xdr:cNvGrpSpPr/>
      </xdr:nvGrpSpPr>
      <xdr:grpSpPr>
        <a:xfrm>
          <a:off x="7505782" y="558532"/>
          <a:ext cx="6405921" cy="4423064"/>
          <a:chOff x="7752312" y="334415"/>
          <a:chExt cx="6405921" cy="4423064"/>
        </a:xfrm>
      </xdr:grpSpPr>
      <xdr:grpSp>
        <xdr:nvGrpSpPr>
          <xdr:cNvPr id="7" name="Group 6"/>
          <xdr:cNvGrpSpPr/>
        </xdr:nvGrpSpPr>
        <xdr:grpSpPr>
          <a:xfrm>
            <a:off x="7752312" y="334415"/>
            <a:ext cx="6405921" cy="4423064"/>
            <a:chOff x="7021284" y="3619497"/>
            <a:chExt cx="6490602" cy="4422820"/>
          </a:xfrm>
        </xdr:grpSpPr>
        <xdr:pic>
          <xdr:nvPicPr>
            <xdr:cNvPr id="2" name="Picture 1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/>
            <a:srcRect t="3561"/>
            <a:stretch/>
          </xdr:blipFill>
          <xdr:spPr>
            <a:xfrm>
              <a:off x="7021284" y="3619497"/>
              <a:ext cx="6490602" cy="4422820"/>
            </a:xfrm>
            <a:prstGeom prst="rect">
              <a:avLst/>
            </a:prstGeom>
          </xdr:spPr>
        </xdr:pic>
        <xdr:sp macro="" textlink="">
          <xdr:nvSpPr>
            <xdr:cNvPr id="3" name="Rectangle 2"/>
            <xdr:cNvSpPr/>
          </xdr:nvSpPr>
          <xdr:spPr>
            <a:xfrm>
              <a:off x="7307032" y="3749397"/>
              <a:ext cx="381001" cy="496029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</a:bodyPr>
            <a:lstStyle/>
            <a:p>
              <a:pPr algn="ctr"/>
              <a:r>
                <a:rPr lang="sr-Latn-ME" sz="1600" b="1" cap="none" spc="0">
                  <a:ln w="12700">
                    <a:noFill/>
                    <a:prstDash val="solid"/>
                  </a:ln>
                  <a:solidFill>
                    <a:schemeClr val="tx1"/>
                  </a:solidFill>
                  <a:effectLst>
                    <a:outerShdw blurRad="41275" dist="20320" dir="1800000" algn="tl" rotWithShape="0">
                      <a:srgbClr val="000000">
                        <a:alpha val="40000"/>
                      </a:srgbClr>
                    </a:outerShdw>
                  </a:effectLst>
                  <a:latin typeface="Arial" pitchFamily="34" charset="0"/>
                  <a:cs typeface="Arial" pitchFamily="34" charset="0"/>
                </a:rPr>
                <a:t>F</a:t>
              </a:r>
              <a:endParaRPr lang="en-US" sz="1600" b="1" cap="none" spc="0">
                <a:ln w="12700">
                  <a:noFill/>
                  <a:prstDash val="solid"/>
                </a:ln>
                <a:solidFill>
                  <a:schemeClr val="tx1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0" name="Rectangle 9"/>
            <xdr:cNvSpPr/>
          </xdr:nvSpPr>
          <xdr:spPr>
            <a:xfrm>
              <a:off x="7728854" y="5559172"/>
              <a:ext cx="1074963" cy="346324"/>
            </a:xfrm>
            <a:prstGeom prst="rect">
              <a:avLst/>
            </a:prstGeom>
            <a:solidFill>
              <a:srgbClr val="98CCE4"/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xdr:spPr>
          <xdr:txBody>
            <a:bodyPr wrap="square" lIns="91440" tIns="45720" rIns="91440" bIns="45720">
              <a:noAutofit/>
            </a:bodyPr>
            <a:lstStyle/>
            <a:p>
              <a:pPr algn="l"/>
              <a:r>
                <a:rPr lang="sr-Latn-ME" sz="1400" b="0" cap="none" spc="0">
                  <a:ln w="12700">
                    <a:noFill/>
                    <a:prstDash val="solid"/>
                  </a:ln>
                  <a:solidFill>
                    <a:schemeClr val="tx1"/>
                  </a:solidFill>
                  <a:effectLst>
                    <a:outerShdw blurRad="41275" dist="20320" dir="1800000" algn="tl" rotWithShape="0">
                      <a:srgbClr val="000000">
                        <a:alpha val="40000"/>
                      </a:srgbClr>
                    </a:outerShdw>
                  </a:effectLst>
                  <a:latin typeface="Arial" pitchFamily="34" charset="0"/>
                  <a:cs typeface="Arial" pitchFamily="34" charset="0"/>
                </a:rPr>
                <a:t>1 (15, 89) </a:t>
              </a:r>
              <a:endParaRPr lang="en-US" sz="1400" b="0" cap="none" spc="0">
                <a:ln w="12700">
                  <a:noFill/>
                  <a:prstDash val="solid"/>
                </a:ln>
                <a:solidFill>
                  <a:schemeClr val="tx1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1" name="Rectangle 10"/>
            <xdr:cNvSpPr/>
          </xdr:nvSpPr>
          <xdr:spPr>
            <a:xfrm>
              <a:off x="10014856" y="4198461"/>
              <a:ext cx="1279073" cy="346324"/>
            </a:xfrm>
            <a:prstGeom prst="rect">
              <a:avLst/>
            </a:prstGeom>
            <a:solidFill>
              <a:srgbClr val="98CCE4"/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xdr:spPr>
          <xdr:txBody>
            <a:bodyPr wrap="square" lIns="91440" tIns="45720" rIns="91440" bIns="45720">
              <a:noAutofit/>
            </a:bodyPr>
            <a:lstStyle/>
            <a:p>
              <a:pPr algn="l"/>
              <a:r>
                <a:rPr lang="sr-Latn-ME" sz="1400" b="0" cap="none" spc="0">
                  <a:ln w="12700">
                    <a:noFill/>
                    <a:prstDash val="solid"/>
                  </a:ln>
                  <a:solidFill>
                    <a:schemeClr val="tx1"/>
                  </a:solidFill>
                  <a:effectLst>
                    <a:outerShdw blurRad="41275" dist="20320" dir="1800000" algn="tl" rotWithShape="0">
                      <a:srgbClr val="000000">
                        <a:alpha val="40000"/>
                      </a:srgbClr>
                    </a:outerShdw>
                  </a:effectLst>
                  <a:latin typeface="Arial" pitchFamily="34" charset="0"/>
                  <a:cs typeface="Arial" pitchFamily="34" charset="0"/>
                </a:rPr>
                <a:t>5 (122, 152) </a:t>
              </a:r>
              <a:endParaRPr lang="en-US" sz="1400" b="0" cap="none" spc="0">
                <a:ln w="12700">
                  <a:noFill/>
                  <a:prstDash val="solid"/>
                </a:ln>
                <a:solidFill>
                  <a:schemeClr val="tx1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12" name="TextBox 1"/>
          <xdr:cNvSpPr txBox="1"/>
        </xdr:nvSpPr>
        <xdr:spPr>
          <a:xfrm>
            <a:off x="9842526" y="2005853"/>
            <a:ext cx="4108798" cy="2017059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sr-Latn-ME" sz="1400" b="1">
                <a:latin typeface="Arial" pitchFamily="34" charset="0"/>
                <a:cs typeface="Arial" pitchFamily="34" charset="0"/>
              </a:rPr>
              <a:t>                                                                                                                                                                                     </a:t>
            </a:r>
            <a:br>
              <a:rPr lang="sr-Latn-ME" sz="1400" b="1">
                <a:latin typeface="Arial" pitchFamily="34" charset="0"/>
                <a:cs typeface="Arial" pitchFamily="34" charset="0"/>
              </a:rPr>
            </a:br>
            <a:r>
              <a:rPr lang="sr-Latn-ME" sz="1400" b="1">
                <a:latin typeface="Arial" pitchFamily="34" charset="0"/>
                <a:cs typeface="Arial" pitchFamily="34" charset="0"/>
              </a:rPr>
              <a:t>                                                                                     DIJAGRAM KIDANJA</a:t>
            </a:r>
            <a:r>
              <a:rPr lang="sr-Latn-ME" sz="1400" b="1" baseline="0">
                <a:latin typeface="Arial" pitchFamily="34" charset="0"/>
                <a:cs typeface="Arial" pitchFamily="34" charset="0"/>
              </a:rPr>
              <a:t> - PODACI                                                                                                       </a:t>
            </a:r>
          </a:p>
          <a:p>
            <a:pPr algn="ctr"/>
            <a:r>
              <a:rPr lang="sr-Latn-ME" sz="1400" b="1" baseline="0">
                <a:latin typeface="Arial" pitchFamily="34" charset="0"/>
                <a:cs typeface="Arial" pitchFamily="34" charset="0"/>
              </a:rPr>
              <a:t>                                                                                           d</a:t>
            </a:r>
            <a:r>
              <a:rPr lang="sr-Latn-ME" sz="1200" b="1" baseline="0">
                <a:latin typeface="Arial" pitchFamily="34" charset="0"/>
                <a:cs typeface="Arial" pitchFamily="34" charset="0"/>
              </a:rPr>
              <a:t>o</a:t>
            </a:r>
            <a:r>
              <a:rPr lang="sr-Latn-ME" sz="1400" b="1" baseline="0">
                <a:latin typeface="Arial" pitchFamily="34" charset="0"/>
                <a:cs typeface="Arial" pitchFamily="34" charset="0"/>
              </a:rPr>
              <a:t> =16 mm;                                                        l</a:t>
            </a:r>
            <a:r>
              <a:rPr lang="sr-Latn-ME" sz="1200" b="1" baseline="0">
                <a:latin typeface="Arial" pitchFamily="34" charset="0"/>
                <a:cs typeface="Arial" pitchFamily="34" charset="0"/>
              </a:rPr>
              <a:t>o</a:t>
            </a:r>
            <a:r>
              <a:rPr lang="sr-Latn-ME" sz="1400" b="1" baseline="0">
                <a:latin typeface="Arial" pitchFamily="34" charset="0"/>
                <a:cs typeface="Arial" pitchFamily="34" charset="0"/>
              </a:rPr>
              <a:t>=160mm;                                                                                      d</a:t>
            </a:r>
            <a:r>
              <a:rPr lang="sr-Latn-ME" sz="1200" b="1" baseline="0">
                <a:latin typeface="Arial" pitchFamily="34" charset="0"/>
                <a:cs typeface="Arial" pitchFamily="34" charset="0"/>
              </a:rPr>
              <a:t>1</a:t>
            </a:r>
            <a:r>
              <a:rPr lang="sr-Latn-ME" sz="1400" b="1" baseline="0">
                <a:latin typeface="Arial" pitchFamily="34" charset="0"/>
                <a:cs typeface="Arial" pitchFamily="34" charset="0"/>
              </a:rPr>
              <a:t>=9,2mm;                                                               l</a:t>
            </a:r>
            <a:r>
              <a:rPr lang="sr-Latn-ME" sz="1100" b="1" baseline="0">
                <a:latin typeface="Arial" pitchFamily="34" charset="0"/>
                <a:cs typeface="Arial" pitchFamily="34" charset="0"/>
              </a:rPr>
              <a:t>1</a:t>
            </a:r>
            <a:r>
              <a:rPr lang="sr-Latn-ME" sz="1400" b="1" baseline="0">
                <a:latin typeface="Arial" pitchFamily="34" charset="0"/>
                <a:cs typeface="Arial" pitchFamily="34" charset="0"/>
              </a:rPr>
              <a:t>=195mm</a:t>
            </a:r>
            <a:endParaRPr lang="sr-Latn-ME" sz="14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85" zoomScaleNormal="85" workbookViewId="0">
      <selection activeCell="B10" sqref="B10"/>
    </sheetView>
  </sheetViews>
  <sheetFormatPr defaultColWidth="8.6640625" defaultRowHeight="15" x14ac:dyDescent="0.2"/>
  <cols>
    <col min="1" max="1" width="12.109375" customWidth="1"/>
    <col min="2" max="2" width="10.6640625" customWidth="1"/>
    <col min="3" max="3" width="14" customWidth="1"/>
    <col min="4" max="4" width="13.5546875" customWidth="1"/>
    <col min="5" max="5" width="14" customWidth="1"/>
    <col min="6" max="6" width="16.33203125" customWidth="1"/>
  </cols>
  <sheetData>
    <row r="1" spans="1:8" ht="39.75" customHeight="1" x14ac:dyDescent="0.25">
      <c r="A1" s="18" t="s">
        <v>12</v>
      </c>
      <c r="B1" s="19"/>
      <c r="C1" s="19"/>
      <c r="D1" s="19"/>
      <c r="E1" s="19"/>
      <c r="F1" s="19"/>
    </row>
    <row r="2" spans="1:8" ht="30" customHeight="1" x14ac:dyDescent="0.2">
      <c r="A2" s="20" t="s">
        <v>11</v>
      </c>
      <c r="B2" s="21"/>
      <c r="C2" s="21"/>
      <c r="D2" s="21"/>
      <c r="E2" s="21"/>
      <c r="F2" s="21"/>
    </row>
    <row r="3" spans="1:8" ht="24.75" customHeight="1" x14ac:dyDescent="0.3">
      <c r="A3" s="8"/>
      <c r="B3" s="3"/>
      <c r="C3" s="3"/>
      <c r="D3" s="4"/>
      <c r="E3" s="16" t="s">
        <v>7</v>
      </c>
      <c r="F3" s="17"/>
      <c r="H3" s="9"/>
    </row>
    <row r="4" spans="1:8" x14ac:dyDescent="0.2">
      <c r="A4" s="15" t="s">
        <v>9</v>
      </c>
      <c r="B4" s="15"/>
      <c r="C4" s="15" t="s">
        <v>4</v>
      </c>
      <c r="D4" s="15"/>
      <c r="E4" s="6" t="s">
        <v>5</v>
      </c>
      <c r="F4" s="5" t="s">
        <v>8</v>
      </c>
    </row>
    <row r="5" spans="1:8" x14ac:dyDescent="0.2">
      <c r="A5" s="2" t="s">
        <v>2</v>
      </c>
      <c r="B5" s="2" t="s">
        <v>3</v>
      </c>
      <c r="C5" s="2" t="s">
        <v>0</v>
      </c>
      <c r="D5" s="2" t="s">
        <v>1</v>
      </c>
      <c r="E5" s="7" t="s">
        <v>6</v>
      </c>
      <c r="F5" s="7" t="s">
        <v>10</v>
      </c>
    </row>
    <row r="6" spans="1:8" x14ac:dyDescent="0.2">
      <c r="A6" s="22" t="s">
        <v>13</v>
      </c>
      <c r="B6" s="22" t="s">
        <v>14</v>
      </c>
      <c r="C6" s="11" t="s">
        <v>15</v>
      </c>
      <c r="D6" s="12" t="s">
        <v>16</v>
      </c>
      <c r="E6" s="11" t="s">
        <v>17</v>
      </c>
      <c r="F6" s="13" t="s">
        <v>18</v>
      </c>
    </row>
    <row r="7" spans="1:8" x14ac:dyDescent="0.2">
      <c r="A7" s="14">
        <v>0</v>
      </c>
      <c r="B7" s="14">
        <v>0</v>
      </c>
      <c r="C7" s="1">
        <f>A7*0.2</f>
        <v>0</v>
      </c>
      <c r="D7" s="10">
        <f>B7*0.625</f>
        <v>0</v>
      </c>
      <c r="E7" s="10">
        <f t="shared" ref="E7:E15" si="0">C7*100/160</f>
        <v>0</v>
      </c>
      <c r="F7" s="10">
        <f t="shared" ref="F7:F15" si="1">D7*1000/200.96</f>
        <v>0</v>
      </c>
    </row>
    <row r="8" spans="1:8" x14ac:dyDescent="0.2">
      <c r="A8" s="14">
        <v>15</v>
      </c>
      <c r="B8" s="14">
        <v>89</v>
      </c>
      <c r="C8" s="1">
        <f t="shared" ref="C8:C15" si="2">A8*0.2</f>
        <v>3</v>
      </c>
      <c r="D8" s="10">
        <f t="shared" ref="D8:D15" si="3">B8*0.625</f>
        <v>55.625</v>
      </c>
      <c r="E8" s="10">
        <f t="shared" si="0"/>
        <v>1.875</v>
      </c>
      <c r="F8" s="10">
        <f t="shared" si="1"/>
        <v>276.79637738853501</v>
      </c>
    </row>
    <row r="9" spans="1:8" x14ac:dyDescent="0.2">
      <c r="A9" s="14">
        <v>20</v>
      </c>
      <c r="B9" s="14">
        <v>110</v>
      </c>
      <c r="C9" s="1">
        <f t="shared" si="2"/>
        <v>4</v>
      </c>
      <c r="D9" s="10">
        <f t="shared" si="3"/>
        <v>68.75</v>
      </c>
      <c r="E9" s="10">
        <f t="shared" si="0"/>
        <v>2.5</v>
      </c>
      <c r="F9" s="10">
        <f t="shared" si="1"/>
        <v>342.10788216560508</v>
      </c>
    </row>
    <row r="10" spans="1:8" x14ac:dyDescent="0.2">
      <c r="A10" s="14">
        <v>37</v>
      </c>
      <c r="B10" s="14">
        <v>109</v>
      </c>
      <c r="C10" s="1">
        <f t="shared" si="2"/>
        <v>7.4</v>
      </c>
      <c r="D10" s="10">
        <f t="shared" si="3"/>
        <v>68.125</v>
      </c>
      <c r="E10" s="10">
        <f t="shared" si="0"/>
        <v>4.625</v>
      </c>
      <c r="F10" s="10">
        <f t="shared" si="1"/>
        <v>338.99781050955414</v>
      </c>
    </row>
    <row r="11" spans="1:8" x14ac:dyDescent="0.2">
      <c r="A11" s="14">
        <v>73</v>
      </c>
      <c r="B11" s="14">
        <v>140</v>
      </c>
      <c r="C11" s="1">
        <f t="shared" si="2"/>
        <v>14.600000000000001</v>
      </c>
      <c r="D11" s="10">
        <f t="shared" si="3"/>
        <v>87.5</v>
      </c>
      <c r="E11" s="10">
        <f t="shared" si="0"/>
        <v>9.1250000000000018</v>
      </c>
      <c r="F11" s="10">
        <f t="shared" si="1"/>
        <v>435.41003184713372</v>
      </c>
    </row>
    <row r="12" spans="1:8" x14ac:dyDescent="0.2">
      <c r="A12" s="14">
        <v>122</v>
      </c>
      <c r="B12" s="14">
        <v>152</v>
      </c>
      <c r="C12" s="1">
        <f t="shared" si="2"/>
        <v>24.400000000000002</v>
      </c>
      <c r="D12" s="10">
        <f t="shared" si="3"/>
        <v>95</v>
      </c>
      <c r="E12" s="10">
        <f t="shared" si="0"/>
        <v>15.25</v>
      </c>
      <c r="F12" s="10">
        <f t="shared" si="1"/>
        <v>472.73089171974522</v>
      </c>
    </row>
    <row r="13" spans="1:8" x14ac:dyDescent="0.2">
      <c r="A13" s="14">
        <v>186</v>
      </c>
      <c r="B13" s="14">
        <v>156</v>
      </c>
      <c r="C13" s="1">
        <f t="shared" si="2"/>
        <v>37.200000000000003</v>
      </c>
      <c r="D13" s="10">
        <f t="shared" si="3"/>
        <v>97.5</v>
      </c>
      <c r="E13" s="10">
        <f t="shared" si="0"/>
        <v>23.250000000000004</v>
      </c>
      <c r="F13" s="10">
        <f t="shared" si="1"/>
        <v>485.17117834394901</v>
      </c>
    </row>
    <row r="14" spans="1:8" x14ac:dyDescent="0.2">
      <c r="A14" s="14">
        <v>218</v>
      </c>
      <c r="B14" s="14">
        <v>147</v>
      </c>
      <c r="C14" s="1">
        <f t="shared" si="2"/>
        <v>43.6</v>
      </c>
      <c r="D14" s="10">
        <f t="shared" si="3"/>
        <v>91.875</v>
      </c>
      <c r="E14" s="10">
        <f t="shared" si="0"/>
        <v>27.25</v>
      </c>
      <c r="F14" s="10">
        <f t="shared" si="1"/>
        <v>457.18053343949043</v>
      </c>
    </row>
    <row r="15" spans="1:8" x14ac:dyDescent="0.2">
      <c r="A15" s="14">
        <v>235</v>
      </c>
      <c r="B15" s="14">
        <v>133</v>
      </c>
      <c r="C15" s="1">
        <f t="shared" si="2"/>
        <v>47</v>
      </c>
      <c r="D15" s="10">
        <f t="shared" si="3"/>
        <v>83.125</v>
      </c>
      <c r="E15" s="10">
        <f t="shared" si="0"/>
        <v>29.375</v>
      </c>
      <c r="F15" s="10">
        <f t="shared" si="1"/>
        <v>413.63953025477707</v>
      </c>
    </row>
  </sheetData>
  <mergeCells count="5">
    <mergeCell ref="A4:B4"/>
    <mergeCell ref="C4:D4"/>
    <mergeCell ref="E3:F3"/>
    <mergeCell ref="A1:F1"/>
    <mergeCell ref="A2:F2"/>
  </mergeCells>
  <phoneticPr fontId="5" type="noConversion"/>
  <pageMargins left="0.55000000000000004" right="0.55000000000000004" top="0.98" bottom="0.98" header="0.51" footer="0.5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Ispitivanje zatezanjem</vt:lpstr>
      <vt:lpstr>Velerova kriva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Bajic</dc:creator>
  <cp:lastModifiedBy>Windows User</cp:lastModifiedBy>
  <cp:lastPrinted>2017-03-22T10:38:09Z</cp:lastPrinted>
  <dcterms:created xsi:type="dcterms:W3CDTF">2005-04-20T20:33:55Z</dcterms:created>
  <dcterms:modified xsi:type="dcterms:W3CDTF">2022-05-03T13:49:28Z</dcterms:modified>
</cp:coreProperties>
</file>