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32767" windowWidth="10248" windowHeight="8856" firstSheet="1" activeTab="1"/>
  </bookViews>
  <sheets>
    <sheet name="Parametri" sheetId="1" r:id="rId1"/>
    <sheet name="Spisak" sheetId="2" r:id="rId2"/>
    <sheet name="OB1" sheetId="3" r:id="rId3"/>
    <sheet name="OB2" sheetId="4" r:id="rId4"/>
  </sheets>
  <definedNames>
    <definedName name="Citava_tabela" localSheetId="2">'OB1'!#REF!</definedName>
    <definedName name="Citava_tabela" localSheetId="3">'OB2'!#REF!</definedName>
    <definedName name="Citava_tabela" localSheetId="1">'Spisak'!$B$1:$X$1</definedName>
    <definedName name="Citava_tabela">#REF!</definedName>
    <definedName name="_xlnm.Print_Area" localSheetId="3">'OB2'!$A$1:$H$16</definedName>
    <definedName name="_xlnm.Print_Area" localSheetId="1">'Spisak'!$A$1:$X$2</definedName>
    <definedName name="_xlnm.Print_Titles" localSheetId="2">'OB1'!$1:$11</definedName>
    <definedName name="_xlnm.Print_Titles" localSheetId="3">'OB2'!$1:$11</definedName>
    <definedName name="_xlnm.Print_Titles" localSheetId="1">'Spisak'!$1:$1</definedName>
    <definedName name="Tocjene">'Parametri'!$D$19:$E$30</definedName>
  </definedNames>
  <calcPr fullCalcOnLoad="1"/>
</workbook>
</file>

<file path=xl/sharedStrings.xml><?xml version="1.0" encoding="utf-8"?>
<sst xmlns="http://schemas.openxmlformats.org/spreadsheetml/2006/main" count="112" uniqueCount="91">
  <si>
    <t>K1</t>
  </si>
  <si>
    <t>K2</t>
  </si>
  <si>
    <t>Ispit</t>
  </si>
  <si>
    <t>Ocjena</t>
  </si>
  <si>
    <t>Zbir</t>
  </si>
  <si>
    <t>Br</t>
  </si>
  <si>
    <t>God</t>
  </si>
  <si>
    <t>Kolona sa brojem indeksa</t>
  </si>
  <si>
    <t>Kolona sa godinom upisa</t>
  </si>
  <si>
    <t>Vrsta prvog studenta</t>
  </si>
  <si>
    <t>Vrsta poslednjeg studenta</t>
  </si>
  <si>
    <t>A</t>
  </si>
  <si>
    <t>B</t>
  </si>
  <si>
    <t>C</t>
  </si>
  <si>
    <t>Prezime i ime</t>
  </si>
  <si>
    <t>Kolona sa imenom</t>
  </si>
  <si>
    <t>VELIKO SLOVO JE OBAVEZNO!</t>
  </si>
  <si>
    <t xml:space="preserve">Nazivi kolona moraju biti u skladu sa spiskom. </t>
  </si>
  <si>
    <t>Sva pretraživanja vrše se u ovom opsegu redova</t>
  </si>
  <si>
    <t>Podrazumijeva se da je vrsta iznad prvog studenta zaglavlje</t>
  </si>
  <si>
    <t>Parametri softvera za unos bodova</t>
  </si>
  <si>
    <t>Popravni</t>
  </si>
  <si>
    <t>D</t>
  </si>
  <si>
    <t>E</t>
  </si>
  <si>
    <t>F</t>
  </si>
  <si>
    <t>K1p</t>
  </si>
  <si>
    <t>K2p</t>
  </si>
  <si>
    <t>Studijski program:</t>
  </si>
  <si>
    <t>Predmet:</t>
  </si>
  <si>
    <t>Broj ECTS kredita:</t>
  </si>
  <si>
    <t>Redni broj</t>
  </si>
  <si>
    <t>Evidencioni broj</t>
  </si>
  <si>
    <t>Prezime i ime studenta</t>
  </si>
  <si>
    <t>Broj osvojenih poena za svaki oblik provjere znanja studenta</t>
  </si>
  <si>
    <t>Ukupan broj poena</t>
  </si>
  <si>
    <t>Predlog ocjene</t>
  </si>
  <si>
    <t>I</t>
  </si>
  <si>
    <t>II</t>
  </si>
  <si>
    <t>III</t>
  </si>
  <si>
    <t>IV</t>
  </si>
  <si>
    <t>V</t>
  </si>
  <si>
    <t>Redovni</t>
  </si>
  <si>
    <t>Kolokvijumi</t>
  </si>
  <si>
    <t>Laboratorije</t>
  </si>
  <si>
    <t>U toku semestra</t>
  </si>
  <si>
    <t>Broj osvojenih poena</t>
  </si>
  <si>
    <t>Predmetni nastavnik</t>
  </si>
  <si>
    <t>Prodekan za nastavu</t>
  </si>
  <si>
    <t>Index</t>
  </si>
  <si>
    <t>Slovima</t>
  </si>
  <si>
    <t>(odličan)</t>
  </si>
  <si>
    <t>(vrlodobar)</t>
  </si>
  <si>
    <t>(dobar)</t>
  </si>
  <si>
    <t>(zadovoljava)</t>
  </si>
  <si>
    <t>(dovoljan)</t>
  </si>
  <si>
    <t>(nedovoljan)</t>
  </si>
  <si>
    <t>(pet)</t>
  </si>
  <si>
    <t>(šest)</t>
  </si>
  <si>
    <t>(sedam)</t>
  </si>
  <si>
    <t>(osam)</t>
  </si>
  <si>
    <t>(devet)</t>
  </si>
  <si>
    <t>(deset)</t>
  </si>
  <si>
    <t>K1r</t>
  </si>
  <si>
    <t>K2r</t>
  </si>
  <si>
    <t>T1</t>
  </si>
  <si>
    <t>T2</t>
  </si>
  <si>
    <t>T3</t>
  </si>
  <si>
    <t>T4</t>
  </si>
  <si>
    <t>T5</t>
  </si>
  <si>
    <t>T+K+L</t>
  </si>
  <si>
    <t>Studije:</t>
  </si>
  <si>
    <t>OSNOVNE</t>
  </si>
  <si>
    <t>TESTOVI</t>
  </si>
  <si>
    <t>K1p2</t>
  </si>
  <si>
    <t>K2p2</t>
  </si>
  <si>
    <t>Broj ECTS kredita: 5,00</t>
  </si>
  <si>
    <t>71</t>
  </si>
  <si>
    <t>ELEKTRIČNE MAŠINE U EES</t>
  </si>
  <si>
    <t>ELEKTROTEHNICKI FAKULTET PODGORICA</t>
  </si>
  <si>
    <t>EA-EES</t>
  </si>
  <si>
    <t>K1pA</t>
  </si>
  <si>
    <t>K2pA</t>
  </si>
  <si>
    <t>Popr</t>
  </si>
  <si>
    <t>Komplet završni ispit</t>
  </si>
  <si>
    <t>Prof.dr Gojko Joksimovic</t>
  </si>
  <si>
    <t>Na zavrsnom ispitu</t>
  </si>
  <si>
    <t>______________________________</t>
  </si>
  <si>
    <t>OBRAZAC ZA ZAKLJUČNE OCJENE, studijske 2017/2018. ljetnji semestar</t>
  </si>
  <si>
    <t>OBRAZAC za evidenciju osvojenih poena na predmetu i predlog ocjene, studijske 2018/2019. ljetnji semestar</t>
  </si>
  <si>
    <t>2016</t>
  </si>
  <si>
    <t>Veljko Vukadinović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</si>
</sst>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€_-;\-* #,##0\ _€_-;_-* &quot;-&quot;\ _€_-;_-@_-"/>
    <numFmt numFmtId="181" formatCode="_-* #,##0.00\ _€_-;\-* #,##0.00\ _€_-;_-* &quot;-&quot;??\ _€_-;_-@_-"/>
    <numFmt numFmtId="182" formatCode="#,##0\ &quot;Din.&quot;;\-#,##0\ &quot;Din.&quot;"/>
    <numFmt numFmtId="183" formatCode="#,##0\ &quot;Din.&quot;;[Red]\-#,##0\ &quot;Din.&quot;"/>
    <numFmt numFmtId="184" formatCode="#,##0.00\ &quot;Din.&quot;;\-#,##0.00\ &quot;Din.&quot;"/>
    <numFmt numFmtId="185" formatCode="#,##0.00\ &quot;Din.&quot;;[Red]\-#,##0.00\ &quot;Din.&quot;"/>
    <numFmt numFmtId="186" formatCode="_-* #,##0\ &quot;Din.&quot;_-;\-* #,##0\ &quot;Din.&quot;_-;_-* &quot;-&quot;\ &quot;Din.&quot;_-;_-@_-"/>
    <numFmt numFmtId="187" formatCode="_-* #,##0\ _D_i_n_._-;\-* #,##0\ _D_i_n_._-;_-* &quot;-&quot;\ _D_i_n_._-;_-@_-"/>
    <numFmt numFmtId="188" formatCode="_-* #,##0.00\ &quot;Din.&quot;_-;\-* #,##0.00\ &quot;Din.&quot;_-;_-* &quot;-&quot;??\ &quot;Din.&quot;_-;_-@_-"/>
    <numFmt numFmtId="189" formatCode="_-* #,##0.00\ _D_i_n_._-;\-* #,##0.00\ _D_i_n_._-;_-* &quot;-&quot;??\ _D_i_n_._-;_-@_-"/>
    <numFmt numFmtId="190" formatCode="dd/mm/yy"/>
    <numFmt numFmtId="191" formatCode="0.0;;"/>
    <numFmt numFmtId="192" formatCode="0.0;\-0;0"/>
    <numFmt numFmtId="193" formatCode="0.0%"/>
    <numFmt numFmtId="194" formatCode="0.0;0;"/>
    <numFmt numFmtId="195" formatCode="0.0"/>
    <numFmt numFmtId="196" formatCode="mm/dd/yy"/>
    <numFmt numFmtId="197" formatCode="mmm/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%"/>
    <numFmt numFmtId="203" formatCode="0.00;\-0.0;0.0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/>
    </xf>
    <xf numFmtId="0" fontId="0" fillId="4" borderId="10" xfId="0" applyFill="1" applyBorder="1" applyAlignment="1">
      <alignment horizontal="right"/>
    </xf>
    <xf numFmtId="0" fontId="0" fillId="4" borderId="11" xfId="0" applyFill="1" applyBorder="1" applyAlignment="1">
      <alignment horizontal="right"/>
    </xf>
    <xf numFmtId="0" fontId="0" fillId="4" borderId="12" xfId="0" applyFill="1" applyBorder="1" applyAlignment="1">
      <alignment horizontal="right"/>
    </xf>
    <xf numFmtId="0" fontId="0" fillId="32" borderId="0" xfId="0" applyFill="1" applyAlignment="1">
      <alignment/>
    </xf>
    <xf numFmtId="0" fontId="0" fillId="32" borderId="0" xfId="0" applyFill="1" applyBorder="1" applyAlignment="1">
      <alignment horizontal="right"/>
    </xf>
    <xf numFmtId="0" fontId="1" fillId="32" borderId="0" xfId="0" applyFont="1" applyFill="1" applyBorder="1" applyAlignment="1">
      <alignment horizontal="center"/>
    </xf>
    <xf numFmtId="0" fontId="0" fillId="32" borderId="13" xfId="0" applyFill="1" applyBorder="1" applyAlignment="1">
      <alignment horizontal="right"/>
    </xf>
    <xf numFmtId="0" fontId="1" fillId="32" borderId="13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0" fontId="1" fillId="4" borderId="14" xfId="0" applyFont="1" applyFill="1" applyBorder="1" applyAlignment="1" applyProtection="1">
      <alignment horizontal="center"/>
      <protection locked="0"/>
    </xf>
    <xf numFmtId="0" fontId="1" fillId="4" borderId="15" xfId="0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 horizontal="right"/>
      <protection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0" fillId="0" borderId="17" xfId="0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 applyProtection="1">
      <alignment horizontal="center"/>
      <protection locked="0"/>
    </xf>
    <xf numFmtId="195" fontId="0" fillId="0" borderId="17" xfId="0" applyNumberFormat="1" applyFont="1" applyFill="1" applyBorder="1" applyAlignment="1" applyProtection="1">
      <alignment horizontal="right"/>
      <protection locked="0"/>
    </xf>
    <xf numFmtId="195" fontId="0" fillId="0" borderId="17" xfId="0" applyNumberFormat="1" applyFont="1" applyFill="1" applyBorder="1" applyAlignment="1" applyProtection="1">
      <alignment/>
      <protection locked="0"/>
    </xf>
    <xf numFmtId="195" fontId="0" fillId="0" borderId="17" xfId="0" applyNumberFormat="1" applyFont="1" applyFill="1" applyBorder="1" applyAlignment="1" applyProtection="1">
      <alignment/>
      <protection locked="0"/>
    </xf>
    <xf numFmtId="195" fontId="0" fillId="0" borderId="17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 locked="0"/>
    </xf>
    <xf numFmtId="0" fontId="8" fillId="0" borderId="18" xfId="0" applyFont="1" applyBorder="1" applyAlignment="1">
      <alignment horizontal="center" vertical="center" wrapText="1"/>
    </xf>
    <xf numFmtId="0" fontId="0" fillId="0" borderId="0" xfId="0" applyFont="1" applyAlignment="1" applyProtection="1">
      <alignment/>
      <protection locked="0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0" fillId="0" borderId="17" xfId="0" applyNumberFormat="1" applyFont="1" applyFill="1" applyBorder="1" applyAlignment="1">
      <alignment horizontal="left"/>
    </xf>
    <xf numFmtId="0" fontId="1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195" fontId="0" fillId="0" borderId="17" xfId="0" applyNumberFormat="1" applyFont="1" applyFill="1" applyBorder="1" applyAlignment="1" applyProtection="1">
      <alignment vertical="center"/>
      <protection locked="0"/>
    </xf>
    <xf numFmtId="195" fontId="0" fillId="0" borderId="17" xfId="0" applyNumberFormat="1" applyFont="1" applyFill="1" applyBorder="1" applyAlignment="1" applyProtection="1">
      <alignment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5" fillId="0" borderId="0" xfId="0" applyNumberFormat="1" applyFont="1" applyAlignment="1" applyProtection="1">
      <alignment horizontal="right"/>
      <protection locked="0"/>
    </xf>
    <xf numFmtId="16" fontId="1" fillId="0" borderId="0" xfId="0" applyNumberFormat="1" applyFont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left"/>
      <protection locked="0"/>
    </xf>
    <xf numFmtId="0" fontId="1" fillId="0" borderId="20" xfId="0" applyNumberFormat="1" applyFont="1" applyBorder="1" applyAlignment="1" applyProtection="1">
      <alignment horizontal="center"/>
      <protection locked="0"/>
    </xf>
    <xf numFmtId="0" fontId="1" fillId="0" borderId="21" xfId="0" applyNumberFormat="1" applyFont="1" applyBorder="1" applyAlignment="1" applyProtection="1">
      <alignment horizontal="center"/>
      <protection locked="0"/>
    </xf>
    <xf numFmtId="0" fontId="1" fillId="0" borderId="22" xfId="0" applyNumberFormat="1" applyFont="1" applyBorder="1" applyAlignment="1" applyProtection="1">
      <alignment horizontal="center"/>
      <protection locked="0"/>
    </xf>
    <xf numFmtId="0" fontId="1" fillId="0" borderId="23" xfId="0" applyNumberFormat="1" applyFont="1" applyBorder="1" applyAlignment="1" applyProtection="1">
      <alignment horizontal="center"/>
      <protection/>
    </xf>
    <xf numFmtId="0" fontId="1" fillId="0" borderId="24" xfId="0" applyNumberFormat="1" applyFont="1" applyBorder="1" applyAlignment="1" applyProtection="1">
      <alignment horizontal="center"/>
      <protection/>
    </xf>
    <xf numFmtId="0" fontId="0" fillId="0" borderId="25" xfId="0" applyNumberFormat="1" applyFont="1" applyFill="1" applyBorder="1" applyAlignment="1">
      <alignment horizontal="center"/>
    </xf>
    <xf numFmtId="195" fontId="0" fillId="0" borderId="25" xfId="0" applyNumberFormat="1" applyFont="1" applyFill="1" applyBorder="1" applyAlignment="1" applyProtection="1">
      <alignment horizontal="center"/>
      <protection locked="0"/>
    </xf>
    <xf numFmtId="192" fontId="0" fillId="0" borderId="25" xfId="0" applyNumberFormat="1" applyFont="1" applyFill="1" applyBorder="1" applyAlignment="1" applyProtection="1">
      <alignment horizontal="center"/>
      <protection locked="0"/>
    </xf>
    <xf numFmtId="195" fontId="0" fillId="0" borderId="25" xfId="0" applyNumberFormat="1" applyFont="1" applyFill="1" applyBorder="1" applyAlignment="1" applyProtection="1">
      <alignment/>
      <protection locked="0"/>
    </xf>
    <xf numFmtId="195" fontId="0" fillId="0" borderId="25" xfId="0" applyNumberFormat="1" applyFont="1" applyFill="1" applyBorder="1" applyAlignment="1" applyProtection="1">
      <alignment/>
      <protection locked="0"/>
    </xf>
    <xf numFmtId="191" fontId="0" fillId="0" borderId="25" xfId="0" applyNumberFormat="1" applyFont="1" applyFill="1" applyBorder="1" applyAlignment="1" applyProtection="1">
      <alignment horizontal="right"/>
      <protection locked="0"/>
    </xf>
    <xf numFmtId="191" fontId="0" fillId="0" borderId="25" xfId="0" applyNumberFormat="1" applyFont="1" applyFill="1" applyBorder="1" applyAlignment="1" applyProtection="1">
      <alignment/>
      <protection/>
    </xf>
    <xf numFmtId="0" fontId="0" fillId="0" borderId="25" xfId="0" applyNumberFormat="1" applyFont="1" applyFill="1" applyBorder="1" applyAlignment="1" applyProtection="1">
      <alignment horizontal="center"/>
      <protection/>
    </xf>
    <xf numFmtId="0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7" xfId="0" applyNumberFormat="1" applyFont="1" applyFill="1" applyBorder="1" applyAlignment="1" applyProtection="1">
      <alignment horizontal="right"/>
      <protection/>
    </xf>
    <xf numFmtId="0" fontId="0" fillId="0" borderId="17" xfId="0" applyNumberFormat="1" applyFont="1" applyFill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24" xfId="0" applyNumberFormat="1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195" fontId="0" fillId="0" borderId="0" xfId="0" applyNumberFormat="1" applyFont="1" applyFill="1" applyBorder="1" applyAlignment="1" applyProtection="1">
      <alignment vertical="center"/>
      <protection locked="0"/>
    </xf>
    <xf numFmtId="195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8" fillId="0" borderId="18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1" fillId="3" borderId="20" xfId="0" applyNumberFormat="1" applyFont="1" applyFill="1" applyBorder="1" applyAlignment="1" applyProtection="1">
      <alignment horizontal="center"/>
      <protection locked="0"/>
    </xf>
    <xf numFmtId="192" fontId="0" fillId="3" borderId="25" xfId="0" applyNumberFormat="1" applyFont="1" applyFill="1" applyBorder="1" applyAlignment="1" applyProtection="1">
      <alignment horizontal="right"/>
      <protection locked="0"/>
    </xf>
    <xf numFmtId="0" fontId="1" fillId="10" borderId="20" xfId="0" applyNumberFormat="1" applyFont="1" applyFill="1" applyBorder="1" applyAlignment="1" applyProtection="1">
      <alignment horizontal="center"/>
      <protection locked="0"/>
    </xf>
    <xf numFmtId="0" fontId="1" fillId="10" borderId="21" xfId="0" applyNumberFormat="1" applyFont="1" applyFill="1" applyBorder="1" applyAlignment="1" applyProtection="1">
      <alignment horizontal="center"/>
      <protection locked="0"/>
    </xf>
    <xf numFmtId="192" fontId="0" fillId="10" borderId="25" xfId="0" applyNumberFormat="1" applyFont="1" applyFill="1" applyBorder="1" applyAlignment="1" applyProtection="1">
      <alignment horizontal="right"/>
      <protection locked="0"/>
    </xf>
    <xf numFmtId="0" fontId="1" fillId="33" borderId="21" xfId="0" applyNumberFormat="1" applyFont="1" applyFill="1" applyBorder="1" applyAlignment="1" applyProtection="1">
      <alignment horizontal="center"/>
      <protection locked="0"/>
    </xf>
    <xf numFmtId="192" fontId="0" fillId="33" borderId="25" xfId="0" applyNumberFormat="1" applyFont="1" applyFill="1" applyBorder="1" applyAlignment="1" applyProtection="1">
      <alignment horizontal="right"/>
      <protection locked="0"/>
    </xf>
    <xf numFmtId="0" fontId="1" fillId="34" borderId="21" xfId="0" applyNumberFormat="1" applyFont="1" applyFill="1" applyBorder="1" applyAlignment="1" applyProtection="1">
      <alignment horizontal="center"/>
      <protection locked="0"/>
    </xf>
    <xf numFmtId="192" fontId="0" fillId="34" borderId="25" xfId="0" applyNumberFormat="1" applyFont="1" applyFill="1" applyBorder="1" applyAlignment="1" applyProtection="1">
      <alignment horizontal="right"/>
      <protection locked="0"/>
    </xf>
    <xf numFmtId="0" fontId="0" fillId="0" borderId="28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8" fillId="0" borderId="2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E30"/>
  <sheetViews>
    <sheetView zoomScalePageLayoutView="0" workbookViewId="0" topLeftCell="A16">
      <selection activeCell="B39" sqref="B39"/>
    </sheetView>
  </sheetViews>
  <sheetFormatPr defaultColWidth="9.140625" defaultRowHeight="12.75"/>
  <cols>
    <col min="1" max="1" width="4.57421875" style="11" customWidth="1"/>
    <col min="2" max="2" width="22.57421875" style="11" bestFit="1" customWidth="1"/>
    <col min="3" max="16384" width="9.140625" style="11" customWidth="1"/>
  </cols>
  <sheetData>
    <row r="2" spans="2:3" ht="12.75">
      <c r="B2" s="16" t="s">
        <v>20</v>
      </c>
      <c r="C2" s="13"/>
    </row>
    <row r="3" spans="2:3" ht="13.5" thickBot="1">
      <c r="B3" s="12"/>
      <c r="C3" s="13"/>
    </row>
    <row r="4" spans="2:5" ht="12.75">
      <c r="B4" s="8" t="s">
        <v>7</v>
      </c>
      <c r="C4" s="17" t="s">
        <v>12</v>
      </c>
      <c r="E4" s="11" t="s">
        <v>17</v>
      </c>
    </row>
    <row r="5" spans="2:5" ht="12.75">
      <c r="B5" s="9" t="s">
        <v>8</v>
      </c>
      <c r="C5" s="18" t="s">
        <v>13</v>
      </c>
      <c r="E5" s="11" t="s">
        <v>16</v>
      </c>
    </row>
    <row r="6" spans="2:3" ht="13.5" thickBot="1">
      <c r="B6" s="10" t="s">
        <v>15</v>
      </c>
      <c r="C6" s="19" t="s">
        <v>22</v>
      </c>
    </row>
    <row r="7" spans="2:3" ht="13.5" thickBot="1">
      <c r="B7" s="14"/>
      <c r="C7" s="15"/>
    </row>
    <row r="8" spans="2:5" ht="12.75">
      <c r="B8" s="8" t="s">
        <v>9</v>
      </c>
      <c r="C8" s="17">
        <v>2</v>
      </c>
      <c r="E8" s="11" t="s">
        <v>18</v>
      </c>
    </row>
    <row r="9" spans="2:5" ht="13.5" thickBot="1">
      <c r="B9" s="10" t="s">
        <v>10</v>
      </c>
      <c r="C9" s="19">
        <v>339</v>
      </c>
      <c r="E9" s="11" t="s">
        <v>19</v>
      </c>
    </row>
    <row r="18" spans="4:5" ht="12.75">
      <c r="D18" s="45" t="s">
        <v>3</v>
      </c>
      <c r="E18" s="11" t="s">
        <v>49</v>
      </c>
    </row>
    <row r="19" spans="4:5" ht="12.75">
      <c r="D19" s="46">
        <v>5</v>
      </c>
      <c r="E19" s="46" t="s">
        <v>56</v>
      </c>
    </row>
    <row r="20" spans="4:5" ht="12.75">
      <c r="D20" s="46">
        <v>6</v>
      </c>
      <c r="E20" s="46" t="s">
        <v>57</v>
      </c>
    </row>
    <row r="21" spans="4:5" ht="12.75">
      <c r="D21" s="46">
        <v>7</v>
      </c>
      <c r="E21" s="46" t="s">
        <v>58</v>
      </c>
    </row>
    <row r="22" spans="4:5" ht="12.75">
      <c r="D22" s="46">
        <v>8</v>
      </c>
      <c r="E22" s="46" t="s">
        <v>59</v>
      </c>
    </row>
    <row r="23" spans="4:5" ht="12.75">
      <c r="D23" s="46">
        <v>9</v>
      </c>
      <c r="E23" s="46" t="s">
        <v>60</v>
      </c>
    </row>
    <row r="24" spans="4:5" ht="12.75">
      <c r="D24" s="46">
        <v>10</v>
      </c>
      <c r="E24" s="46" t="s">
        <v>61</v>
      </c>
    </row>
    <row r="25" spans="4:5" ht="12.75">
      <c r="D25" s="46" t="s">
        <v>11</v>
      </c>
      <c r="E25" s="46" t="s">
        <v>50</v>
      </c>
    </row>
    <row r="26" spans="4:5" ht="12.75">
      <c r="D26" s="46" t="s">
        <v>12</v>
      </c>
      <c r="E26" s="46" t="s">
        <v>51</v>
      </c>
    </row>
    <row r="27" spans="4:5" ht="12.75">
      <c r="D27" s="46" t="s">
        <v>13</v>
      </c>
      <c r="E27" s="46" t="s">
        <v>52</v>
      </c>
    </row>
    <row r="28" spans="4:5" ht="12.75">
      <c r="D28" s="46" t="s">
        <v>22</v>
      </c>
      <c r="E28" s="46" t="s">
        <v>53</v>
      </c>
    </row>
    <row r="29" spans="4:5" ht="12.75">
      <c r="D29" s="46" t="s">
        <v>23</v>
      </c>
      <c r="E29" s="46" t="s">
        <v>54</v>
      </c>
    </row>
    <row r="30" spans="4:5" ht="12.75">
      <c r="D30" s="46" t="s">
        <v>24</v>
      </c>
      <c r="E30" s="46" t="s">
        <v>55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Z79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L16" sqref="L16"/>
    </sheetView>
  </sheetViews>
  <sheetFormatPr defaultColWidth="9.140625" defaultRowHeight="12.75" zeroHeight="1"/>
  <cols>
    <col min="1" max="1" width="7.7109375" style="3" customWidth="1"/>
    <col min="2" max="2" width="5.00390625" style="6" bestFit="1" customWidth="1"/>
    <col min="3" max="3" width="5.7109375" style="3" customWidth="1"/>
    <col min="4" max="4" width="18.421875" style="21" customWidth="1"/>
    <col min="5" max="9" width="3.7109375" style="23" customWidth="1"/>
    <col min="10" max="13" width="5.28125" style="23" customWidth="1"/>
    <col min="14" max="19" width="5.28125" style="24" customWidth="1"/>
    <col min="20" max="20" width="5.421875" style="5" customWidth="1"/>
    <col min="21" max="21" width="5.8515625" style="5" customWidth="1"/>
    <col min="22" max="22" width="7.57421875" style="24" customWidth="1"/>
    <col min="23" max="23" width="6.28125" style="4" customWidth="1"/>
    <col min="24" max="24" width="8.57421875" style="7" customWidth="1"/>
    <col min="25" max="16384" width="9.140625" style="2" customWidth="1"/>
  </cols>
  <sheetData>
    <row r="1" spans="1:25" s="1" customFormat="1" ht="13.5" thickTop="1">
      <c r="A1" s="75" t="s">
        <v>48</v>
      </c>
      <c r="B1" s="76" t="s">
        <v>5</v>
      </c>
      <c r="C1" s="74" t="s">
        <v>6</v>
      </c>
      <c r="D1" s="57" t="s">
        <v>14</v>
      </c>
      <c r="E1" s="58" t="s">
        <v>64</v>
      </c>
      <c r="F1" s="58" t="s">
        <v>65</v>
      </c>
      <c r="G1" s="58" t="s">
        <v>66</v>
      </c>
      <c r="H1" s="58" t="s">
        <v>67</v>
      </c>
      <c r="I1" s="58" t="s">
        <v>68</v>
      </c>
      <c r="J1" s="88" t="s">
        <v>62</v>
      </c>
      <c r="K1" s="88" t="s">
        <v>25</v>
      </c>
      <c r="L1" s="88" t="s">
        <v>73</v>
      </c>
      <c r="M1" s="88" t="s">
        <v>80</v>
      </c>
      <c r="N1" s="90" t="s">
        <v>63</v>
      </c>
      <c r="O1" s="90" t="s">
        <v>26</v>
      </c>
      <c r="P1" s="90" t="s">
        <v>74</v>
      </c>
      <c r="Q1" s="91" t="s">
        <v>81</v>
      </c>
      <c r="R1" s="93" t="s">
        <v>0</v>
      </c>
      <c r="S1" s="95" t="s">
        <v>1</v>
      </c>
      <c r="T1" s="59" t="s">
        <v>2</v>
      </c>
      <c r="U1" s="60" t="s">
        <v>82</v>
      </c>
      <c r="V1" s="58" t="s">
        <v>69</v>
      </c>
      <c r="W1" s="61" t="s">
        <v>4</v>
      </c>
      <c r="X1" s="62" t="s">
        <v>3</v>
      </c>
      <c r="Y1" s="56"/>
    </row>
    <row r="2" spans="1:26" s="20" customFormat="1" ht="12.75">
      <c r="A2" s="63" t="str">
        <f>B2&amp;"/"&amp;RIGHT(C2,2)</f>
        <v>71/16</v>
      </c>
      <c r="B2" t="s">
        <v>76</v>
      </c>
      <c r="C2" t="s">
        <v>89</v>
      </c>
      <c r="D2" s="87" t="s">
        <v>90</v>
      </c>
      <c r="E2" s="87"/>
      <c r="F2" s="64"/>
      <c r="G2" s="65"/>
      <c r="H2" s="65"/>
      <c r="I2" s="65"/>
      <c r="J2" s="89">
        <v>30</v>
      </c>
      <c r="K2" s="89"/>
      <c r="L2" s="89"/>
      <c r="M2" s="89"/>
      <c r="N2" s="92"/>
      <c r="O2" s="92"/>
      <c r="P2" s="92"/>
      <c r="Q2" s="92">
        <v>50</v>
      </c>
      <c r="R2" s="94">
        <f>MAX(J2,K2,L2,M2)</f>
        <v>30</v>
      </c>
      <c r="S2" s="96">
        <f>MAX(N2,O2,P2,Q2)</f>
        <v>50</v>
      </c>
      <c r="T2" s="66"/>
      <c r="U2" s="67"/>
      <c r="V2" s="68">
        <f>R2+S2</f>
        <v>80</v>
      </c>
      <c r="W2" s="69">
        <f>IF(ISNUMBER(T2),T2,R2+S2)</f>
        <v>80</v>
      </c>
      <c r="X2" s="70" t="str">
        <f>IF(W2&gt;89.9,"A",IF(W2&gt;79.9,"B",IF(W2&gt;69.9,"C",IF(W2&gt;59.9,"D",IF(W2&gt;49.9,"E","F")))))</f>
        <v>B</v>
      </c>
      <c r="Y2" s="97"/>
      <c r="Z2" s="77"/>
    </row>
    <row r="3" spans="1:26" s="20" customFormat="1" ht="12.75">
      <c r="A3" s="3"/>
      <c r="B3" s="6"/>
      <c r="C3" s="3"/>
      <c r="D3" s="21"/>
      <c r="E3" s="23"/>
      <c r="F3" s="23"/>
      <c r="G3" s="23"/>
      <c r="H3" s="23"/>
      <c r="I3" s="23"/>
      <c r="J3" s="23"/>
      <c r="K3" s="23"/>
      <c r="L3" s="23"/>
      <c r="M3" s="23"/>
      <c r="N3" s="24"/>
      <c r="O3" s="24"/>
      <c r="P3" s="24"/>
      <c r="Q3" s="24"/>
      <c r="R3" s="24"/>
      <c r="S3" s="24"/>
      <c r="T3" s="5"/>
      <c r="U3" s="5"/>
      <c r="V3" s="24"/>
      <c r="W3" s="4"/>
      <c r="X3" s="7"/>
      <c r="Y3" s="97"/>
      <c r="Z3" s="77"/>
    </row>
    <row r="4" s="20" customFormat="1" ht="12.75">
      <c r="A4" s="77"/>
    </row>
    <row r="5" s="20" customFormat="1" ht="12.75">
      <c r="A5" s="77"/>
    </row>
    <row r="6" s="20" customFormat="1" ht="12.75">
      <c r="A6" s="77"/>
    </row>
    <row r="7" s="20" customFormat="1" ht="12.75">
      <c r="A7" s="77"/>
    </row>
    <row r="8" s="20" customFormat="1" ht="12.75">
      <c r="A8" s="77"/>
    </row>
    <row r="9" spans="1:24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2.75">
      <c r="A23" s="98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2.75">
      <c r="A24" s="98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2.75">
      <c r="A25" s="98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2.75">
      <c r="A26" s="98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2.75">
      <c r="A27" s="98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2.75">
      <c r="A28" s="98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2.75">
      <c r="A29" s="98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>
      <c r="A30" s="98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2.75">
      <c r="A31" s="98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98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98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2.75">
      <c r="A34" s="98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s="98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98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2.75">
      <c r="A37" s="98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98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98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9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9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9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9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2.75">
      <c r="A44" s="9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98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98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98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2.75">
      <c r="A48" s="98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>
      <c r="A49" s="98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.75">
      <c r="A50" s="98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s="98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25:26" ht="12.75">
      <c r="Y52" s="98"/>
      <c r="Z52" s="98"/>
    </row>
    <row r="53" spans="25:26" ht="12.75">
      <c r="Y53" s="98"/>
      <c r="Z53" s="98"/>
    </row>
    <row r="54" spans="25:26" ht="12.75">
      <c r="Y54" s="98"/>
      <c r="Z54" s="98"/>
    </row>
    <row r="55" spans="25:26" ht="12.75">
      <c r="Y55" s="98"/>
      <c r="Z55" s="98"/>
    </row>
    <row r="56" spans="25:26" ht="12.75">
      <c r="Y56" s="98"/>
      <c r="Z56" s="98"/>
    </row>
    <row r="57" spans="25:26" ht="12.75">
      <c r="Y57" s="98"/>
      <c r="Z57" s="98"/>
    </row>
    <row r="58" spans="25:26" ht="12.75">
      <c r="Y58" s="98"/>
      <c r="Z58" s="98"/>
    </row>
    <row r="59" spans="25:26" ht="12.75">
      <c r="Y59" s="98"/>
      <c r="Z59" s="98"/>
    </row>
    <row r="60" spans="25:26" ht="12.75">
      <c r="Y60" s="98"/>
      <c r="Z60" s="98"/>
    </row>
    <row r="61" spans="25:26" ht="12.75">
      <c r="Y61" s="98"/>
      <c r="Z61" s="98"/>
    </row>
    <row r="62" spans="25:26" ht="12.75">
      <c r="Y62" s="98"/>
      <c r="Z62" s="98"/>
    </row>
    <row r="63" spans="25:26" ht="12.75">
      <c r="Y63" s="98"/>
      <c r="Z63" s="98"/>
    </row>
    <row r="64" spans="25:26" ht="12.75">
      <c r="Y64" s="98"/>
      <c r="Z64" s="98"/>
    </row>
    <row r="65" spans="25:26" ht="12.75">
      <c r="Y65" s="98"/>
      <c r="Z65" s="98"/>
    </row>
    <row r="66" spans="25:26" ht="12.75">
      <c r="Y66" s="98"/>
      <c r="Z66" s="98"/>
    </row>
    <row r="67" spans="25:26" ht="12.75">
      <c r="Y67" s="98"/>
      <c r="Z67" s="98"/>
    </row>
    <row r="68" spans="25:26" ht="12.75">
      <c r="Y68" s="98"/>
      <c r="Z68" s="98"/>
    </row>
    <row r="69" spans="25:26" ht="12.75">
      <c r="Y69" s="98"/>
      <c r="Z69" s="98"/>
    </row>
    <row r="70" spans="25:26" ht="12.75">
      <c r="Y70" s="98"/>
      <c r="Z70" s="98"/>
    </row>
    <row r="71" spans="25:26" ht="12.75">
      <c r="Y71" s="98"/>
      <c r="Z71" s="98"/>
    </row>
    <row r="72" spans="25:26" ht="12.75">
      <c r="Y72" s="98"/>
      <c r="Z72" s="98"/>
    </row>
    <row r="73" spans="25:26" ht="12.75">
      <c r="Y73" s="98"/>
      <c r="Z73" s="98"/>
    </row>
    <row r="74" spans="25:26" ht="12.75">
      <c r="Y74" s="98"/>
      <c r="Z74" s="98"/>
    </row>
    <row r="75" spans="25:26" ht="12.75">
      <c r="Y75" s="98"/>
      <c r="Z75" s="98"/>
    </row>
    <row r="76" ht="12.75">
      <c r="Z76" s="98"/>
    </row>
    <row r="77" ht="12.75">
      <c r="Z77" s="98"/>
    </row>
    <row r="78" ht="12.75">
      <c r="Z78" s="98"/>
    </row>
    <row r="79" ht="12.75">
      <c r="Z79" s="98"/>
    </row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</sheetData>
  <sheetProtection/>
  <printOptions horizontalCentered="1"/>
  <pageMargins left="0.16" right="0.26" top="0.71" bottom="0.42" header="0.22" footer="0.16"/>
  <pageSetup horizontalDpi="600" verticalDpi="600" orientation="landscape" paperSize="9" r:id="rId1"/>
  <headerFooter alignWithMargins="0">
    <oddHeader>&amp;LELEKTROTEHNICKI FAKULTET&amp;C&amp;"Arial,Bold"ELEKTRICNE MASINE U EES
&amp;R&amp;P/&amp;N</oddHeader>
    <oddFooter>&amp;L
&amp;D&amp;R
PREDMETNI NASTAVNIK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U46"/>
  <sheetViews>
    <sheetView showZeros="0" zoomScalePageLayoutView="0" workbookViewId="0" topLeftCell="A1">
      <selection activeCell="R18" sqref="R18"/>
    </sheetView>
  </sheetViews>
  <sheetFormatPr defaultColWidth="9.140625" defaultRowHeight="12.75" zeroHeight="1"/>
  <cols>
    <col min="1" max="1" width="6.00390625" style="6" customWidth="1"/>
    <col min="2" max="2" width="11.00390625" style="3" customWidth="1"/>
    <col min="3" max="3" width="21.140625" style="21" bestFit="1" customWidth="1"/>
    <col min="4" max="13" width="3.7109375" style="23" customWidth="1"/>
    <col min="14" max="14" width="7.00390625" style="23" customWidth="1"/>
    <col min="15" max="15" width="7.28125" style="24" customWidth="1"/>
    <col min="16" max="16" width="10.00390625" style="5" customWidth="1"/>
    <col min="17" max="17" width="9.140625" style="84" customWidth="1"/>
    <col min="18" max="18" width="9.00390625" style="4" customWidth="1"/>
    <col min="19" max="19" width="7.421875" style="22" bestFit="1" customWidth="1"/>
    <col min="20" max="20" width="15.57421875" style="7" bestFit="1" customWidth="1"/>
    <col min="21" max="21" width="9.140625" style="82" customWidth="1"/>
    <col min="22" max="16384" width="9.140625" style="2" customWidth="1"/>
  </cols>
  <sheetData>
    <row r="1" spans="1:3" ht="15.75">
      <c r="A1" s="25" t="s">
        <v>88</v>
      </c>
      <c r="B1" s="26"/>
      <c r="C1" s="26"/>
    </row>
    <row r="2" spans="1:3" ht="4.5" customHeight="1">
      <c r="A2" s="26"/>
      <c r="B2" s="26"/>
      <c r="C2" s="26"/>
    </row>
    <row r="3" spans="1:3" ht="15">
      <c r="A3" s="27" t="s">
        <v>78</v>
      </c>
      <c r="B3" s="26"/>
      <c r="C3" s="26"/>
    </row>
    <row r="4" spans="1:3" ht="1.5" customHeight="1">
      <c r="A4" s="27"/>
      <c r="B4" s="26"/>
      <c r="C4" s="26"/>
    </row>
    <row r="5" spans="1:9" ht="15">
      <c r="A5" s="105" t="s">
        <v>27</v>
      </c>
      <c r="B5" s="105"/>
      <c r="C5" s="27" t="s">
        <v>79</v>
      </c>
      <c r="G5" s="55" t="s">
        <v>70</v>
      </c>
      <c r="I5" s="54" t="s">
        <v>71</v>
      </c>
    </row>
    <row r="6" spans="1:3" ht="3" customHeight="1">
      <c r="A6" s="26"/>
      <c r="B6" s="26"/>
      <c r="C6" s="26"/>
    </row>
    <row r="7" spans="1:17" ht="15">
      <c r="A7" s="105" t="s">
        <v>28</v>
      </c>
      <c r="B7" s="105"/>
      <c r="C7" s="27" t="s">
        <v>77</v>
      </c>
      <c r="P7" s="37" t="s">
        <v>29</v>
      </c>
      <c r="Q7" s="85">
        <v>5</v>
      </c>
    </row>
    <row r="8" spans="1:3" ht="1.5" customHeight="1" thickBot="1">
      <c r="A8" s="28"/>
      <c r="B8" s="28"/>
      <c r="C8" s="28"/>
    </row>
    <row r="9" spans="1:21" s="38" customFormat="1" ht="14.25" customHeight="1">
      <c r="A9" s="106" t="s">
        <v>30</v>
      </c>
      <c r="B9" s="99" t="s">
        <v>31</v>
      </c>
      <c r="C9" s="99" t="s">
        <v>32</v>
      </c>
      <c r="D9" s="99" t="s">
        <v>33</v>
      </c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 t="s">
        <v>34</v>
      </c>
      <c r="S9" s="99" t="s">
        <v>35</v>
      </c>
      <c r="T9" s="102"/>
      <c r="U9" s="83"/>
    </row>
    <row r="10" spans="1:21" s="38" customFormat="1" ht="12.75">
      <c r="A10" s="107"/>
      <c r="B10" s="100"/>
      <c r="C10" s="100"/>
      <c r="D10" s="100" t="s">
        <v>72</v>
      </c>
      <c r="E10" s="100"/>
      <c r="F10" s="100"/>
      <c r="G10" s="100"/>
      <c r="H10" s="100"/>
      <c r="I10" s="100" t="s">
        <v>43</v>
      </c>
      <c r="J10" s="100"/>
      <c r="K10" s="100"/>
      <c r="L10" s="100"/>
      <c r="M10" s="100"/>
      <c r="N10" s="100" t="s">
        <v>42</v>
      </c>
      <c r="O10" s="100"/>
      <c r="P10" s="100" t="s">
        <v>83</v>
      </c>
      <c r="Q10" s="100"/>
      <c r="R10" s="100"/>
      <c r="S10" s="100"/>
      <c r="T10" s="103"/>
      <c r="U10" s="83"/>
    </row>
    <row r="11" spans="1:21" s="38" customFormat="1" ht="21" customHeight="1" thickBot="1">
      <c r="A11" s="108"/>
      <c r="B11" s="101"/>
      <c r="C11" s="101"/>
      <c r="D11" s="39" t="s">
        <v>36</v>
      </c>
      <c r="E11" s="39" t="s">
        <v>37</v>
      </c>
      <c r="F11" s="39" t="s">
        <v>38</v>
      </c>
      <c r="G11" s="39" t="s">
        <v>39</v>
      </c>
      <c r="H11" s="39" t="s">
        <v>40</v>
      </c>
      <c r="I11" s="39" t="s">
        <v>36</v>
      </c>
      <c r="J11" s="39" t="s">
        <v>37</v>
      </c>
      <c r="K11" s="39" t="s">
        <v>38</v>
      </c>
      <c r="L11" s="39" t="s">
        <v>39</v>
      </c>
      <c r="M11" s="39" t="s">
        <v>40</v>
      </c>
      <c r="N11" s="39" t="s">
        <v>36</v>
      </c>
      <c r="O11" s="39" t="s">
        <v>37</v>
      </c>
      <c r="P11" s="39" t="s">
        <v>41</v>
      </c>
      <c r="Q11" s="86" t="s">
        <v>21</v>
      </c>
      <c r="R11" s="101"/>
      <c r="S11" s="101"/>
      <c r="T11" s="104"/>
      <c r="U11" s="83"/>
    </row>
    <row r="12" spans="1:20" s="20" customFormat="1" ht="12.75">
      <c r="A12" s="30">
        <v>1</v>
      </c>
      <c r="B12" s="31" t="str">
        <f>Spisak!A2</f>
        <v>71/16</v>
      </c>
      <c r="C12" s="44" t="str">
        <f>Spisak!D2</f>
        <v>Veljko Vukadinović</v>
      </c>
      <c r="D12" s="32">
        <f>Spisak!E2</f>
        <v>0</v>
      </c>
      <c r="E12" s="32">
        <f>Spisak!F2</f>
        <v>0</v>
      </c>
      <c r="F12" s="32">
        <f>Spisak!G2</f>
        <v>0</v>
      </c>
      <c r="G12" s="32">
        <f>Spisak!H2</f>
        <v>0</v>
      </c>
      <c r="H12" s="32">
        <f>Spisak!I2</f>
        <v>0</v>
      </c>
      <c r="I12" s="32"/>
      <c r="J12" s="32"/>
      <c r="K12" s="32"/>
      <c r="L12" s="32"/>
      <c r="M12" s="32"/>
      <c r="N12" s="33">
        <f>Spisak!R2</f>
        <v>30</v>
      </c>
      <c r="O12" s="33"/>
      <c r="P12" s="34">
        <f>Spisak!S2</f>
        <v>50</v>
      </c>
      <c r="Q12" s="35">
        <f>Spisak!U2</f>
        <v>0</v>
      </c>
      <c r="R12" s="36">
        <f>Spisak!W2</f>
        <v>80</v>
      </c>
      <c r="S12" s="72" t="str">
        <f>Spisak!X2</f>
        <v>B</v>
      </c>
      <c r="T12" s="73" t="str">
        <f>IF(S12=0,"-",VLOOKUP(S12,Tocjene,2,TRUE))</f>
        <v>(vrlodobar)</v>
      </c>
    </row>
    <row r="13" spans="1:20" s="20" customFormat="1" ht="12.75">
      <c r="A13" s="3"/>
      <c r="B13" s="21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/>
      <c r="O13" s="5"/>
      <c r="P13" s="84"/>
      <c r="Q13" s="4"/>
      <c r="R13" s="22"/>
      <c r="S13" s="7"/>
      <c r="T13" s="82"/>
    </row>
    <row r="14" spans="1:19" s="20" customFormat="1" ht="12.75">
      <c r="A14" s="3"/>
      <c r="B14" s="21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5"/>
      <c r="P14" s="84"/>
      <c r="Q14" s="2"/>
      <c r="R14" s="2"/>
      <c r="S14" s="2"/>
    </row>
    <row r="15" spans="1:19" s="20" customFormat="1" ht="12.75">
      <c r="A15" s="3"/>
      <c r="B15" s="21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/>
      <c r="O15" s="5"/>
      <c r="P15" s="84"/>
      <c r="Q15" s="2"/>
      <c r="R15" s="2"/>
      <c r="S15" s="2"/>
    </row>
    <row r="16" spans="1:19" s="20" customFormat="1" ht="12.75">
      <c r="A16" s="3"/>
      <c r="B16" s="21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  <c r="O16" s="5"/>
      <c r="P16" s="84"/>
      <c r="Q16" s="5"/>
      <c r="R16" s="7" t="s">
        <v>46</v>
      </c>
      <c r="S16" s="22"/>
    </row>
    <row r="17" spans="1:20" s="20" customFormat="1" ht="12.75">
      <c r="A17" s="6"/>
      <c r="B17" s="3"/>
      <c r="C17" s="21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4"/>
      <c r="P17" s="5"/>
      <c r="Q17" s="84"/>
      <c r="R17" s="7" t="s">
        <v>84</v>
      </c>
      <c r="T17" s="22"/>
    </row>
    <row r="18" spans="1:20" s="20" customFormat="1" ht="12.75">
      <c r="A18" s="6"/>
      <c r="B18" s="3"/>
      <c r="C18" s="21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4"/>
      <c r="P18" s="5"/>
      <c r="Q18" s="84"/>
      <c r="R18" s="4"/>
      <c r="S18" s="22"/>
      <c r="T18" s="7"/>
    </row>
    <row r="19" spans="1:20" s="20" customFormat="1" ht="12.75">
      <c r="A19" s="6"/>
      <c r="B19" s="3"/>
      <c r="C19" s="21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4"/>
      <c r="P19" s="5"/>
      <c r="Q19" s="84"/>
      <c r="R19" s="4"/>
      <c r="S19" s="22"/>
      <c r="T19" s="7"/>
    </row>
    <row r="20" spans="1:20" s="20" customFormat="1" ht="12.75">
      <c r="A20" s="6"/>
      <c r="B20" s="3"/>
      <c r="C20" s="21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5"/>
      <c r="Q20" s="84"/>
      <c r="R20" s="4"/>
      <c r="S20" s="22"/>
      <c r="T20" s="7"/>
    </row>
    <row r="21" spans="1:20" s="20" customFormat="1" ht="12.75">
      <c r="A21" s="6"/>
      <c r="B21" s="3"/>
      <c r="C21" s="21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5"/>
      <c r="Q21" s="84"/>
      <c r="R21" s="4"/>
      <c r="S21" s="22"/>
      <c r="T21" s="7"/>
    </row>
    <row r="22" spans="1:21" s="20" customFormat="1" ht="12.75">
      <c r="A22" s="6"/>
      <c r="B22" s="3"/>
      <c r="C22" s="21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4"/>
      <c r="P22" s="5"/>
      <c r="Q22" s="84"/>
      <c r="R22" s="4"/>
      <c r="S22" s="22"/>
      <c r="T22" s="7"/>
      <c r="U22" s="82"/>
    </row>
    <row r="23" spans="1:20" s="20" customFormat="1" ht="12.75">
      <c r="A23" s="6"/>
      <c r="B23" s="3"/>
      <c r="C23" s="21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5"/>
      <c r="Q23" s="84"/>
      <c r="R23" s="4"/>
      <c r="S23" s="22"/>
      <c r="T23" s="7"/>
    </row>
    <row r="24" spans="1:20" s="20" customFormat="1" ht="12.75">
      <c r="A24" s="6"/>
      <c r="B24" s="3"/>
      <c r="C24" s="21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4"/>
      <c r="P24" s="5"/>
      <c r="Q24" s="84"/>
      <c r="R24" s="4"/>
      <c r="S24" s="22"/>
      <c r="T24" s="7"/>
    </row>
    <row r="25" spans="1:20" s="20" customFormat="1" ht="12.75">
      <c r="A25" s="6"/>
      <c r="B25" s="3"/>
      <c r="C25" s="21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5"/>
      <c r="Q25" s="84"/>
      <c r="R25" s="4"/>
      <c r="S25" s="22"/>
      <c r="T25" s="7"/>
    </row>
    <row r="26" spans="1:20" s="20" customFormat="1" ht="12.75">
      <c r="A26" s="6"/>
      <c r="B26" s="3"/>
      <c r="C26" s="21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5"/>
      <c r="Q26" s="84"/>
      <c r="R26" s="4"/>
      <c r="S26" s="22"/>
      <c r="T26" s="7"/>
    </row>
    <row r="27" spans="1:20" s="20" customFormat="1" ht="12.75">
      <c r="A27" s="6"/>
      <c r="B27" s="3"/>
      <c r="C27" s="21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5"/>
      <c r="Q27" s="84"/>
      <c r="R27" s="4"/>
      <c r="S27" s="22"/>
      <c r="T27" s="7"/>
    </row>
    <row r="28" spans="1:20" s="20" customFormat="1" ht="12.75">
      <c r="A28" s="6"/>
      <c r="B28" s="3"/>
      <c r="C28" s="21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5"/>
      <c r="Q28" s="84"/>
      <c r="R28" s="4"/>
      <c r="S28" s="22"/>
      <c r="T28" s="7"/>
    </row>
    <row r="29" spans="1:20" s="20" customFormat="1" ht="12.75">
      <c r="A29" s="6"/>
      <c r="B29" s="3"/>
      <c r="C29" s="21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5"/>
      <c r="Q29" s="84"/>
      <c r="R29" s="4"/>
      <c r="S29" s="22"/>
      <c r="T29" s="7"/>
    </row>
    <row r="30" spans="1:20" s="20" customFormat="1" ht="12.75">
      <c r="A30" s="6"/>
      <c r="B30" s="3"/>
      <c r="C30" s="21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5"/>
      <c r="Q30" s="84"/>
      <c r="R30" s="4"/>
      <c r="S30" s="22"/>
      <c r="T30" s="7"/>
    </row>
    <row r="31" spans="1:20" s="20" customFormat="1" ht="12.75">
      <c r="A31" s="6"/>
      <c r="B31" s="3"/>
      <c r="C31" s="21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5"/>
      <c r="Q31" s="84"/>
      <c r="R31" s="4"/>
      <c r="S31" s="22"/>
      <c r="T31" s="7"/>
    </row>
    <row r="32" spans="1:20" s="20" customFormat="1" ht="12.75">
      <c r="A32" s="6"/>
      <c r="B32" s="3"/>
      <c r="C32" s="21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5"/>
      <c r="Q32" s="84"/>
      <c r="R32" s="4"/>
      <c r="S32" s="22"/>
      <c r="T32" s="7"/>
    </row>
    <row r="33" spans="1:20" s="20" customFormat="1" ht="12.75">
      <c r="A33" s="6"/>
      <c r="B33" s="3"/>
      <c r="C33" s="21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5"/>
      <c r="Q33" s="84"/>
      <c r="R33" s="4"/>
      <c r="S33" s="22"/>
      <c r="T33" s="7"/>
    </row>
    <row r="34" spans="1:20" s="20" customFormat="1" ht="12.75">
      <c r="A34" s="6"/>
      <c r="B34" s="3"/>
      <c r="C34" s="21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5"/>
      <c r="Q34" s="84"/>
      <c r="R34" s="4"/>
      <c r="S34" s="22"/>
      <c r="T34" s="7"/>
    </row>
    <row r="35" spans="1:20" s="20" customFormat="1" ht="12.75">
      <c r="A35" s="6"/>
      <c r="B35" s="3"/>
      <c r="C35" s="21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5"/>
      <c r="Q35" s="84"/>
      <c r="R35" s="4"/>
      <c r="S35" s="22"/>
      <c r="T35" s="7"/>
    </row>
    <row r="36" spans="1:20" s="20" customFormat="1" ht="12.75">
      <c r="A36" s="6"/>
      <c r="B36" s="3"/>
      <c r="C36" s="21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4"/>
      <c r="P36" s="5"/>
      <c r="Q36" s="84"/>
      <c r="R36" s="4"/>
      <c r="S36" s="22"/>
      <c r="T36" s="7"/>
    </row>
    <row r="37" spans="1:20" s="20" customFormat="1" ht="12.75">
      <c r="A37" s="6"/>
      <c r="B37" s="3"/>
      <c r="C37" s="21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4"/>
      <c r="P37" s="5"/>
      <c r="Q37" s="84"/>
      <c r="R37" s="4"/>
      <c r="S37" s="22"/>
      <c r="T37" s="7"/>
    </row>
    <row r="38" spans="1:20" s="20" customFormat="1" ht="12.75">
      <c r="A38" s="6"/>
      <c r="B38" s="3"/>
      <c r="C38" s="21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4"/>
      <c r="P38" s="5"/>
      <c r="Q38" s="84"/>
      <c r="R38" s="4"/>
      <c r="S38" s="22"/>
      <c r="T38" s="7"/>
    </row>
    <row r="39" spans="1:20" s="20" customFormat="1" ht="12.75">
      <c r="A39" s="6"/>
      <c r="B39" s="3"/>
      <c r="C39" s="21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4"/>
      <c r="P39" s="5"/>
      <c r="Q39" s="84"/>
      <c r="R39" s="4"/>
      <c r="S39" s="22"/>
      <c r="T39" s="7"/>
    </row>
    <row r="40" spans="1:20" s="20" customFormat="1" ht="12.75">
      <c r="A40" s="6"/>
      <c r="B40" s="3"/>
      <c r="C40" s="21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4"/>
      <c r="P40" s="5"/>
      <c r="Q40" s="84"/>
      <c r="R40" s="4"/>
      <c r="S40" s="22"/>
      <c r="T40" s="7"/>
    </row>
    <row r="41" spans="1:20" s="20" customFormat="1" ht="12.75">
      <c r="A41" s="6"/>
      <c r="B41" s="3"/>
      <c r="C41" s="21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4"/>
      <c r="P41" s="5"/>
      <c r="Q41" s="84"/>
      <c r="R41" s="4"/>
      <c r="S41" s="22"/>
      <c r="T41" s="7"/>
    </row>
    <row r="42" spans="1:20" s="20" customFormat="1" ht="12.75">
      <c r="A42" s="6"/>
      <c r="B42" s="3"/>
      <c r="C42" s="21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4"/>
      <c r="P42" s="5"/>
      <c r="Q42" s="84"/>
      <c r="R42" s="4"/>
      <c r="S42" s="22"/>
      <c r="T42" s="7"/>
    </row>
    <row r="43" spans="1:20" s="20" customFormat="1" ht="12.75">
      <c r="A43" s="6"/>
      <c r="B43" s="3"/>
      <c r="C43" s="21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4"/>
      <c r="P43" s="5"/>
      <c r="Q43" s="84"/>
      <c r="R43" s="4"/>
      <c r="S43" s="22"/>
      <c r="T43" s="7"/>
    </row>
    <row r="44" spans="1:20" s="20" customFormat="1" ht="12.75">
      <c r="A44" s="6"/>
      <c r="B44" s="3"/>
      <c r="C44" s="21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4"/>
      <c r="P44" s="5"/>
      <c r="Q44" s="84"/>
      <c r="R44" s="4"/>
      <c r="S44" s="22"/>
      <c r="T44" s="7"/>
    </row>
    <row r="45" spans="1:20" s="20" customFormat="1" ht="12.75">
      <c r="A45" s="6"/>
      <c r="B45" s="3"/>
      <c r="C45" s="21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4"/>
      <c r="P45" s="5"/>
      <c r="Q45" s="84"/>
      <c r="R45" s="4"/>
      <c r="S45" s="22"/>
      <c r="T45" s="7"/>
    </row>
    <row r="46" spans="1:20" s="20" customFormat="1" ht="12.75">
      <c r="A46" s="6"/>
      <c r="B46" s="3"/>
      <c r="C46" s="21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4"/>
      <c r="P46" s="5"/>
      <c r="Q46" s="84"/>
      <c r="R46" s="4"/>
      <c r="S46" s="22"/>
      <c r="T46" s="7"/>
    </row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</sheetData>
  <sheetProtection/>
  <mergeCells count="12">
    <mergeCell ref="S9:T11"/>
    <mergeCell ref="A5:B5"/>
    <mergeCell ref="A7:B7"/>
    <mergeCell ref="A9:A11"/>
    <mergeCell ref="B9:B11"/>
    <mergeCell ref="C9:C11"/>
    <mergeCell ref="R9:R11"/>
    <mergeCell ref="D10:H10"/>
    <mergeCell ref="P10:Q10"/>
    <mergeCell ref="N10:O10"/>
    <mergeCell ref="I10:M10"/>
    <mergeCell ref="D9:Q9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landscape" paperSize="9" r:id="rId1"/>
  <headerFooter alignWithMargins="0">
    <oddFooter>&amp;L&amp;D&amp;RStrana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I47"/>
  <sheetViews>
    <sheetView showZeros="0" zoomScalePageLayoutView="0" workbookViewId="0" topLeftCell="A3">
      <selection activeCell="C21" sqref="C21"/>
    </sheetView>
  </sheetViews>
  <sheetFormatPr defaultColWidth="9.140625" defaultRowHeight="12.75"/>
  <cols>
    <col min="1" max="1" width="6.00390625" style="6" customWidth="1"/>
    <col min="2" max="2" width="11.00390625" style="3" customWidth="1"/>
    <col min="3" max="3" width="21.140625" style="21" bestFit="1" customWidth="1"/>
    <col min="4" max="4" width="10.00390625" style="23" customWidth="1"/>
    <col min="5" max="5" width="11.00390625" style="23" customWidth="1"/>
    <col min="6" max="6" width="9.00390625" style="23" customWidth="1"/>
    <col min="7" max="7" width="6.7109375" style="23" customWidth="1"/>
    <col min="8" max="8" width="15.57421875" style="23" bestFit="1" customWidth="1"/>
    <col min="9" max="9" width="3.7109375" style="23" customWidth="1"/>
    <col min="10" max="16384" width="9.140625" style="2" customWidth="1"/>
  </cols>
  <sheetData>
    <row r="1" spans="1:3" ht="15.75">
      <c r="A1" s="25" t="s">
        <v>87</v>
      </c>
      <c r="B1" s="26"/>
      <c r="C1" s="26"/>
    </row>
    <row r="2" spans="1:3" ht="13.5" customHeight="1">
      <c r="A2" s="26"/>
      <c r="B2" s="26"/>
      <c r="C2" s="26"/>
    </row>
    <row r="3" spans="1:3" ht="15">
      <c r="A3" s="27" t="s">
        <v>78</v>
      </c>
      <c r="B3" s="26"/>
      <c r="C3" s="26"/>
    </row>
    <row r="4" spans="1:3" ht="1.5" customHeight="1">
      <c r="A4" s="27"/>
      <c r="B4" s="26"/>
      <c r="C4" s="26"/>
    </row>
    <row r="5" spans="1:9" s="29" customFormat="1" ht="12.75">
      <c r="A5" s="109" t="s">
        <v>27</v>
      </c>
      <c r="B5" s="109"/>
      <c r="C5" s="41" t="s">
        <v>79</v>
      </c>
      <c r="D5" s="23"/>
      <c r="E5" s="23"/>
      <c r="F5" s="23"/>
      <c r="G5" s="23"/>
      <c r="H5" s="23"/>
      <c r="I5" s="23"/>
    </row>
    <row r="6" spans="1:9" s="29" customFormat="1" ht="10.5" customHeight="1">
      <c r="A6" s="42"/>
      <c r="B6" s="42"/>
      <c r="C6" s="42"/>
      <c r="D6" s="23"/>
      <c r="E6" s="23"/>
      <c r="F6" s="23"/>
      <c r="G6" s="23"/>
      <c r="H6" s="23"/>
      <c r="I6" s="23"/>
    </row>
    <row r="7" spans="1:9" s="29" customFormat="1" ht="12.75">
      <c r="A7" s="109" t="s">
        <v>28</v>
      </c>
      <c r="B7" s="109"/>
      <c r="C7" s="41" t="s">
        <v>77</v>
      </c>
      <c r="D7" s="23"/>
      <c r="E7" s="23"/>
      <c r="F7" s="23"/>
      <c r="G7" s="23"/>
      <c r="H7" s="43" t="s">
        <v>75</v>
      </c>
      <c r="I7" s="23"/>
    </row>
    <row r="8" spans="1:3" ht="1.5" customHeight="1" thickBot="1">
      <c r="A8" s="28"/>
      <c r="B8" s="28"/>
      <c r="C8" s="28"/>
    </row>
    <row r="9" spans="1:8" s="40" customFormat="1" ht="15" customHeight="1">
      <c r="A9" s="106" t="s">
        <v>30</v>
      </c>
      <c r="B9" s="99" t="s">
        <v>31</v>
      </c>
      <c r="C9" s="99" t="s">
        <v>32</v>
      </c>
      <c r="D9" s="110" t="s">
        <v>45</v>
      </c>
      <c r="E9" s="111"/>
      <c r="F9" s="99" t="s">
        <v>34</v>
      </c>
      <c r="G9" s="99" t="s">
        <v>35</v>
      </c>
      <c r="H9" s="102"/>
    </row>
    <row r="10" spans="1:8" s="40" customFormat="1" ht="0.75" customHeight="1">
      <c r="A10" s="107"/>
      <c r="B10" s="100"/>
      <c r="C10" s="100"/>
      <c r="D10" s="112"/>
      <c r="E10" s="113"/>
      <c r="F10" s="100"/>
      <c r="G10" s="100"/>
      <c r="H10" s="103"/>
    </row>
    <row r="11" spans="1:8" s="40" customFormat="1" ht="39" customHeight="1" thickBot="1">
      <c r="A11" s="108"/>
      <c r="B11" s="101"/>
      <c r="C11" s="101"/>
      <c r="D11" s="39" t="s">
        <v>44</v>
      </c>
      <c r="E11" s="39" t="s">
        <v>85</v>
      </c>
      <c r="F11" s="101"/>
      <c r="G11" s="101"/>
      <c r="H11" s="104"/>
    </row>
    <row r="12" spans="1:8" s="53" customFormat="1" ht="16.5" customHeight="1">
      <c r="A12" s="47">
        <v>1</v>
      </c>
      <c r="B12" s="48" t="str">
        <f>Spisak!A2</f>
        <v>71/16</v>
      </c>
      <c r="C12" s="49" t="str">
        <f>Spisak!D2</f>
        <v>Veljko Vukadinović</v>
      </c>
      <c r="D12" s="50">
        <f>Spisak!R2</f>
        <v>30</v>
      </c>
      <c r="E12" s="51">
        <f>Spisak!S2</f>
        <v>50</v>
      </c>
      <c r="F12" s="51">
        <f>Spisak!W2</f>
        <v>80</v>
      </c>
      <c r="G12" s="71" t="str">
        <f>Spisak!X2</f>
        <v>B</v>
      </c>
      <c r="H12" s="52" t="str">
        <f>IF(G12=0,"-",VLOOKUP(G12,Tocjene,2,TRUE))</f>
        <v>(vrlodobar)</v>
      </c>
    </row>
    <row r="13" spans="1:7" s="53" customFormat="1" ht="16.5" customHeight="1">
      <c r="A13" s="3"/>
      <c r="B13" s="21"/>
      <c r="C13" s="23"/>
      <c r="D13" s="78"/>
      <c r="E13" s="79"/>
      <c r="F13" s="80"/>
      <c r="G13" s="81"/>
    </row>
    <row r="14" spans="1:7" s="53" customFormat="1" ht="16.5" customHeight="1">
      <c r="A14" s="3"/>
      <c r="B14" s="21"/>
      <c r="C14" s="23"/>
      <c r="D14" s="23"/>
      <c r="E14" s="23"/>
      <c r="F14" s="23"/>
      <c r="G14" s="23"/>
    </row>
    <row r="15" spans="1:7" s="53" customFormat="1" ht="16.5" customHeight="1">
      <c r="A15" s="3"/>
      <c r="B15" s="21"/>
      <c r="C15" s="23"/>
      <c r="D15" s="23"/>
      <c r="E15" s="7"/>
      <c r="F15" s="7" t="s">
        <v>47</v>
      </c>
      <c r="G15" s="23"/>
    </row>
    <row r="16" spans="1:7" s="53" customFormat="1" ht="16.5" customHeight="1">
      <c r="A16" s="3"/>
      <c r="B16" s="21"/>
      <c r="C16" s="23"/>
      <c r="D16" s="23"/>
      <c r="E16" s="23"/>
      <c r="F16" s="23"/>
      <c r="G16" s="23"/>
    </row>
    <row r="17" spans="1:7" s="53" customFormat="1" ht="16.5" customHeight="1">
      <c r="A17" s="3"/>
      <c r="B17" s="21"/>
      <c r="C17" s="23"/>
      <c r="D17" s="23"/>
      <c r="E17" s="23"/>
      <c r="F17" s="23"/>
      <c r="G17" s="23"/>
    </row>
    <row r="18" spans="1:8" s="53" customFormat="1" ht="16.5" customHeight="1">
      <c r="A18" s="6"/>
      <c r="B18" s="3"/>
      <c r="C18" s="21"/>
      <c r="D18" s="23"/>
      <c r="E18" s="23"/>
      <c r="F18" s="23"/>
      <c r="G18" s="23" t="s">
        <v>86</v>
      </c>
      <c r="H18" s="23"/>
    </row>
    <row r="19" spans="1:8" s="53" customFormat="1" ht="16.5" customHeight="1">
      <c r="A19" s="6"/>
      <c r="B19" s="3"/>
      <c r="C19" s="21"/>
      <c r="D19" s="23"/>
      <c r="E19" s="23"/>
      <c r="F19" s="23"/>
      <c r="G19" s="23"/>
      <c r="H19" s="23"/>
    </row>
    <row r="20" spans="1:8" s="53" customFormat="1" ht="16.5" customHeight="1">
      <c r="A20" s="6"/>
      <c r="B20" s="3"/>
      <c r="C20" s="21"/>
      <c r="D20" s="23"/>
      <c r="E20" s="23"/>
      <c r="F20" s="23"/>
      <c r="G20" s="23"/>
      <c r="H20" s="23"/>
    </row>
    <row r="21" spans="1:8" s="53" customFormat="1" ht="16.5" customHeight="1">
      <c r="A21" s="6"/>
      <c r="B21" s="3"/>
      <c r="C21" s="21"/>
      <c r="D21" s="23"/>
      <c r="E21" s="23"/>
      <c r="F21" s="23"/>
      <c r="G21" s="23"/>
      <c r="H21" s="23"/>
    </row>
    <row r="22" spans="1:8" s="53" customFormat="1" ht="16.5" customHeight="1">
      <c r="A22" s="6"/>
      <c r="B22" s="3"/>
      <c r="C22" s="21"/>
      <c r="D22" s="23"/>
      <c r="E22" s="23"/>
      <c r="F22" s="23"/>
      <c r="G22" s="23"/>
      <c r="H22" s="23"/>
    </row>
    <row r="23" spans="1:8" s="53" customFormat="1" ht="16.5" customHeight="1">
      <c r="A23" s="6"/>
      <c r="B23" s="3"/>
      <c r="C23" s="21"/>
      <c r="D23" s="23"/>
      <c r="E23" s="23"/>
      <c r="F23" s="23"/>
      <c r="G23" s="23"/>
      <c r="H23" s="23"/>
    </row>
    <row r="24" spans="1:8" s="53" customFormat="1" ht="16.5" customHeight="1">
      <c r="A24" s="6"/>
      <c r="B24" s="3"/>
      <c r="C24" s="21"/>
      <c r="D24" s="23"/>
      <c r="E24" s="23"/>
      <c r="F24" s="23"/>
      <c r="G24" s="23"/>
      <c r="H24" s="23"/>
    </row>
    <row r="25" spans="1:8" s="53" customFormat="1" ht="16.5" customHeight="1">
      <c r="A25" s="6"/>
      <c r="B25" s="3"/>
      <c r="C25" s="21"/>
      <c r="D25" s="23"/>
      <c r="E25" s="23"/>
      <c r="F25" s="23"/>
      <c r="G25" s="23"/>
      <c r="H25" s="23"/>
    </row>
    <row r="26" spans="1:8" s="53" customFormat="1" ht="16.5" customHeight="1">
      <c r="A26" s="6"/>
      <c r="B26" s="3"/>
      <c r="C26" s="21"/>
      <c r="D26" s="23"/>
      <c r="E26" s="23"/>
      <c r="F26" s="23"/>
      <c r="G26" s="23"/>
      <c r="H26" s="23"/>
    </row>
    <row r="27" spans="1:8" s="53" customFormat="1" ht="16.5" customHeight="1">
      <c r="A27" s="6"/>
      <c r="B27" s="3"/>
      <c r="C27" s="21"/>
      <c r="D27" s="23"/>
      <c r="E27" s="23"/>
      <c r="F27" s="23"/>
      <c r="G27" s="23"/>
      <c r="H27" s="23"/>
    </row>
    <row r="28" spans="1:8" s="53" customFormat="1" ht="16.5" customHeight="1">
      <c r="A28" s="6"/>
      <c r="B28" s="3"/>
      <c r="C28" s="21"/>
      <c r="D28" s="23"/>
      <c r="E28" s="23"/>
      <c r="F28" s="23"/>
      <c r="G28" s="23"/>
      <c r="H28" s="23"/>
    </row>
    <row r="29" spans="1:8" s="53" customFormat="1" ht="16.5" customHeight="1">
      <c r="A29" s="6"/>
      <c r="B29" s="3"/>
      <c r="C29" s="21"/>
      <c r="D29" s="23"/>
      <c r="E29" s="23"/>
      <c r="F29" s="23"/>
      <c r="G29" s="23"/>
      <c r="H29" s="23"/>
    </row>
    <row r="30" spans="1:8" s="53" customFormat="1" ht="16.5" customHeight="1">
      <c r="A30" s="6"/>
      <c r="B30" s="3"/>
      <c r="C30" s="21"/>
      <c r="D30" s="23"/>
      <c r="E30" s="23"/>
      <c r="F30" s="23"/>
      <c r="G30" s="23"/>
      <c r="H30" s="23"/>
    </row>
    <row r="31" spans="1:8" s="53" customFormat="1" ht="16.5" customHeight="1">
      <c r="A31" s="6"/>
      <c r="B31" s="3"/>
      <c r="C31" s="21"/>
      <c r="D31" s="23"/>
      <c r="E31" s="23"/>
      <c r="F31" s="23"/>
      <c r="G31" s="23"/>
      <c r="H31" s="23"/>
    </row>
    <row r="32" spans="1:8" s="53" customFormat="1" ht="16.5" customHeight="1">
      <c r="A32" s="6"/>
      <c r="B32" s="3"/>
      <c r="C32" s="21"/>
      <c r="D32" s="23"/>
      <c r="E32" s="23"/>
      <c r="F32" s="23"/>
      <c r="G32" s="23"/>
      <c r="H32" s="23"/>
    </row>
    <row r="33" spans="1:8" s="53" customFormat="1" ht="16.5" customHeight="1">
      <c r="A33" s="6"/>
      <c r="B33" s="3"/>
      <c r="C33" s="21"/>
      <c r="D33" s="23"/>
      <c r="E33" s="23"/>
      <c r="F33" s="23"/>
      <c r="G33" s="23"/>
      <c r="H33" s="23"/>
    </row>
    <row r="34" spans="1:8" s="53" customFormat="1" ht="16.5" customHeight="1">
      <c r="A34" s="6"/>
      <c r="B34" s="3"/>
      <c r="C34" s="21"/>
      <c r="D34" s="23"/>
      <c r="E34" s="23"/>
      <c r="F34" s="23"/>
      <c r="G34" s="23"/>
      <c r="H34" s="23"/>
    </row>
    <row r="35" spans="1:8" s="53" customFormat="1" ht="16.5" customHeight="1">
      <c r="A35" s="6"/>
      <c r="B35" s="3"/>
      <c r="C35" s="21"/>
      <c r="D35" s="23"/>
      <c r="E35" s="23"/>
      <c r="F35" s="23"/>
      <c r="G35" s="23"/>
      <c r="H35" s="23"/>
    </row>
    <row r="36" spans="1:8" s="53" customFormat="1" ht="16.5" customHeight="1">
      <c r="A36" s="6"/>
      <c r="B36" s="3"/>
      <c r="C36" s="21"/>
      <c r="D36" s="23"/>
      <c r="E36" s="23"/>
      <c r="F36" s="23"/>
      <c r="G36" s="23"/>
      <c r="H36" s="23"/>
    </row>
    <row r="37" spans="1:8" s="53" customFormat="1" ht="16.5" customHeight="1">
      <c r="A37" s="6"/>
      <c r="B37" s="3"/>
      <c r="C37" s="21"/>
      <c r="D37" s="23"/>
      <c r="E37" s="23"/>
      <c r="F37" s="23"/>
      <c r="G37" s="23"/>
      <c r="H37" s="23"/>
    </row>
    <row r="38" spans="1:8" s="53" customFormat="1" ht="16.5" customHeight="1">
      <c r="A38" s="6"/>
      <c r="B38" s="3"/>
      <c r="C38" s="21"/>
      <c r="D38" s="23"/>
      <c r="E38" s="23"/>
      <c r="F38" s="23"/>
      <c r="G38" s="23"/>
      <c r="H38" s="23"/>
    </row>
    <row r="39" spans="1:8" s="53" customFormat="1" ht="16.5" customHeight="1">
      <c r="A39" s="6"/>
      <c r="B39" s="3"/>
      <c r="C39" s="21"/>
      <c r="D39" s="23"/>
      <c r="E39" s="23"/>
      <c r="F39" s="23"/>
      <c r="G39" s="23"/>
      <c r="H39" s="23"/>
    </row>
    <row r="40" spans="1:8" s="53" customFormat="1" ht="16.5" customHeight="1">
      <c r="A40" s="6"/>
      <c r="B40" s="3"/>
      <c r="C40" s="21"/>
      <c r="D40" s="23"/>
      <c r="E40" s="23"/>
      <c r="F40" s="23"/>
      <c r="G40" s="23"/>
      <c r="H40" s="23"/>
    </row>
    <row r="41" spans="1:8" s="53" customFormat="1" ht="16.5" customHeight="1">
      <c r="A41" s="6"/>
      <c r="B41" s="3"/>
      <c r="C41" s="21"/>
      <c r="D41" s="23"/>
      <c r="E41" s="23"/>
      <c r="F41" s="23"/>
      <c r="G41" s="23"/>
      <c r="H41" s="23"/>
    </row>
    <row r="42" spans="1:8" s="53" customFormat="1" ht="16.5" customHeight="1">
      <c r="A42" s="6"/>
      <c r="B42" s="3"/>
      <c r="C42" s="21"/>
      <c r="D42" s="23"/>
      <c r="E42" s="23"/>
      <c r="F42" s="23"/>
      <c r="G42" s="23"/>
      <c r="H42" s="23"/>
    </row>
    <row r="43" spans="1:8" s="53" customFormat="1" ht="16.5" customHeight="1">
      <c r="A43" s="6"/>
      <c r="B43" s="3"/>
      <c r="C43" s="21"/>
      <c r="D43" s="23"/>
      <c r="E43" s="23"/>
      <c r="F43" s="23"/>
      <c r="G43" s="23"/>
      <c r="H43" s="23"/>
    </row>
    <row r="44" spans="1:8" s="53" customFormat="1" ht="16.5" customHeight="1">
      <c r="A44" s="6"/>
      <c r="B44" s="3"/>
      <c r="C44" s="21"/>
      <c r="D44" s="23"/>
      <c r="E44" s="23"/>
      <c r="F44" s="23"/>
      <c r="G44" s="23"/>
      <c r="H44" s="23"/>
    </row>
    <row r="45" spans="1:8" s="53" customFormat="1" ht="16.5" customHeight="1">
      <c r="A45" s="6"/>
      <c r="B45" s="3"/>
      <c r="C45" s="21"/>
      <c r="D45" s="23"/>
      <c r="E45" s="23"/>
      <c r="F45" s="23"/>
      <c r="G45" s="23"/>
      <c r="H45" s="23"/>
    </row>
    <row r="46" spans="1:8" s="53" customFormat="1" ht="16.5" customHeight="1">
      <c r="A46" s="6"/>
      <c r="B46" s="3"/>
      <c r="C46" s="21"/>
      <c r="D46" s="23"/>
      <c r="E46" s="23"/>
      <c r="F46" s="23"/>
      <c r="G46" s="23"/>
      <c r="H46" s="23"/>
    </row>
    <row r="47" spans="1:8" s="53" customFormat="1" ht="16.5" customHeight="1">
      <c r="A47" s="6"/>
      <c r="B47" s="3"/>
      <c r="C47" s="21"/>
      <c r="D47" s="23"/>
      <c r="E47" s="23"/>
      <c r="F47" s="23"/>
      <c r="G47" s="23"/>
      <c r="H47" s="23"/>
    </row>
  </sheetData>
  <sheetProtection/>
  <mergeCells count="8">
    <mergeCell ref="G9:H11"/>
    <mergeCell ref="A5:B5"/>
    <mergeCell ref="A7:B7"/>
    <mergeCell ref="A9:A11"/>
    <mergeCell ref="B9:B11"/>
    <mergeCell ref="C9:C11"/>
    <mergeCell ref="D9:E10"/>
    <mergeCell ref="F9:F11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portrait" paperSize="9" r:id="rId1"/>
  <headerFooter alignWithMargins="0">
    <oddFooter>&amp;RStrana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 Calasan</cp:lastModifiedBy>
  <cp:lastPrinted>2018-04-08T20:38:57Z</cp:lastPrinted>
  <dcterms:created xsi:type="dcterms:W3CDTF">1999-11-01T09:35:38Z</dcterms:created>
  <dcterms:modified xsi:type="dcterms:W3CDTF">2019-09-13T13:32:47Z</dcterms:modified>
  <cp:category/>
  <cp:version/>
  <cp:contentType/>
  <cp:contentStatus/>
</cp:coreProperties>
</file>