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t.2" sheetId="4" r:id="rId1"/>
    <sheet name="Mat.4" sheetId="5" r:id="rId2"/>
  </sheets>
  <calcPr calcId="145621"/>
</workbook>
</file>

<file path=xl/calcChain.xml><?xml version="1.0" encoding="utf-8"?>
<calcChain xmlns="http://schemas.openxmlformats.org/spreadsheetml/2006/main">
  <c r="D13" i="5" l="1"/>
  <c r="D15" i="5"/>
  <c r="D12" i="5"/>
  <c r="D10" i="5"/>
  <c r="D9" i="5"/>
  <c r="D7" i="5"/>
  <c r="D17" i="5"/>
  <c r="D16" i="5"/>
  <c r="D6" i="5"/>
  <c r="L6" i="5" s="1"/>
  <c r="M6" i="5" s="1"/>
  <c r="D5" i="5"/>
  <c r="L5" i="5" s="1"/>
  <c r="M5" i="5" s="1"/>
  <c r="D31" i="4"/>
  <c r="D32" i="4"/>
  <c r="D30" i="4"/>
  <c r="D29" i="4"/>
  <c r="L29" i="4" s="1"/>
  <c r="D28" i="4"/>
  <c r="L28" i="4" s="1"/>
  <c r="D27" i="4"/>
  <c r="D26" i="4"/>
  <c r="D25" i="4"/>
  <c r="D24" i="4"/>
  <c r="D23" i="4"/>
  <c r="L23" i="4" s="1"/>
  <c r="D22" i="4"/>
  <c r="L22" i="4" s="1"/>
  <c r="D21" i="4"/>
  <c r="L21" i="4" s="1"/>
  <c r="D20" i="4"/>
  <c r="D19" i="4"/>
  <c r="L19" i="4" s="1"/>
  <c r="D18" i="4"/>
  <c r="D17" i="4"/>
  <c r="D16" i="4"/>
  <c r="D15" i="4"/>
  <c r="L15" i="4" s="1"/>
  <c r="D14" i="4"/>
  <c r="L14" i="4" s="1"/>
  <c r="D13" i="4"/>
  <c r="L13" i="4" s="1"/>
  <c r="D12" i="4"/>
  <c r="D11" i="4"/>
  <c r="L11" i="4" s="1"/>
  <c r="D10" i="4"/>
  <c r="D9" i="4"/>
  <c r="D8" i="4"/>
  <c r="D7" i="4"/>
  <c r="D6" i="4"/>
  <c r="D5" i="4"/>
  <c r="M29" i="5"/>
  <c r="D29" i="5"/>
  <c r="L29" i="5" s="1"/>
  <c r="M28" i="5"/>
  <c r="D27" i="5"/>
  <c r="M27" i="5"/>
  <c r="D24" i="5"/>
  <c r="L3" i="5"/>
  <c r="L24" i="5"/>
  <c r="M26" i="5"/>
  <c r="M25" i="5"/>
  <c r="M24" i="5"/>
  <c r="M23" i="5"/>
  <c r="M22" i="5"/>
  <c r="M21" i="5"/>
  <c r="M20" i="5"/>
  <c r="M19" i="5"/>
  <c r="M18" i="5"/>
  <c r="M17" i="5"/>
  <c r="M16" i="5"/>
  <c r="M15" i="5"/>
  <c r="D18" i="5"/>
  <c r="L18" i="5" s="1"/>
  <c r="L12" i="5"/>
  <c r="M12" i="5" s="1"/>
  <c r="D26" i="5"/>
  <c r="L26" i="5" s="1"/>
  <c r="D19" i="5"/>
  <c r="L19" i="5" s="1"/>
  <c r="D25" i="5"/>
  <c r="L25" i="5" s="1"/>
  <c r="D22" i="5"/>
  <c r="L22" i="5" s="1"/>
  <c r="D21" i="5"/>
  <c r="L21" i="5" s="1"/>
  <c r="D11" i="5"/>
  <c r="L16" i="5" s="1"/>
  <c r="D8" i="5"/>
  <c r="L17" i="5" s="1"/>
  <c r="L10" i="5"/>
  <c r="M10" i="5" s="1"/>
  <c r="L9" i="5"/>
  <c r="M9" i="5" s="1"/>
  <c r="L13" i="5"/>
  <c r="M13" i="5" s="1"/>
  <c r="L7" i="5"/>
  <c r="M7" i="5" s="1"/>
  <c r="D20" i="5"/>
  <c r="L20" i="5" s="1"/>
  <c r="D28" i="5"/>
  <c r="L28" i="5" s="1"/>
  <c r="D23" i="5"/>
  <c r="L23" i="5" s="1"/>
  <c r="D14" i="5"/>
  <c r="L15" i="5" s="1"/>
  <c r="D42" i="4"/>
  <c r="D41" i="4"/>
  <c r="L41" i="4" s="1"/>
  <c r="D40" i="4"/>
  <c r="D39" i="4"/>
  <c r="L39" i="4" s="1"/>
  <c r="D38" i="4"/>
  <c r="D37" i="4"/>
  <c r="L37" i="4" s="1"/>
  <c r="D36" i="4"/>
  <c r="D35" i="4"/>
  <c r="L35" i="4" s="1"/>
  <c r="D34" i="4"/>
  <c r="D33" i="4"/>
  <c r="L33" i="4" s="1"/>
  <c r="L32" i="4"/>
  <c r="L42" i="4"/>
  <c r="L40" i="4"/>
  <c r="L38" i="4"/>
  <c r="L36" i="4"/>
  <c r="L34" i="4"/>
  <c r="L30" i="4"/>
  <c r="L27" i="4"/>
  <c r="L26" i="4"/>
  <c r="L25" i="4"/>
  <c r="L24" i="4"/>
  <c r="L20" i="4"/>
  <c r="L18" i="4"/>
  <c r="L17" i="4"/>
  <c r="L16" i="4"/>
  <c r="L12" i="4"/>
  <c r="L27" i="5" l="1"/>
  <c r="L8" i="5"/>
  <c r="M8" i="5" s="1"/>
  <c r="L31" i="4"/>
  <c r="M31" i="4" s="1"/>
  <c r="L14" i="5"/>
  <c r="M14" i="5" s="1"/>
  <c r="L11" i="5"/>
  <c r="M11" i="5" s="1"/>
  <c r="L3" i="4"/>
  <c r="M42" i="4"/>
  <c r="M41" i="4"/>
  <c r="M40" i="4"/>
  <c r="M39" i="4"/>
  <c r="M38" i="4"/>
  <c r="M37" i="4"/>
  <c r="M36" i="4"/>
  <c r="M35" i="4"/>
  <c r="M34" i="4"/>
  <c r="M33" i="4"/>
  <c r="M32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L5" i="4"/>
  <c r="M5" i="4" s="1"/>
  <c r="L7" i="4"/>
  <c r="M7" i="4" s="1"/>
  <c r="L10" i="4"/>
  <c r="M10" i="4" s="1"/>
  <c r="L8" i="4"/>
  <c r="M8" i="4" s="1"/>
  <c r="L6" i="4"/>
  <c r="M6" i="4" s="1"/>
  <c r="L9" i="4"/>
  <c r="M9" i="4" s="1"/>
</calcChain>
</file>

<file path=xl/sharedStrings.xml><?xml version="1.0" encoding="utf-8"?>
<sst xmlns="http://schemas.openxmlformats.org/spreadsheetml/2006/main" count="114" uniqueCount="92">
  <si>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</si>
  <si>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</si>
  <si>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</si>
  <si>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</si>
  <si>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</si>
  <si>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</si>
  <si>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</si>
  <si>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</si>
  <si>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</si>
  <si>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</si>
  <si>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</si>
  <si>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</si>
  <si>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</si>
  <si>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</si>
  <si>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</si>
  <si>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</si>
  <si>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</si>
  <si>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</si>
  <si>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Shpresa Gjelaj</t>
  </si>
  <si>
    <t>2/12</t>
  </si>
  <si>
    <t>8/12</t>
  </si>
  <si>
    <t>Marinela Lajçaj</t>
  </si>
  <si>
    <t>Marina Gjonaj</t>
  </si>
  <si>
    <t>8/11</t>
  </si>
  <si>
    <t>Leon Lucoviq</t>
  </si>
  <si>
    <t>Rasim Hakshabanoviq</t>
  </si>
  <si>
    <t>Denisa Hoxha</t>
  </si>
  <si>
    <t>Lindita Vulaj</t>
  </si>
  <si>
    <t>Albina Kasnecoviq</t>
  </si>
  <si>
    <t>Violeta Lulgjuraj</t>
  </si>
  <si>
    <t>Besa Nikaj</t>
  </si>
  <si>
    <t>Jasmina Beqoviq</t>
  </si>
  <si>
    <t>Gresa Muqaj</t>
  </si>
  <si>
    <t>Laura Gjokiq</t>
  </si>
  <si>
    <t>Monika Ujkiq</t>
  </si>
  <si>
    <t>Ajlla Gjokoviq</t>
  </si>
  <si>
    <t>1/15</t>
  </si>
  <si>
    <t>3/15</t>
  </si>
  <si>
    <t>5/15</t>
  </si>
  <si>
    <t>9/15</t>
  </si>
  <si>
    <t>11/15</t>
  </si>
  <si>
    <t>3/14</t>
  </si>
  <si>
    <t>4/14</t>
  </si>
  <si>
    <t>2/13</t>
  </si>
  <si>
    <t>7/11</t>
  </si>
  <si>
    <t>14/11</t>
  </si>
  <si>
    <t>9/09</t>
  </si>
  <si>
    <t>10/09</t>
  </si>
  <si>
    <t>10/07</t>
  </si>
  <si>
    <t>Samira Ismaili</t>
  </si>
  <si>
    <t>7/14</t>
  </si>
  <si>
    <t>2/09</t>
  </si>
  <si>
    <t>Suzana Iveziq</t>
  </si>
  <si>
    <t>1/16</t>
  </si>
  <si>
    <t>Emina Ushaku</t>
  </si>
  <si>
    <t>2/16</t>
  </si>
  <si>
    <t>Sabina Islamoviq</t>
  </si>
  <si>
    <t>3/16</t>
  </si>
  <si>
    <t>Luljeta Nuhi</t>
  </si>
  <si>
    <t>4/16</t>
  </si>
  <si>
    <t>Elira Hoxha</t>
  </si>
  <si>
    <t>5/16</t>
  </si>
  <si>
    <t>Ilirijana Suloviq</t>
  </si>
  <si>
    <t>6/16</t>
  </si>
  <si>
    <t>Florinda Bushatliq</t>
  </si>
  <si>
    <t>8/16</t>
  </si>
  <si>
    <t>Edona Kurtoviq</t>
  </si>
  <si>
    <t>9/16</t>
  </si>
  <si>
    <t>Arlinda Dragovoja</t>
  </si>
  <si>
    <t>10/16</t>
  </si>
  <si>
    <t>Nihada Xhurretoviq</t>
  </si>
  <si>
    <t>11/16</t>
  </si>
  <si>
    <t>Arlinda Gjençiq</t>
  </si>
  <si>
    <t>12/16</t>
  </si>
  <si>
    <t>Aida Xhurretoviq</t>
  </si>
  <si>
    <t>13/16</t>
  </si>
  <si>
    <t>Arta Gjokaj</t>
  </si>
  <si>
    <t>14/16</t>
  </si>
  <si>
    <t>Afrim Lulanoviq</t>
  </si>
  <si>
    <t>15/16</t>
  </si>
  <si>
    <t>Nihada Llesheviq</t>
  </si>
  <si>
    <t>6/09</t>
  </si>
  <si>
    <t>Emina Lulanoviq</t>
  </si>
  <si>
    <t>Gentijana Suliq</t>
  </si>
  <si>
    <t>9/05</t>
  </si>
  <si>
    <t>Aida Lulanoviq</t>
  </si>
  <si>
    <t>Nadile Pulti</t>
  </si>
  <si>
    <t>Monika Dushaj</t>
  </si>
  <si>
    <t>1/10</t>
  </si>
  <si>
    <t>14/06</t>
  </si>
  <si>
    <t>11/14</t>
  </si>
  <si>
    <r>
      <t>Besnik Kova</t>
    </r>
    <r>
      <rPr>
        <b/>
        <sz val="11"/>
        <color theme="1"/>
        <rFont val="Calibri"/>
        <family val="2"/>
      </rPr>
      <t>ç</t>
    </r>
    <r>
      <rPr>
        <b/>
        <sz val="11"/>
        <color theme="1"/>
        <rFont val="Cambria"/>
        <family val="1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</si>
</sst>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49" fontId="1" fillId="2" borderId="33" xfId="0" applyNumberFormat="1" applyFont="1" applyFill="1" applyBorder="1" applyAlignment="1">
      <alignment horizontal="center" vertical="center"/>
    </xf>
    <xf numFmtId="0" fontId="5" fillId="0" borderId="34" xfId="0" applyNumberFormat="1" applyFont="1" applyBorder="1" applyAlignment="1" applyProtection="1">
      <alignment horizontal="center" vertical="center"/>
      <protection hidden="1"/>
    </xf>
    <xf numFmtId="0" fontId="0" fillId="3" borderId="39" xfId="0" applyFill="1" applyBorder="1"/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44"/>
  <sheetViews>
    <sheetView tabSelected="1" topLeftCell="A4" zoomScale="80" zoomScaleNormal="80" workbookViewId="0">
      <selection activeCell="K19" sqref="K19"/>
    </sheetView>
  </sheetViews>
  <sheetFormatPr defaultRowHeight="15" x14ac:dyDescent="0.25"/>
  <cols>
    <col min="3" max="3" width="27" customWidth="1"/>
    <col min="4" max="4" width="8.28515625" customWidth="1"/>
    <col min="12" max="12" width="9.85546875" customWidth="1"/>
  </cols>
  <sheetData>
    <row r="1" spans="1:20" ht="15.75" thickBo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</row>
    <row r="2" spans="1:20" ht="15.75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0" ht="15.75" thickBot="1" x14ac:dyDescent="0.3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50</v>
      </c>
      <c r="K3" s="3">
        <v>50</v>
      </c>
      <c r="L3" s="4">
        <f>IF(COUNT(D3:K3)=0,"",SUM(D3,E3,MAX(F3,H3),MAX(G3,I3),MAX(J3,K3)))</f>
        <v>100</v>
      </c>
      <c r="M3" s="61"/>
      <c r="N3" s="61"/>
      <c r="O3" s="61"/>
      <c r="P3" s="61"/>
      <c r="Q3" s="61"/>
      <c r="R3" s="61"/>
      <c r="S3" s="61"/>
      <c r="T3" s="62"/>
    </row>
    <row r="4" spans="1:20" ht="18.75" customHeight="1" thickBot="1" x14ac:dyDescent="0.3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8</v>
      </c>
      <c r="K4" s="44" t="s">
        <v>9</v>
      </c>
      <c r="L4" s="45" t="s">
        <v>10</v>
      </c>
      <c r="M4" s="46" t="s">
        <v>11</v>
      </c>
      <c r="N4" s="61"/>
      <c r="O4" s="8" t="s">
        <v>11</v>
      </c>
      <c r="P4" s="8" t="s">
        <v>17</v>
      </c>
      <c r="Q4" s="61"/>
      <c r="R4" s="61"/>
      <c r="S4" s="61"/>
      <c r="T4" s="62"/>
    </row>
    <row r="5" spans="1:20" x14ac:dyDescent="0.25">
      <c r="A5" s="60"/>
      <c r="B5" s="9" t="s">
        <v>53</v>
      </c>
      <c r="C5" s="10" t="s">
        <v>54</v>
      </c>
      <c r="D5" s="33">
        <f t="shared" ref="D5:D42" si="0">IF(COUNT(F5,G5,H5,I5)=0,"",3)</f>
        <v>3</v>
      </c>
      <c r="E5" s="34">
        <v>1.5</v>
      </c>
      <c r="F5" s="34">
        <v>7</v>
      </c>
      <c r="G5" s="32">
        <v>3.5</v>
      </c>
      <c r="H5" s="32"/>
      <c r="I5" s="32">
        <v>0</v>
      </c>
      <c r="J5" s="32">
        <v>21</v>
      </c>
      <c r="K5" s="31">
        <v>25</v>
      </c>
      <c r="L5" s="11">
        <f>IF(COUNT(D5:K5)=0,"",SUM(D5,E5,MAX(F5,H5),MAX(G5,I5),MAX(J5,K5)))</f>
        <v>40</v>
      </c>
      <c r="M5" s="12" t="str">
        <f>IF(AND(J5="",K5=""),"",IF(L5&lt;$P$5,"F",IF(L5&lt;$P$6,"E",IF(L5&lt;$P$7,"D",IF(L5&lt;$P$8,"C",IF(L5&lt;$P$9,"B",IF(L5&lt;=100,"A","")))))))</f>
        <v>E</v>
      </c>
      <c r="N5" s="61"/>
      <c r="O5" s="38" t="s">
        <v>12</v>
      </c>
      <c r="P5" s="35">
        <v>40</v>
      </c>
      <c r="Q5" s="61"/>
      <c r="R5" s="61"/>
      <c r="S5" s="61"/>
      <c r="T5" s="62"/>
    </row>
    <row r="6" spans="1:20" x14ac:dyDescent="0.25">
      <c r="A6" s="60"/>
      <c r="B6" s="13" t="s">
        <v>55</v>
      </c>
      <c r="C6" s="21" t="s">
        <v>56</v>
      </c>
      <c r="D6" s="41">
        <f t="shared" si="0"/>
        <v>3</v>
      </c>
      <c r="E6" s="16">
        <v>3</v>
      </c>
      <c r="F6" s="17">
        <v>10</v>
      </c>
      <c r="G6" s="17">
        <v>6</v>
      </c>
      <c r="H6" s="17"/>
      <c r="I6" s="17"/>
      <c r="J6" s="17">
        <v>35</v>
      </c>
      <c r="K6" s="18"/>
      <c r="L6" s="19">
        <f t="shared" ref="L6:L42" si="1">IF(COUNT(D6:K6)=0,"",SUM(D6,E6,MAX(F6,H6),MAX(G6,I6),MAX(J6,K6)))</f>
        <v>57</v>
      </c>
      <c r="M6" s="20" t="str">
        <f t="shared" ref="M6:M42" si="2">IF(AND(J6="",K6=""),"",IF(L6&lt;$P$5,"F",IF(L6&lt;$P$6,"E",IF(L6&lt;$P$7,"D",IF(L6&lt;$P$8,"C",IF(L6&lt;$P$9,"B",IF(L6&lt;=100,"A","")))))))</f>
        <v>D</v>
      </c>
      <c r="N6" s="61"/>
      <c r="O6" s="39" t="s">
        <v>13</v>
      </c>
      <c r="P6" s="36">
        <v>52</v>
      </c>
      <c r="Q6" s="61"/>
      <c r="R6" s="61"/>
      <c r="S6" s="61"/>
      <c r="T6" s="62"/>
    </row>
    <row r="7" spans="1:20" x14ac:dyDescent="0.25">
      <c r="A7" s="60"/>
      <c r="B7" s="13" t="s">
        <v>57</v>
      </c>
      <c r="C7" s="14" t="s">
        <v>58</v>
      </c>
      <c r="D7" s="15">
        <f t="shared" si="0"/>
        <v>3</v>
      </c>
      <c r="E7" s="16">
        <v>1.5</v>
      </c>
      <c r="F7" s="17"/>
      <c r="G7" s="17">
        <v>4.5</v>
      </c>
      <c r="H7" s="17">
        <v>6</v>
      </c>
      <c r="I7" s="17"/>
      <c r="J7" s="17">
        <v>26</v>
      </c>
      <c r="K7" s="18"/>
      <c r="L7" s="19">
        <f t="shared" si="1"/>
        <v>41</v>
      </c>
      <c r="M7" s="20" t="str">
        <f t="shared" si="2"/>
        <v>E</v>
      </c>
      <c r="N7" s="61"/>
      <c r="O7" s="39" t="s">
        <v>14</v>
      </c>
      <c r="P7" s="36">
        <v>64</v>
      </c>
      <c r="Q7" s="61"/>
      <c r="R7" s="61"/>
      <c r="S7" s="61"/>
      <c r="T7" s="62"/>
    </row>
    <row r="8" spans="1:20" x14ac:dyDescent="0.25">
      <c r="A8" s="60"/>
      <c r="B8" s="13" t="s">
        <v>59</v>
      </c>
      <c r="C8" s="14" t="s">
        <v>60</v>
      </c>
      <c r="D8" s="15">
        <f t="shared" si="0"/>
        <v>3</v>
      </c>
      <c r="E8" s="16"/>
      <c r="F8" s="17">
        <v>1</v>
      </c>
      <c r="G8" s="17">
        <v>0</v>
      </c>
      <c r="H8" s="17"/>
      <c r="I8" s="17"/>
      <c r="J8" s="17">
        <v>0</v>
      </c>
      <c r="K8" s="18"/>
      <c r="L8" s="19">
        <f t="shared" si="1"/>
        <v>4</v>
      </c>
      <c r="M8" s="20" t="str">
        <f t="shared" si="2"/>
        <v>F</v>
      </c>
      <c r="N8" s="61"/>
      <c r="O8" s="39" t="s">
        <v>15</v>
      </c>
      <c r="P8" s="36">
        <v>76</v>
      </c>
      <c r="Q8" s="61"/>
      <c r="R8" s="61"/>
      <c r="S8" s="61"/>
      <c r="T8" s="62"/>
    </row>
    <row r="9" spans="1:20" ht="15.75" thickBot="1" x14ac:dyDescent="0.3">
      <c r="A9" s="60"/>
      <c r="B9" s="13" t="s">
        <v>61</v>
      </c>
      <c r="C9" s="14" t="s">
        <v>62</v>
      </c>
      <c r="D9" s="15">
        <f t="shared" si="0"/>
        <v>3</v>
      </c>
      <c r="E9" s="16"/>
      <c r="F9" s="17"/>
      <c r="G9" s="17">
        <v>1</v>
      </c>
      <c r="H9" s="17"/>
      <c r="I9" s="17"/>
      <c r="J9" s="17">
        <v>0</v>
      </c>
      <c r="K9" s="18"/>
      <c r="L9" s="19">
        <f t="shared" si="1"/>
        <v>4</v>
      </c>
      <c r="M9" s="20" t="str">
        <f t="shared" si="2"/>
        <v>F</v>
      </c>
      <c r="N9" s="61"/>
      <c r="O9" s="40" t="s">
        <v>16</v>
      </c>
      <c r="P9" s="37">
        <v>88</v>
      </c>
      <c r="Q9" s="61"/>
      <c r="R9" s="61"/>
      <c r="S9" s="61"/>
      <c r="T9" s="62"/>
    </row>
    <row r="10" spans="1:20" x14ac:dyDescent="0.25">
      <c r="A10" s="60"/>
      <c r="B10" s="13" t="s">
        <v>63</v>
      </c>
      <c r="C10" s="14" t="s">
        <v>64</v>
      </c>
      <c r="D10" s="15">
        <f t="shared" si="0"/>
        <v>3</v>
      </c>
      <c r="E10" s="16"/>
      <c r="F10" s="17">
        <v>0</v>
      </c>
      <c r="G10" s="17">
        <v>0</v>
      </c>
      <c r="H10" s="17"/>
      <c r="I10" s="17"/>
      <c r="J10" s="17">
        <v>0</v>
      </c>
      <c r="K10" s="18"/>
      <c r="L10" s="19">
        <f t="shared" si="1"/>
        <v>3</v>
      </c>
      <c r="M10" s="20" t="str">
        <f t="shared" si="2"/>
        <v>F</v>
      </c>
      <c r="N10" s="61"/>
      <c r="O10" s="61"/>
      <c r="P10" s="61"/>
      <c r="Q10" s="61"/>
      <c r="R10" s="61"/>
      <c r="S10" s="61"/>
      <c r="T10" s="62"/>
    </row>
    <row r="11" spans="1:20" x14ac:dyDescent="0.25">
      <c r="A11" s="60"/>
      <c r="B11" s="13" t="s">
        <v>65</v>
      </c>
      <c r="C11" s="14" t="s">
        <v>66</v>
      </c>
      <c r="D11" s="15">
        <f t="shared" si="0"/>
        <v>3</v>
      </c>
      <c r="E11" s="16">
        <v>3</v>
      </c>
      <c r="F11" s="17">
        <v>6</v>
      </c>
      <c r="G11" s="17">
        <v>6</v>
      </c>
      <c r="H11" s="17"/>
      <c r="I11" s="17"/>
      <c r="J11" s="17">
        <v>14</v>
      </c>
      <c r="K11" s="18">
        <v>34</v>
      </c>
      <c r="L11" s="19">
        <f t="shared" si="1"/>
        <v>52</v>
      </c>
      <c r="M11" s="20" t="str">
        <f t="shared" si="2"/>
        <v>D</v>
      </c>
      <c r="N11" s="61"/>
      <c r="O11" s="61"/>
      <c r="P11" s="61"/>
      <c r="Q11" s="61"/>
      <c r="R11" s="61"/>
      <c r="S11" s="61"/>
      <c r="T11" s="62"/>
    </row>
    <row r="12" spans="1:20" x14ac:dyDescent="0.25">
      <c r="A12" s="60"/>
      <c r="B12" s="13" t="s">
        <v>67</v>
      </c>
      <c r="C12" s="14" t="s">
        <v>68</v>
      </c>
      <c r="D12" s="15">
        <f t="shared" si="0"/>
        <v>3</v>
      </c>
      <c r="E12" s="16">
        <v>2</v>
      </c>
      <c r="F12" s="17">
        <v>4.5</v>
      </c>
      <c r="G12" s="17">
        <v>2</v>
      </c>
      <c r="H12" s="17"/>
      <c r="I12" s="17">
        <v>2</v>
      </c>
      <c r="J12" s="17">
        <v>10</v>
      </c>
      <c r="K12" s="18">
        <v>29</v>
      </c>
      <c r="L12" s="19">
        <f t="shared" si="1"/>
        <v>40.5</v>
      </c>
      <c r="M12" s="20" t="str">
        <f t="shared" si="2"/>
        <v>E</v>
      </c>
      <c r="N12" s="61"/>
      <c r="O12" s="61"/>
      <c r="P12" s="61"/>
      <c r="Q12" s="61"/>
      <c r="R12" s="61"/>
      <c r="S12" s="61"/>
      <c r="T12" s="62"/>
    </row>
    <row r="13" spans="1:20" x14ac:dyDescent="0.25">
      <c r="A13" s="60"/>
      <c r="B13" s="13" t="s">
        <v>69</v>
      </c>
      <c r="C13" s="14" t="s">
        <v>70</v>
      </c>
      <c r="D13" s="15">
        <f t="shared" si="0"/>
        <v>3</v>
      </c>
      <c r="E13" s="16">
        <v>1</v>
      </c>
      <c r="F13" s="17"/>
      <c r="G13" s="17">
        <v>1.5</v>
      </c>
      <c r="H13" s="17">
        <v>0</v>
      </c>
      <c r="I13" s="17"/>
      <c r="J13" s="17">
        <v>0</v>
      </c>
      <c r="K13" s="18"/>
      <c r="L13" s="19">
        <f t="shared" si="1"/>
        <v>5.5</v>
      </c>
      <c r="M13" s="20" t="str">
        <f t="shared" si="2"/>
        <v>F</v>
      </c>
      <c r="N13" s="61"/>
      <c r="O13" s="61"/>
      <c r="P13" s="61"/>
      <c r="Q13" s="61"/>
      <c r="R13" s="61"/>
      <c r="S13" s="61"/>
      <c r="T13" s="62"/>
    </row>
    <row r="14" spans="1:20" x14ac:dyDescent="0.25">
      <c r="A14" s="60"/>
      <c r="B14" s="13" t="s">
        <v>71</v>
      </c>
      <c r="C14" s="14" t="s">
        <v>72</v>
      </c>
      <c r="D14" s="15">
        <f t="shared" si="0"/>
        <v>3</v>
      </c>
      <c r="E14" s="16">
        <v>2.5</v>
      </c>
      <c r="F14" s="17">
        <v>2</v>
      </c>
      <c r="G14" s="17">
        <v>2</v>
      </c>
      <c r="H14" s="17">
        <v>2.5</v>
      </c>
      <c r="I14" s="17"/>
      <c r="J14" s="17">
        <v>5</v>
      </c>
      <c r="K14" s="18">
        <v>18</v>
      </c>
      <c r="L14" s="19">
        <f t="shared" si="1"/>
        <v>28</v>
      </c>
      <c r="M14" s="20" t="str">
        <f t="shared" si="2"/>
        <v>F</v>
      </c>
      <c r="N14" s="61"/>
      <c r="O14" s="61"/>
      <c r="P14" s="61"/>
      <c r="Q14" s="61"/>
      <c r="R14" s="61"/>
      <c r="S14" s="61"/>
      <c r="T14" s="62"/>
    </row>
    <row r="15" spans="1:20" x14ac:dyDescent="0.25">
      <c r="A15" s="60"/>
      <c r="B15" s="13" t="s">
        <v>73</v>
      </c>
      <c r="C15" s="14" t="s">
        <v>74</v>
      </c>
      <c r="D15" s="15">
        <f t="shared" si="0"/>
        <v>3</v>
      </c>
      <c r="E15" s="16">
        <v>1</v>
      </c>
      <c r="F15" s="17"/>
      <c r="G15" s="17">
        <v>1</v>
      </c>
      <c r="H15" s="17">
        <v>0</v>
      </c>
      <c r="I15" s="17"/>
      <c r="J15" s="17">
        <v>10</v>
      </c>
      <c r="K15" s="18"/>
      <c r="L15" s="19">
        <f t="shared" si="1"/>
        <v>15</v>
      </c>
      <c r="M15" s="20" t="str">
        <f t="shared" si="2"/>
        <v>F</v>
      </c>
      <c r="N15" s="61"/>
      <c r="O15" s="61"/>
      <c r="P15" s="61"/>
      <c r="Q15" s="61"/>
      <c r="R15" s="61"/>
      <c r="S15" s="61"/>
      <c r="T15" s="62"/>
    </row>
    <row r="16" spans="1:20" x14ac:dyDescent="0.25">
      <c r="A16" s="60"/>
      <c r="B16" s="13" t="s">
        <v>75</v>
      </c>
      <c r="C16" s="14" t="s">
        <v>76</v>
      </c>
      <c r="D16" s="15">
        <f t="shared" si="0"/>
        <v>3</v>
      </c>
      <c r="E16" s="16">
        <v>3</v>
      </c>
      <c r="F16" s="17">
        <v>9.5</v>
      </c>
      <c r="G16" s="17">
        <v>7</v>
      </c>
      <c r="H16" s="17"/>
      <c r="I16" s="17"/>
      <c r="J16" s="17">
        <v>32</v>
      </c>
      <c r="K16" s="18"/>
      <c r="L16" s="19">
        <f t="shared" si="1"/>
        <v>54.5</v>
      </c>
      <c r="M16" s="20" t="str">
        <f t="shared" si="2"/>
        <v>D</v>
      </c>
      <c r="N16" s="61"/>
      <c r="O16" s="61"/>
      <c r="P16" s="61"/>
      <c r="Q16" s="61"/>
      <c r="R16" s="61"/>
      <c r="S16" s="61"/>
      <c r="T16" s="62"/>
    </row>
    <row r="17" spans="1:20" x14ac:dyDescent="0.25">
      <c r="A17" s="60"/>
      <c r="B17" s="13" t="s">
        <v>77</v>
      </c>
      <c r="C17" s="14" t="s">
        <v>78</v>
      </c>
      <c r="D17" s="15" t="str">
        <f t="shared" si="0"/>
        <v/>
      </c>
      <c r="E17" s="16"/>
      <c r="F17" s="17"/>
      <c r="G17" s="17"/>
      <c r="H17" s="17"/>
      <c r="I17" s="17"/>
      <c r="J17" s="17">
        <v>0</v>
      </c>
      <c r="K17" s="18"/>
      <c r="L17" s="19">
        <f t="shared" si="1"/>
        <v>0</v>
      </c>
      <c r="M17" s="20" t="str">
        <f t="shared" si="2"/>
        <v>F</v>
      </c>
      <c r="N17" s="61"/>
      <c r="O17" s="61"/>
      <c r="P17" s="61"/>
      <c r="Q17" s="61"/>
      <c r="R17" s="61"/>
      <c r="S17" s="61"/>
      <c r="T17" s="62"/>
    </row>
    <row r="18" spans="1:20" x14ac:dyDescent="0.25">
      <c r="A18" s="60"/>
      <c r="B18" s="13" t="s">
        <v>79</v>
      </c>
      <c r="C18" s="14" t="s">
        <v>80</v>
      </c>
      <c r="D18" s="15" t="str">
        <f t="shared" si="0"/>
        <v/>
      </c>
      <c r="E18" s="16"/>
      <c r="F18" s="17"/>
      <c r="G18" s="17"/>
      <c r="H18" s="17"/>
      <c r="I18" s="17"/>
      <c r="J18" s="17">
        <v>0</v>
      </c>
      <c r="K18" s="18"/>
      <c r="L18" s="19">
        <f t="shared" si="1"/>
        <v>0</v>
      </c>
      <c r="M18" s="20" t="str">
        <f t="shared" si="2"/>
        <v>F</v>
      </c>
      <c r="N18" s="61"/>
      <c r="O18" s="61"/>
      <c r="P18" s="61"/>
      <c r="Q18" s="61"/>
      <c r="R18" s="61"/>
      <c r="S18" s="61"/>
      <c r="T18" s="62"/>
    </row>
    <row r="19" spans="1:20" x14ac:dyDescent="0.25">
      <c r="A19" s="60"/>
      <c r="B19" s="13" t="s">
        <v>81</v>
      </c>
      <c r="C19" s="14" t="s">
        <v>82</v>
      </c>
      <c r="D19" s="15">
        <f t="shared" si="0"/>
        <v>3</v>
      </c>
      <c r="E19" s="16">
        <v>2.5</v>
      </c>
      <c r="F19" s="17">
        <v>0</v>
      </c>
      <c r="G19" s="17">
        <v>0.5</v>
      </c>
      <c r="H19" s="17">
        <v>3</v>
      </c>
      <c r="I19" s="17"/>
      <c r="J19" s="17">
        <v>10</v>
      </c>
      <c r="K19" s="18">
        <v>10</v>
      </c>
      <c r="L19" s="19">
        <f t="shared" si="1"/>
        <v>19</v>
      </c>
      <c r="M19" s="20" t="str">
        <f t="shared" si="2"/>
        <v>F</v>
      </c>
      <c r="N19" s="61"/>
      <c r="O19" s="61"/>
      <c r="P19" s="61"/>
      <c r="Q19" s="61"/>
      <c r="R19" s="61"/>
      <c r="S19" s="61"/>
      <c r="T19" s="62"/>
    </row>
    <row r="20" spans="1:20" x14ac:dyDescent="0.25">
      <c r="A20" s="60"/>
      <c r="B20" s="13" t="s">
        <v>36</v>
      </c>
      <c r="C20" s="14" t="s">
        <v>33</v>
      </c>
      <c r="D20" s="15" t="str">
        <f t="shared" si="0"/>
        <v/>
      </c>
      <c r="E20" s="16"/>
      <c r="F20" s="17"/>
      <c r="G20" s="17"/>
      <c r="H20" s="17"/>
      <c r="I20" s="17"/>
      <c r="J20" s="17">
        <v>0</v>
      </c>
      <c r="K20" s="18"/>
      <c r="L20" s="19">
        <f t="shared" si="1"/>
        <v>0</v>
      </c>
      <c r="M20" s="20" t="str">
        <f t="shared" si="2"/>
        <v>F</v>
      </c>
      <c r="N20" s="61"/>
      <c r="O20" s="61"/>
      <c r="P20" s="61"/>
      <c r="Q20" s="61"/>
      <c r="R20" s="61"/>
      <c r="S20" s="61"/>
      <c r="T20" s="62"/>
    </row>
    <row r="21" spans="1:20" x14ac:dyDescent="0.25">
      <c r="A21" s="60"/>
      <c r="B21" s="13" t="s">
        <v>39</v>
      </c>
      <c r="C21" s="14" t="s">
        <v>31</v>
      </c>
      <c r="D21" s="15">
        <f t="shared" si="0"/>
        <v>3</v>
      </c>
      <c r="E21" s="16">
        <v>2.5</v>
      </c>
      <c r="F21" s="17">
        <v>4.5</v>
      </c>
      <c r="G21" s="17">
        <v>5</v>
      </c>
      <c r="H21" s="17">
        <v>8.5</v>
      </c>
      <c r="I21" s="17"/>
      <c r="J21" s="17">
        <v>11</v>
      </c>
      <c r="K21" s="18">
        <v>30</v>
      </c>
      <c r="L21" s="19">
        <f t="shared" si="1"/>
        <v>49</v>
      </c>
      <c r="M21" s="20" t="str">
        <f t="shared" si="2"/>
        <v>E</v>
      </c>
      <c r="N21" s="61"/>
      <c r="O21" s="61"/>
      <c r="P21" s="61"/>
      <c r="Q21" s="61"/>
      <c r="R21" s="61"/>
      <c r="S21" s="61"/>
      <c r="T21" s="62"/>
    </row>
    <row r="22" spans="1:20" x14ac:dyDescent="0.25">
      <c r="A22" s="60"/>
      <c r="B22" s="13" t="s">
        <v>40</v>
      </c>
      <c r="C22" s="14" t="s">
        <v>83</v>
      </c>
      <c r="D22" s="15">
        <f t="shared" si="0"/>
        <v>3</v>
      </c>
      <c r="E22" s="16">
        <v>2</v>
      </c>
      <c r="F22" s="17">
        <v>3</v>
      </c>
      <c r="G22" s="17">
        <v>4.5</v>
      </c>
      <c r="H22" s="17">
        <v>0</v>
      </c>
      <c r="I22" s="17"/>
      <c r="J22" s="17">
        <v>12</v>
      </c>
      <c r="K22" s="18"/>
      <c r="L22" s="19">
        <f t="shared" si="1"/>
        <v>24.5</v>
      </c>
      <c r="M22" s="20" t="str">
        <f t="shared" si="2"/>
        <v>F</v>
      </c>
      <c r="N22" s="61"/>
      <c r="O22" s="61"/>
      <c r="P22" s="61"/>
      <c r="Q22" s="61"/>
      <c r="R22" s="61"/>
      <c r="S22" s="61"/>
      <c r="T22" s="62"/>
    </row>
    <row r="23" spans="1:20" x14ac:dyDescent="0.25">
      <c r="A23" s="60"/>
      <c r="B23" s="13" t="s">
        <v>41</v>
      </c>
      <c r="C23" s="14" t="s">
        <v>27</v>
      </c>
      <c r="D23" s="15">
        <f t="shared" si="0"/>
        <v>3</v>
      </c>
      <c r="E23" s="16">
        <v>2.5</v>
      </c>
      <c r="F23" s="17">
        <v>0</v>
      </c>
      <c r="G23" s="17">
        <v>6</v>
      </c>
      <c r="H23" s="17">
        <v>4</v>
      </c>
      <c r="I23" s="17"/>
      <c r="J23" s="17">
        <v>0</v>
      </c>
      <c r="K23" s="18">
        <v>8</v>
      </c>
      <c r="L23" s="19">
        <f t="shared" si="1"/>
        <v>23.5</v>
      </c>
      <c r="M23" s="20" t="str">
        <f t="shared" si="2"/>
        <v>F</v>
      </c>
      <c r="N23" s="61"/>
      <c r="O23" s="61"/>
      <c r="P23" s="61"/>
      <c r="Q23" s="61"/>
      <c r="R23" s="61"/>
      <c r="S23" s="61"/>
      <c r="T23" s="62"/>
    </row>
    <row r="24" spans="1:20" x14ac:dyDescent="0.25">
      <c r="A24" s="60"/>
      <c r="B24" s="13" t="s">
        <v>42</v>
      </c>
      <c r="C24" s="14" t="s">
        <v>25</v>
      </c>
      <c r="D24" s="15">
        <f t="shared" si="0"/>
        <v>3</v>
      </c>
      <c r="E24" s="16">
        <v>2.5</v>
      </c>
      <c r="F24" s="17">
        <v>3</v>
      </c>
      <c r="G24" s="17">
        <v>0</v>
      </c>
      <c r="H24" s="17">
        <v>6.5</v>
      </c>
      <c r="I24" s="17"/>
      <c r="J24" s="17">
        <v>0</v>
      </c>
      <c r="K24" s="18">
        <v>29</v>
      </c>
      <c r="L24" s="19">
        <f t="shared" si="1"/>
        <v>41</v>
      </c>
      <c r="M24" s="20" t="str">
        <f t="shared" si="2"/>
        <v>E</v>
      </c>
      <c r="N24" s="61"/>
      <c r="O24" s="61"/>
      <c r="P24" s="61"/>
      <c r="Q24" s="61"/>
      <c r="R24" s="61"/>
      <c r="S24" s="61"/>
      <c r="T24" s="62"/>
    </row>
    <row r="25" spans="1:20" x14ac:dyDescent="0.25">
      <c r="A25" s="60"/>
      <c r="B25" s="13" t="s">
        <v>43</v>
      </c>
      <c r="C25" s="14" t="s">
        <v>26</v>
      </c>
      <c r="D25" s="15" t="str">
        <f t="shared" si="0"/>
        <v/>
      </c>
      <c r="E25" s="16"/>
      <c r="F25" s="17"/>
      <c r="G25" s="17"/>
      <c r="H25" s="17"/>
      <c r="I25" s="17"/>
      <c r="J25" s="17">
        <v>0</v>
      </c>
      <c r="K25" s="18"/>
      <c r="L25" s="19">
        <f t="shared" si="1"/>
        <v>0</v>
      </c>
      <c r="M25" s="20" t="str">
        <f t="shared" si="2"/>
        <v>F</v>
      </c>
      <c r="N25" s="61"/>
      <c r="O25" s="61"/>
      <c r="P25" s="61"/>
      <c r="Q25" s="61"/>
      <c r="R25" s="61"/>
      <c r="S25" s="61"/>
      <c r="T25" s="62"/>
    </row>
    <row r="26" spans="1:20" x14ac:dyDescent="0.25">
      <c r="A26" s="60"/>
      <c r="B26" s="13" t="s">
        <v>19</v>
      </c>
      <c r="C26" s="14" t="s">
        <v>21</v>
      </c>
      <c r="D26" s="15" t="str">
        <f t="shared" si="0"/>
        <v/>
      </c>
      <c r="E26" s="16"/>
      <c r="F26" s="17"/>
      <c r="G26" s="17"/>
      <c r="H26" s="17"/>
      <c r="I26" s="17"/>
      <c r="J26" s="17">
        <v>0</v>
      </c>
      <c r="K26" s="18"/>
      <c r="L26" s="19">
        <f t="shared" si="1"/>
        <v>0</v>
      </c>
      <c r="M26" s="22" t="str">
        <f t="shared" si="2"/>
        <v>F</v>
      </c>
      <c r="N26" s="61"/>
      <c r="O26" s="61"/>
      <c r="P26" s="61"/>
      <c r="Q26" s="61"/>
      <c r="R26" s="61"/>
      <c r="S26" s="61"/>
      <c r="T26" s="62"/>
    </row>
    <row r="27" spans="1:20" x14ac:dyDescent="0.25">
      <c r="A27" s="60"/>
      <c r="B27" s="13" t="s">
        <v>44</v>
      </c>
      <c r="C27" s="14" t="s">
        <v>34</v>
      </c>
      <c r="D27" s="15">
        <f t="shared" si="0"/>
        <v>3</v>
      </c>
      <c r="E27" s="16"/>
      <c r="F27" s="17">
        <v>0</v>
      </c>
      <c r="G27" s="17">
        <v>0</v>
      </c>
      <c r="H27" s="17"/>
      <c r="I27" s="17"/>
      <c r="J27" s="17">
        <v>0</v>
      </c>
      <c r="K27" s="18"/>
      <c r="L27" s="19">
        <f t="shared" si="1"/>
        <v>3</v>
      </c>
      <c r="M27" s="22" t="str">
        <f t="shared" si="2"/>
        <v>F</v>
      </c>
      <c r="N27" s="61"/>
      <c r="O27" s="61"/>
      <c r="P27" s="61"/>
      <c r="Q27" s="61"/>
      <c r="R27" s="61"/>
      <c r="S27" s="61"/>
      <c r="T27" s="62"/>
    </row>
    <row r="28" spans="1:20" x14ac:dyDescent="0.25">
      <c r="A28" s="60"/>
      <c r="B28" s="13" t="s">
        <v>45</v>
      </c>
      <c r="C28" s="14" t="s">
        <v>35</v>
      </c>
      <c r="D28" s="15">
        <f t="shared" si="0"/>
        <v>3</v>
      </c>
      <c r="E28" s="16">
        <v>2.5</v>
      </c>
      <c r="F28" s="17">
        <v>2</v>
      </c>
      <c r="G28" s="17">
        <v>0</v>
      </c>
      <c r="H28" s="17">
        <v>3</v>
      </c>
      <c r="I28" s="17"/>
      <c r="J28" s="17">
        <v>5</v>
      </c>
      <c r="K28" s="18"/>
      <c r="L28" s="19">
        <f t="shared" si="1"/>
        <v>13.5</v>
      </c>
      <c r="M28" s="22" t="str">
        <f t="shared" si="2"/>
        <v>F</v>
      </c>
      <c r="N28" s="61"/>
      <c r="O28" s="61"/>
      <c r="P28" s="61"/>
      <c r="Q28" s="61"/>
      <c r="R28" s="61"/>
      <c r="S28" s="61"/>
      <c r="T28" s="62"/>
    </row>
    <row r="29" spans="1:20" x14ac:dyDescent="0.25">
      <c r="A29" s="60"/>
      <c r="B29" s="13" t="s">
        <v>46</v>
      </c>
      <c r="C29" s="14" t="s">
        <v>30</v>
      </c>
      <c r="D29" s="15">
        <f t="shared" si="0"/>
        <v>3</v>
      </c>
      <c r="E29" s="16">
        <v>2.5</v>
      </c>
      <c r="F29" s="17">
        <v>0</v>
      </c>
      <c r="G29" s="17">
        <v>2</v>
      </c>
      <c r="H29" s="17">
        <v>3</v>
      </c>
      <c r="I29" s="17"/>
      <c r="J29" s="17">
        <v>21</v>
      </c>
      <c r="K29" s="18">
        <v>13</v>
      </c>
      <c r="L29" s="19">
        <f t="shared" si="1"/>
        <v>31.5</v>
      </c>
      <c r="M29" s="22" t="str">
        <f t="shared" si="2"/>
        <v>F</v>
      </c>
      <c r="N29" s="61"/>
      <c r="O29" s="61"/>
      <c r="P29" s="61"/>
      <c r="Q29" s="61"/>
      <c r="R29" s="61"/>
      <c r="S29" s="61"/>
      <c r="T29" s="62"/>
    </row>
    <row r="30" spans="1:20" x14ac:dyDescent="0.25">
      <c r="A30" s="60"/>
      <c r="B30" s="47" t="s">
        <v>47</v>
      </c>
      <c r="C30" s="48" t="s">
        <v>29</v>
      </c>
      <c r="D30" s="49">
        <f t="shared" si="0"/>
        <v>3</v>
      </c>
      <c r="E30" s="50">
        <v>2.5</v>
      </c>
      <c r="F30" s="51">
        <v>9.5</v>
      </c>
      <c r="G30" s="51">
        <v>2.5</v>
      </c>
      <c r="H30" s="51"/>
      <c r="I30" s="51">
        <v>0</v>
      </c>
      <c r="J30" s="51">
        <v>21</v>
      </c>
      <c r="K30" s="52">
        <v>25</v>
      </c>
      <c r="L30" s="53">
        <f t="shared" si="1"/>
        <v>42.5</v>
      </c>
      <c r="M30" s="54" t="str">
        <f t="shared" si="2"/>
        <v>E</v>
      </c>
      <c r="N30" s="61"/>
      <c r="O30" s="61"/>
      <c r="P30" s="61"/>
      <c r="Q30" s="61"/>
      <c r="R30" s="61"/>
      <c r="S30" s="61"/>
      <c r="T30" s="62"/>
    </row>
    <row r="31" spans="1:20" x14ac:dyDescent="0.25">
      <c r="A31" s="60"/>
      <c r="B31" s="47" t="s">
        <v>48</v>
      </c>
      <c r="C31" s="48" t="s">
        <v>24</v>
      </c>
      <c r="D31" s="49">
        <f>IF(COUNT(F31,G31,H31,I31)=0,"",3)</f>
        <v>3</v>
      </c>
      <c r="E31" s="50">
        <v>2</v>
      </c>
      <c r="F31" s="51">
        <v>6</v>
      </c>
      <c r="G31" s="51">
        <v>1</v>
      </c>
      <c r="H31" s="51"/>
      <c r="I31" s="51">
        <v>0</v>
      </c>
      <c r="J31" s="51">
        <v>2</v>
      </c>
      <c r="K31" s="52">
        <v>28</v>
      </c>
      <c r="L31" s="53">
        <f t="shared" si="1"/>
        <v>40</v>
      </c>
      <c r="M31" s="54" t="str">
        <f t="shared" si="2"/>
        <v>E</v>
      </c>
      <c r="N31" s="61"/>
      <c r="O31" s="61"/>
      <c r="P31" s="61"/>
      <c r="Q31" s="61"/>
      <c r="R31" s="61"/>
      <c r="S31" s="61"/>
      <c r="T31" s="62"/>
    </row>
    <row r="32" spans="1:20" x14ac:dyDescent="0.25">
      <c r="A32" s="60"/>
      <c r="B32" s="47" t="s">
        <v>84</v>
      </c>
      <c r="C32" s="48" t="s">
        <v>85</v>
      </c>
      <c r="D32" s="49">
        <f>IF(COUNT(F32,G32,H32,I32)=0,"",3)</f>
        <v>3</v>
      </c>
      <c r="E32" s="50">
        <v>2.5</v>
      </c>
      <c r="F32" s="51">
        <v>3</v>
      </c>
      <c r="G32" s="51">
        <v>6.5</v>
      </c>
      <c r="H32" s="51"/>
      <c r="I32" s="51"/>
      <c r="J32" s="51">
        <v>21</v>
      </c>
      <c r="K32" s="52">
        <v>25</v>
      </c>
      <c r="L32" s="53">
        <f t="shared" si="1"/>
        <v>40</v>
      </c>
      <c r="M32" s="54" t="str">
        <f t="shared" si="2"/>
        <v>E</v>
      </c>
      <c r="N32" s="61"/>
      <c r="O32" s="61"/>
      <c r="P32" s="61"/>
      <c r="Q32" s="61"/>
      <c r="R32" s="61"/>
      <c r="S32" s="61"/>
      <c r="T32" s="62"/>
    </row>
    <row r="33" spans="1:20" x14ac:dyDescent="0.25">
      <c r="A33" s="60"/>
      <c r="B33" s="47"/>
      <c r="C33" s="48"/>
      <c r="D33" s="49" t="str">
        <f t="shared" si="0"/>
        <v/>
      </c>
      <c r="E33" s="50"/>
      <c r="F33" s="51"/>
      <c r="G33" s="51"/>
      <c r="H33" s="51"/>
      <c r="I33" s="51"/>
      <c r="J33" s="51"/>
      <c r="K33" s="52"/>
      <c r="L33" s="53" t="str">
        <f t="shared" si="1"/>
        <v/>
      </c>
      <c r="M33" s="54" t="str">
        <f t="shared" si="2"/>
        <v/>
      </c>
      <c r="N33" s="61"/>
      <c r="O33" s="61"/>
      <c r="P33" s="61"/>
      <c r="Q33" s="61"/>
      <c r="R33" s="61"/>
      <c r="S33" s="61"/>
      <c r="T33" s="62"/>
    </row>
    <row r="34" spans="1:20" x14ac:dyDescent="0.25">
      <c r="A34" s="60"/>
      <c r="B34" s="47"/>
      <c r="C34" s="48"/>
      <c r="D34" s="49" t="str">
        <f t="shared" si="0"/>
        <v/>
      </c>
      <c r="E34" s="50"/>
      <c r="F34" s="51"/>
      <c r="G34" s="51"/>
      <c r="H34" s="51"/>
      <c r="I34" s="51"/>
      <c r="J34" s="51"/>
      <c r="K34" s="52"/>
      <c r="L34" s="53" t="str">
        <f t="shared" si="1"/>
        <v/>
      </c>
      <c r="M34" s="54" t="str">
        <f t="shared" si="2"/>
        <v/>
      </c>
      <c r="N34" s="61"/>
      <c r="O34" s="61"/>
      <c r="P34" s="61"/>
      <c r="Q34" s="61"/>
      <c r="R34" s="61"/>
      <c r="S34" s="61"/>
      <c r="T34" s="62"/>
    </row>
    <row r="35" spans="1:20" x14ac:dyDescent="0.25">
      <c r="A35" s="60"/>
      <c r="B35" s="47"/>
      <c r="C35" s="48"/>
      <c r="D35" s="49" t="str">
        <f t="shared" si="0"/>
        <v/>
      </c>
      <c r="E35" s="50"/>
      <c r="F35" s="51"/>
      <c r="G35" s="51"/>
      <c r="H35" s="51"/>
      <c r="I35" s="51"/>
      <c r="J35" s="51"/>
      <c r="K35" s="52"/>
      <c r="L35" s="53" t="str">
        <f t="shared" si="1"/>
        <v/>
      </c>
      <c r="M35" s="54" t="str">
        <f t="shared" si="2"/>
        <v/>
      </c>
      <c r="N35" s="61"/>
      <c r="O35" s="61"/>
      <c r="P35" s="61"/>
      <c r="Q35" s="61"/>
      <c r="R35" s="61"/>
      <c r="S35" s="61"/>
      <c r="T35" s="62"/>
    </row>
    <row r="36" spans="1:20" x14ac:dyDescent="0.25">
      <c r="A36" s="60"/>
      <c r="B36" s="47"/>
      <c r="C36" s="48"/>
      <c r="D36" s="49" t="str">
        <f t="shared" si="0"/>
        <v/>
      </c>
      <c r="E36" s="50"/>
      <c r="F36" s="51"/>
      <c r="G36" s="51"/>
      <c r="H36" s="51"/>
      <c r="I36" s="51"/>
      <c r="J36" s="51"/>
      <c r="K36" s="52"/>
      <c r="L36" s="53" t="str">
        <f t="shared" si="1"/>
        <v/>
      </c>
      <c r="M36" s="54" t="str">
        <f t="shared" si="2"/>
        <v/>
      </c>
      <c r="N36" s="61"/>
      <c r="O36" s="61"/>
      <c r="P36" s="61"/>
      <c r="Q36" s="61"/>
      <c r="R36" s="61"/>
      <c r="S36" s="61"/>
      <c r="T36" s="62"/>
    </row>
    <row r="37" spans="1:20" x14ac:dyDescent="0.25">
      <c r="A37" s="60"/>
      <c r="B37" s="47"/>
      <c r="C37" s="48"/>
      <c r="D37" s="49" t="str">
        <f t="shared" si="0"/>
        <v/>
      </c>
      <c r="E37" s="50"/>
      <c r="F37" s="51"/>
      <c r="G37" s="51"/>
      <c r="H37" s="51"/>
      <c r="I37" s="51"/>
      <c r="J37" s="51"/>
      <c r="K37" s="52"/>
      <c r="L37" s="53" t="str">
        <f t="shared" si="1"/>
        <v/>
      </c>
      <c r="M37" s="54" t="str">
        <f t="shared" si="2"/>
        <v/>
      </c>
      <c r="N37" s="61"/>
      <c r="O37" s="61"/>
      <c r="P37" s="61"/>
      <c r="Q37" s="61"/>
      <c r="R37" s="61"/>
      <c r="S37" s="61"/>
      <c r="T37" s="62"/>
    </row>
    <row r="38" spans="1:20" x14ac:dyDescent="0.25">
      <c r="A38" s="60"/>
      <c r="B38" s="47"/>
      <c r="C38" s="48"/>
      <c r="D38" s="49" t="str">
        <f t="shared" si="0"/>
        <v/>
      </c>
      <c r="E38" s="50"/>
      <c r="F38" s="51"/>
      <c r="G38" s="51"/>
      <c r="H38" s="51"/>
      <c r="I38" s="51"/>
      <c r="J38" s="51"/>
      <c r="K38" s="52"/>
      <c r="L38" s="53" t="str">
        <f t="shared" si="1"/>
        <v/>
      </c>
      <c r="M38" s="54" t="str">
        <f t="shared" si="2"/>
        <v/>
      </c>
      <c r="N38" s="61"/>
      <c r="O38" s="61"/>
      <c r="P38" s="61"/>
      <c r="Q38" s="61"/>
      <c r="R38" s="61"/>
      <c r="S38" s="61"/>
      <c r="T38" s="62"/>
    </row>
    <row r="39" spans="1:20" x14ac:dyDescent="0.25">
      <c r="A39" s="60"/>
      <c r="B39" s="47"/>
      <c r="C39" s="48"/>
      <c r="D39" s="49" t="str">
        <f t="shared" si="0"/>
        <v/>
      </c>
      <c r="E39" s="50"/>
      <c r="F39" s="51"/>
      <c r="G39" s="51"/>
      <c r="H39" s="51"/>
      <c r="I39" s="51"/>
      <c r="J39" s="51"/>
      <c r="K39" s="52"/>
      <c r="L39" s="53" t="str">
        <f t="shared" si="1"/>
        <v/>
      </c>
      <c r="M39" s="54" t="str">
        <f t="shared" si="2"/>
        <v/>
      </c>
      <c r="N39" s="61"/>
      <c r="O39" s="61"/>
      <c r="P39" s="61"/>
      <c r="Q39" s="61"/>
      <c r="R39" s="61"/>
      <c r="S39" s="61"/>
      <c r="T39" s="62"/>
    </row>
    <row r="40" spans="1:20" x14ac:dyDescent="0.25">
      <c r="A40" s="60"/>
      <c r="B40" s="47"/>
      <c r="C40" s="48"/>
      <c r="D40" s="49" t="str">
        <f t="shared" si="0"/>
        <v/>
      </c>
      <c r="E40" s="50"/>
      <c r="F40" s="51"/>
      <c r="G40" s="51"/>
      <c r="H40" s="51"/>
      <c r="I40" s="51"/>
      <c r="J40" s="51"/>
      <c r="K40" s="52"/>
      <c r="L40" s="53" t="str">
        <f t="shared" si="1"/>
        <v/>
      </c>
      <c r="M40" s="54" t="str">
        <f t="shared" si="2"/>
        <v/>
      </c>
      <c r="N40" s="61"/>
      <c r="O40" s="61"/>
      <c r="P40" s="61"/>
      <c r="Q40" s="61"/>
      <c r="R40" s="61"/>
      <c r="S40" s="61"/>
      <c r="T40" s="62"/>
    </row>
    <row r="41" spans="1:20" x14ac:dyDescent="0.25">
      <c r="A41" s="60"/>
      <c r="B41" s="47"/>
      <c r="C41" s="48"/>
      <c r="D41" s="49" t="str">
        <f t="shared" si="0"/>
        <v/>
      </c>
      <c r="E41" s="50"/>
      <c r="F41" s="51"/>
      <c r="G41" s="51"/>
      <c r="H41" s="51"/>
      <c r="I41" s="51"/>
      <c r="J41" s="51"/>
      <c r="K41" s="52"/>
      <c r="L41" s="53" t="str">
        <f t="shared" si="1"/>
        <v/>
      </c>
      <c r="M41" s="54" t="str">
        <f t="shared" si="2"/>
        <v/>
      </c>
      <c r="N41" s="61"/>
      <c r="O41" s="61"/>
      <c r="P41" s="61"/>
      <c r="Q41" s="61"/>
      <c r="R41" s="61"/>
      <c r="S41" s="61"/>
      <c r="T41" s="62"/>
    </row>
    <row r="42" spans="1:20" ht="15.75" thickBot="1" x14ac:dyDescent="0.3">
      <c r="A42" s="60"/>
      <c r="B42" s="23"/>
      <c r="C42" s="24"/>
      <c r="D42" s="25" t="str">
        <f t="shared" si="0"/>
        <v/>
      </c>
      <c r="E42" s="26"/>
      <c r="F42" s="27"/>
      <c r="G42" s="27"/>
      <c r="H42" s="27"/>
      <c r="I42" s="27"/>
      <c r="J42" s="27"/>
      <c r="K42" s="28"/>
      <c r="L42" s="29" t="str">
        <f t="shared" si="1"/>
        <v/>
      </c>
      <c r="M42" s="30" t="str">
        <f t="shared" si="2"/>
        <v/>
      </c>
      <c r="N42" s="61"/>
      <c r="O42" s="61"/>
      <c r="P42" s="61"/>
      <c r="Q42" s="61"/>
      <c r="R42" s="61"/>
      <c r="S42" s="61"/>
      <c r="T42" s="62"/>
    </row>
    <row r="43" spans="1:20" ht="15.75" thickBot="1" x14ac:dyDescent="0.3">
      <c r="A43" s="70"/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3"/>
    </row>
    <row r="44" spans="1:20" ht="15.75" thickBot="1" x14ac:dyDescent="0.3">
      <c r="A44" s="63"/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6"/>
    </row>
  </sheetData>
  <sheetProtection formatCells="0" formatColumns="0" formatRows="0" insertColumns="0" insertRows="0" insertHyperlinks="0" deleteColumns="0" deleteRows="0" sort="0" autoFilter="0" pivotTables="0"/>
  <sortState ref="A31:G32">
    <sortCondition ref="A31:A3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1"/>
  <sheetViews>
    <sheetView zoomScale="80" zoomScaleNormal="80" workbookViewId="0">
      <selection activeCell="K10" sqref="K10"/>
    </sheetView>
  </sheetViews>
  <sheetFormatPr defaultRowHeight="15" x14ac:dyDescent="0.25"/>
  <cols>
    <col min="3" max="3" width="27" customWidth="1"/>
    <col min="4" max="4" width="8.28515625" customWidth="1"/>
    <col min="12" max="12" width="9.85546875" customWidth="1"/>
  </cols>
  <sheetData>
    <row r="1" spans="1:20" ht="15.75" thickBo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</row>
    <row r="2" spans="1:20" ht="15.75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0" ht="15.75" thickBot="1" x14ac:dyDescent="0.3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50</v>
      </c>
      <c r="K3" s="3">
        <v>50</v>
      </c>
      <c r="L3" s="4">
        <f>IF(COUNT(D3:K3)=0,"",SUM(D3,E3,MAX(F3,H3),MAX(G3,I3),MAX(J3,K3)))</f>
        <v>100</v>
      </c>
      <c r="M3" s="61"/>
      <c r="N3" s="61"/>
      <c r="O3" s="61"/>
      <c r="P3" s="61"/>
      <c r="Q3" s="61"/>
      <c r="R3" s="61"/>
      <c r="S3" s="61"/>
      <c r="T3" s="62"/>
    </row>
    <row r="4" spans="1:20" ht="18.75" customHeight="1" thickBot="1" x14ac:dyDescent="0.3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8</v>
      </c>
      <c r="K4" s="44" t="s">
        <v>9</v>
      </c>
      <c r="L4" s="45" t="s">
        <v>10</v>
      </c>
      <c r="M4" s="46" t="s">
        <v>11</v>
      </c>
      <c r="N4" s="61"/>
      <c r="O4" s="8" t="s">
        <v>11</v>
      </c>
      <c r="P4" s="8" t="s">
        <v>17</v>
      </c>
      <c r="Q4" s="61"/>
      <c r="R4" s="61"/>
      <c r="S4" s="61"/>
      <c r="T4" s="62"/>
    </row>
    <row r="5" spans="1:20" x14ac:dyDescent="0.25">
      <c r="A5" s="60"/>
      <c r="B5" s="9" t="s">
        <v>37</v>
      </c>
      <c r="C5" s="10" t="s">
        <v>28</v>
      </c>
      <c r="D5" s="33">
        <f t="shared" ref="D5:D17" si="0">IF(COUNT(F5,G5,H5,I5)=0,"",3)</f>
        <v>3</v>
      </c>
      <c r="E5" s="34">
        <v>2.5</v>
      </c>
      <c r="F5" s="32">
        <v>5.5</v>
      </c>
      <c r="G5" s="32">
        <v>6.5</v>
      </c>
      <c r="H5" s="32"/>
      <c r="I5" s="32"/>
      <c r="J5" s="32">
        <v>26</v>
      </c>
      <c r="K5" s="31"/>
      <c r="L5" s="11">
        <f>IF(COUNT(D5:K5)=0,"",SUM(D5,E5,MAX(F5,H5),MAX(G5,I5),MAX(J5,K5)))</f>
        <v>43.5</v>
      </c>
      <c r="M5" s="12" t="str">
        <f t="shared" ref="M5:M26" si="1">IF(AND(J5="",K5=""),"",IF(L5&lt;$P$5,"F",IF(L5&lt;$P$6,"E",IF(L5&lt;$P$7,"D",IF(L5&lt;$P$8,"C",IF(L5&lt;$P$9,"B",IF(L5&lt;=100,"A","")))))))</f>
        <v>E</v>
      </c>
      <c r="N5" s="61"/>
      <c r="O5" s="38" t="s">
        <v>12</v>
      </c>
      <c r="P5" s="35">
        <v>40</v>
      </c>
      <c r="Q5" s="61"/>
      <c r="R5" s="61"/>
      <c r="S5" s="61"/>
      <c r="T5" s="62"/>
    </row>
    <row r="6" spans="1:20" x14ac:dyDescent="0.25">
      <c r="A6" s="60"/>
      <c r="B6" s="13" t="s">
        <v>38</v>
      </c>
      <c r="C6" s="14" t="s">
        <v>32</v>
      </c>
      <c r="D6" s="15">
        <f t="shared" si="0"/>
        <v>3</v>
      </c>
      <c r="E6" s="16">
        <v>2.5</v>
      </c>
      <c r="F6" s="17">
        <v>5</v>
      </c>
      <c r="G6" s="17">
        <v>7</v>
      </c>
      <c r="H6" s="17"/>
      <c r="I6" s="17"/>
      <c r="J6" s="17">
        <v>17</v>
      </c>
      <c r="K6" s="18">
        <v>27</v>
      </c>
      <c r="L6" s="19">
        <f t="shared" ref="L6:L26" si="2">IF(COUNT(D6:K6)=0,"",SUM(D6,E6,MAX(F6,H6),MAX(G6,I6),MAX(J6,K6)))</f>
        <v>44.5</v>
      </c>
      <c r="M6" s="20" t="str">
        <f t="shared" si="1"/>
        <v>E</v>
      </c>
      <c r="N6" s="61"/>
      <c r="O6" s="39" t="s">
        <v>13</v>
      </c>
      <c r="P6" s="36">
        <v>52</v>
      </c>
      <c r="Q6" s="61"/>
      <c r="R6" s="61"/>
      <c r="S6" s="61"/>
      <c r="T6" s="62"/>
    </row>
    <row r="7" spans="1:20" x14ac:dyDescent="0.25">
      <c r="A7" s="60"/>
      <c r="B7" s="13" t="s">
        <v>50</v>
      </c>
      <c r="C7" s="14" t="s">
        <v>52</v>
      </c>
      <c r="D7" s="15">
        <f t="shared" si="0"/>
        <v>3</v>
      </c>
      <c r="E7" s="16">
        <v>2.5</v>
      </c>
      <c r="F7" s="17">
        <v>3</v>
      </c>
      <c r="G7" s="17">
        <v>4</v>
      </c>
      <c r="H7" s="17"/>
      <c r="I7" s="17">
        <v>2.5</v>
      </c>
      <c r="J7" s="17">
        <v>14</v>
      </c>
      <c r="K7" s="18">
        <v>17</v>
      </c>
      <c r="L7" s="19">
        <f t="shared" si="2"/>
        <v>29.5</v>
      </c>
      <c r="M7" s="20" t="str">
        <f t="shared" si="1"/>
        <v>F</v>
      </c>
      <c r="N7" s="61"/>
      <c r="O7" s="39" t="s">
        <v>14</v>
      </c>
      <c r="P7" s="36">
        <v>64</v>
      </c>
      <c r="Q7" s="61"/>
      <c r="R7" s="61"/>
      <c r="S7" s="61"/>
      <c r="T7" s="62"/>
    </row>
    <row r="8" spans="1:20" x14ac:dyDescent="0.25">
      <c r="A8" s="60"/>
      <c r="B8" s="13" t="s">
        <v>90</v>
      </c>
      <c r="C8" s="14" t="s">
        <v>87</v>
      </c>
      <c r="D8" s="15">
        <f t="shared" si="0"/>
        <v>3</v>
      </c>
      <c r="E8" s="16">
        <v>2.5</v>
      </c>
      <c r="F8" s="17">
        <v>6</v>
      </c>
      <c r="G8" s="17">
        <v>5</v>
      </c>
      <c r="H8" s="17"/>
      <c r="I8" s="17">
        <v>4</v>
      </c>
      <c r="J8" s="17">
        <v>17</v>
      </c>
      <c r="K8" s="18">
        <v>25</v>
      </c>
      <c r="L8" s="19">
        <f t="shared" si="2"/>
        <v>41.5</v>
      </c>
      <c r="M8" s="20" t="str">
        <f t="shared" si="1"/>
        <v>E</v>
      </c>
      <c r="N8" s="61"/>
      <c r="O8" s="39" t="s">
        <v>15</v>
      </c>
      <c r="P8" s="36">
        <v>76</v>
      </c>
      <c r="Q8" s="61"/>
      <c r="R8" s="61"/>
      <c r="S8" s="61"/>
      <c r="T8" s="62"/>
    </row>
    <row r="9" spans="1:20" ht="15.75" thickBot="1" x14ac:dyDescent="0.3">
      <c r="A9" s="60"/>
      <c r="B9" s="13" t="s">
        <v>20</v>
      </c>
      <c r="C9" s="14" t="s">
        <v>22</v>
      </c>
      <c r="D9" s="15">
        <f t="shared" si="0"/>
        <v>3</v>
      </c>
      <c r="E9" s="16">
        <v>2</v>
      </c>
      <c r="F9" s="17">
        <v>1</v>
      </c>
      <c r="G9" s="17">
        <v>7.5</v>
      </c>
      <c r="H9" s="17">
        <v>8</v>
      </c>
      <c r="I9" s="17"/>
      <c r="J9" s="17">
        <v>14</v>
      </c>
      <c r="K9" s="18">
        <v>21</v>
      </c>
      <c r="L9" s="19">
        <f t="shared" si="2"/>
        <v>41.5</v>
      </c>
      <c r="M9" s="20" t="str">
        <f t="shared" si="1"/>
        <v>E</v>
      </c>
      <c r="N9" s="61"/>
      <c r="O9" s="40" t="s">
        <v>16</v>
      </c>
      <c r="P9" s="37">
        <v>88</v>
      </c>
      <c r="Q9" s="61"/>
      <c r="R9" s="61"/>
      <c r="S9" s="61"/>
      <c r="T9" s="62"/>
    </row>
    <row r="10" spans="1:20" x14ac:dyDescent="0.25">
      <c r="A10" s="60"/>
      <c r="B10" s="13" t="s">
        <v>23</v>
      </c>
      <c r="C10" s="14" t="s">
        <v>18</v>
      </c>
      <c r="D10" s="15">
        <f t="shared" si="0"/>
        <v>3</v>
      </c>
      <c r="E10" s="16">
        <v>2.5</v>
      </c>
      <c r="F10" s="17">
        <v>1</v>
      </c>
      <c r="G10" s="17">
        <v>4</v>
      </c>
      <c r="H10" s="17">
        <v>4</v>
      </c>
      <c r="I10" s="17"/>
      <c r="J10" s="17">
        <v>0</v>
      </c>
      <c r="K10" s="18">
        <v>30</v>
      </c>
      <c r="L10" s="19">
        <f t="shared" si="2"/>
        <v>43.5</v>
      </c>
      <c r="M10" s="20" t="str">
        <f t="shared" si="1"/>
        <v>E</v>
      </c>
      <c r="N10" s="61"/>
      <c r="O10" s="61"/>
      <c r="P10" s="61"/>
      <c r="Q10" s="61"/>
      <c r="R10" s="61"/>
      <c r="S10" s="61"/>
      <c r="T10" s="62"/>
    </row>
    <row r="11" spans="1:20" x14ac:dyDescent="0.25">
      <c r="A11" s="60"/>
      <c r="B11" s="13" t="s">
        <v>88</v>
      </c>
      <c r="C11" s="14" t="s">
        <v>86</v>
      </c>
      <c r="D11" s="15">
        <f t="shared" si="0"/>
        <v>3</v>
      </c>
      <c r="E11" s="16"/>
      <c r="F11" s="17">
        <v>2.5</v>
      </c>
      <c r="G11" s="17"/>
      <c r="H11" s="17"/>
      <c r="I11" s="17">
        <v>1</v>
      </c>
      <c r="J11" s="17">
        <v>9</v>
      </c>
      <c r="K11" s="18">
        <v>14</v>
      </c>
      <c r="L11" s="19">
        <f t="shared" si="2"/>
        <v>20.5</v>
      </c>
      <c r="M11" s="20" t="str">
        <f t="shared" si="1"/>
        <v>F</v>
      </c>
      <c r="N11" s="61"/>
      <c r="O11" s="61"/>
      <c r="P11" s="61"/>
      <c r="Q11" s="61"/>
      <c r="R11" s="61"/>
      <c r="S11" s="61"/>
      <c r="T11" s="62"/>
    </row>
    <row r="12" spans="1:20" x14ac:dyDescent="0.25">
      <c r="A12" s="60"/>
      <c r="B12" s="13" t="s">
        <v>51</v>
      </c>
      <c r="C12" s="14" t="s">
        <v>49</v>
      </c>
      <c r="D12" s="15">
        <f t="shared" si="0"/>
        <v>3</v>
      </c>
      <c r="E12" s="16">
        <v>3</v>
      </c>
      <c r="F12" s="17">
        <v>5</v>
      </c>
      <c r="G12" s="17"/>
      <c r="H12" s="17"/>
      <c r="I12" s="17">
        <v>2.5</v>
      </c>
      <c r="J12" s="17">
        <v>19</v>
      </c>
      <c r="K12" s="18">
        <v>20</v>
      </c>
      <c r="L12" s="19">
        <f t="shared" si="2"/>
        <v>33.5</v>
      </c>
      <c r="M12" s="20" t="str">
        <f t="shared" si="1"/>
        <v>F</v>
      </c>
      <c r="N12" s="61"/>
      <c r="O12" s="61"/>
      <c r="P12" s="61"/>
      <c r="Q12" s="61"/>
      <c r="R12" s="61"/>
      <c r="S12" s="61"/>
      <c r="T12" s="62"/>
    </row>
    <row r="13" spans="1:20" x14ac:dyDescent="0.25">
      <c r="A13" s="60"/>
      <c r="B13" s="13" t="s">
        <v>48</v>
      </c>
      <c r="C13" s="14" t="s">
        <v>24</v>
      </c>
      <c r="D13" s="15">
        <f t="shared" si="0"/>
        <v>3</v>
      </c>
      <c r="E13" s="16">
        <v>2.5</v>
      </c>
      <c r="F13" s="17">
        <v>2.5</v>
      </c>
      <c r="G13" s="17">
        <v>2</v>
      </c>
      <c r="H13" s="17"/>
      <c r="I13" s="17"/>
      <c r="J13" s="17">
        <v>2</v>
      </c>
      <c r="K13" s="18"/>
      <c r="L13" s="19">
        <f t="shared" si="2"/>
        <v>12</v>
      </c>
      <c r="M13" s="20" t="str">
        <f t="shared" si="1"/>
        <v>F</v>
      </c>
      <c r="N13" s="61"/>
      <c r="O13" s="61"/>
      <c r="P13" s="61"/>
      <c r="Q13" s="61"/>
      <c r="R13" s="61"/>
      <c r="S13" s="61"/>
      <c r="T13" s="62"/>
    </row>
    <row r="14" spans="1:20" x14ac:dyDescent="0.25">
      <c r="A14" s="60"/>
      <c r="B14" s="13" t="s">
        <v>89</v>
      </c>
      <c r="C14" s="14" t="s">
        <v>91</v>
      </c>
      <c r="D14" s="15">
        <f t="shared" si="0"/>
        <v>3</v>
      </c>
      <c r="E14" s="16"/>
      <c r="F14" s="17">
        <v>0</v>
      </c>
      <c r="G14" s="17"/>
      <c r="H14" s="17">
        <v>3.5</v>
      </c>
      <c r="I14" s="17"/>
      <c r="J14" s="17">
        <v>0</v>
      </c>
      <c r="K14" s="18"/>
      <c r="L14" s="19">
        <f t="shared" si="2"/>
        <v>6.5</v>
      </c>
      <c r="M14" s="20" t="str">
        <f t="shared" si="1"/>
        <v>F</v>
      </c>
      <c r="N14" s="61"/>
      <c r="O14" s="61"/>
      <c r="P14" s="61"/>
      <c r="Q14" s="61"/>
      <c r="R14" s="61"/>
      <c r="S14" s="61"/>
      <c r="T14" s="62"/>
    </row>
    <row r="15" spans="1:20" x14ac:dyDescent="0.25">
      <c r="A15" s="60"/>
      <c r="B15" s="13"/>
      <c r="C15" s="14"/>
      <c r="D15" s="15" t="str">
        <f t="shared" si="0"/>
        <v/>
      </c>
      <c r="E15" s="16"/>
      <c r="F15" s="17"/>
      <c r="G15" s="17"/>
      <c r="H15" s="17"/>
      <c r="I15" s="17"/>
      <c r="J15" s="17"/>
      <c r="K15" s="18"/>
      <c r="L15" s="19" t="str">
        <f t="shared" si="2"/>
        <v/>
      </c>
      <c r="M15" s="20" t="str">
        <f t="shared" si="1"/>
        <v/>
      </c>
      <c r="N15" s="61"/>
      <c r="O15" s="61"/>
      <c r="P15" s="61"/>
      <c r="Q15" s="61"/>
      <c r="R15" s="61"/>
      <c r="S15" s="61"/>
      <c r="T15" s="62"/>
    </row>
    <row r="16" spans="1:20" x14ac:dyDescent="0.25">
      <c r="A16" s="60"/>
      <c r="B16" s="13"/>
      <c r="C16" s="14"/>
      <c r="D16" s="15" t="str">
        <f t="shared" si="0"/>
        <v/>
      </c>
      <c r="E16" s="16"/>
      <c r="F16" s="17"/>
      <c r="G16" s="17"/>
      <c r="H16" s="17"/>
      <c r="I16" s="17"/>
      <c r="J16" s="17"/>
      <c r="K16" s="18"/>
      <c r="L16" s="19" t="str">
        <f t="shared" si="2"/>
        <v/>
      </c>
      <c r="M16" s="20" t="str">
        <f t="shared" si="1"/>
        <v/>
      </c>
      <c r="N16" s="61"/>
      <c r="O16" s="61"/>
      <c r="P16" s="61"/>
      <c r="Q16" s="61"/>
      <c r="R16" s="61"/>
      <c r="S16" s="61"/>
      <c r="T16" s="62"/>
    </row>
    <row r="17" spans="1:20" x14ac:dyDescent="0.25">
      <c r="A17" s="60"/>
      <c r="B17" s="13"/>
      <c r="C17" s="14"/>
      <c r="D17" s="15" t="str">
        <f t="shared" si="0"/>
        <v/>
      </c>
      <c r="E17" s="16"/>
      <c r="F17" s="17"/>
      <c r="G17" s="17"/>
      <c r="H17" s="17"/>
      <c r="I17" s="17"/>
      <c r="J17" s="17"/>
      <c r="K17" s="18"/>
      <c r="L17" s="19" t="str">
        <f t="shared" si="2"/>
        <v/>
      </c>
      <c r="M17" s="20" t="str">
        <f t="shared" si="1"/>
        <v/>
      </c>
      <c r="N17" s="61"/>
      <c r="O17" s="61"/>
      <c r="P17" s="61"/>
      <c r="Q17" s="61"/>
      <c r="R17" s="61"/>
      <c r="S17" s="61"/>
      <c r="T17" s="62"/>
    </row>
    <row r="18" spans="1:20" x14ac:dyDescent="0.25">
      <c r="A18" s="60"/>
      <c r="B18" s="13"/>
      <c r="C18" s="14"/>
      <c r="D18" s="15" t="str">
        <f t="shared" ref="D18:D28" si="3">IF(COUNT(F18,G18,H18,I18)=0,"",3)</f>
        <v/>
      </c>
      <c r="E18" s="16"/>
      <c r="F18" s="17"/>
      <c r="G18" s="17"/>
      <c r="H18" s="17"/>
      <c r="I18" s="17"/>
      <c r="J18" s="17"/>
      <c r="K18" s="18"/>
      <c r="L18" s="19" t="str">
        <f t="shared" si="2"/>
        <v/>
      </c>
      <c r="M18" s="20" t="str">
        <f t="shared" si="1"/>
        <v/>
      </c>
      <c r="N18" s="61"/>
      <c r="O18" s="61"/>
      <c r="P18" s="61"/>
      <c r="Q18" s="61"/>
      <c r="R18" s="61"/>
      <c r="S18" s="61"/>
      <c r="T18" s="62"/>
    </row>
    <row r="19" spans="1:20" x14ac:dyDescent="0.25">
      <c r="A19" s="60"/>
      <c r="B19" s="13"/>
      <c r="C19" s="14"/>
      <c r="D19" s="15" t="str">
        <f t="shared" si="3"/>
        <v/>
      </c>
      <c r="E19" s="16"/>
      <c r="F19" s="17"/>
      <c r="G19" s="17"/>
      <c r="H19" s="17"/>
      <c r="I19" s="17"/>
      <c r="J19" s="17"/>
      <c r="K19" s="18"/>
      <c r="L19" s="19" t="str">
        <f t="shared" si="2"/>
        <v/>
      </c>
      <c r="M19" s="20" t="str">
        <f t="shared" si="1"/>
        <v/>
      </c>
      <c r="N19" s="61"/>
      <c r="O19" s="61"/>
      <c r="P19" s="61"/>
      <c r="Q19" s="61"/>
      <c r="R19" s="61"/>
      <c r="S19" s="61"/>
      <c r="T19" s="62"/>
    </row>
    <row r="20" spans="1:20" x14ac:dyDescent="0.25">
      <c r="A20" s="60"/>
      <c r="B20" s="13"/>
      <c r="C20" s="14"/>
      <c r="D20" s="15" t="str">
        <f t="shared" si="3"/>
        <v/>
      </c>
      <c r="E20" s="16"/>
      <c r="F20" s="17"/>
      <c r="G20" s="17"/>
      <c r="H20" s="17"/>
      <c r="I20" s="17"/>
      <c r="J20" s="17"/>
      <c r="K20" s="18"/>
      <c r="L20" s="19" t="str">
        <f t="shared" si="2"/>
        <v/>
      </c>
      <c r="M20" s="20" t="str">
        <f t="shared" si="1"/>
        <v/>
      </c>
      <c r="N20" s="61"/>
      <c r="O20" s="61"/>
      <c r="P20" s="61"/>
      <c r="Q20" s="61"/>
      <c r="R20" s="61"/>
      <c r="S20" s="61"/>
      <c r="T20" s="62"/>
    </row>
    <row r="21" spans="1:20" x14ac:dyDescent="0.25">
      <c r="A21" s="60"/>
      <c r="B21" s="13"/>
      <c r="C21" s="14"/>
      <c r="D21" s="15" t="str">
        <f t="shared" si="3"/>
        <v/>
      </c>
      <c r="E21" s="16"/>
      <c r="F21" s="17"/>
      <c r="G21" s="17"/>
      <c r="H21" s="17"/>
      <c r="I21" s="17"/>
      <c r="J21" s="17"/>
      <c r="K21" s="18"/>
      <c r="L21" s="19" t="str">
        <f t="shared" si="2"/>
        <v/>
      </c>
      <c r="M21" s="20" t="str">
        <f t="shared" si="1"/>
        <v/>
      </c>
      <c r="N21" s="61"/>
      <c r="O21" s="61"/>
      <c r="P21" s="61"/>
      <c r="Q21" s="61"/>
      <c r="R21" s="61"/>
      <c r="S21" s="61"/>
      <c r="T21" s="62"/>
    </row>
    <row r="22" spans="1:20" x14ac:dyDescent="0.25">
      <c r="A22" s="60"/>
      <c r="B22" s="13"/>
      <c r="C22" s="14"/>
      <c r="D22" s="15" t="str">
        <f t="shared" si="3"/>
        <v/>
      </c>
      <c r="E22" s="16"/>
      <c r="F22" s="17"/>
      <c r="G22" s="17"/>
      <c r="H22" s="17"/>
      <c r="I22" s="17"/>
      <c r="J22" s="17"/>
      <c r="K22" s="18"/>
      <c r="L22" s="19" t="str">
        <f t="shared" si="2"/>
        <v/>
      </c>
      <c r="M22" s="20" t="str">
        <f t="shared" si="1"/>
        <v/>
      </c>
      <c r="N22" s="61"/>
      <c r="O22" s="61"/>
      <c r="P22" s="61"/>
      <c r="Q22" s="61"/>
      <c r="R22" s="61"/>
      <c r="S22" s="61"/>
      <c r="T22" s="62"/>
    </row>
    <row r="23" spans="1:20" x14ac:dyDescent="0.25">
      <c r="A23" s="60"/>
      <c r="B23" s="13"/>
      <c r="C23" s="14"/>
      <c r="D23" s="15" t="str">
        <f t="shared" si="3"/>
        <v/>
      </c>
      <c r="E23" s="16"/>
      <c r="F23" s="17"/>
      <c r="G23" s="17"/>
      <c r="H23" s="17"/>
      <c r="I23" s="17"/>
      <c r="J23" s="17"/>
      <c r="K23" s="18"/>
      <c r="L23" s="19" t="str">
        <f t="shared" si="2"/>
        <v/>
      </c>
      <c r="M23" s="20" t="str">
        <f t="shared" si="1"/>
        <v/>
      </c>
      <c r="N23" s="61"/>
      <c r="O23" s="61"/>
      <c r="P23" s="61"/>
      <c r="Q23" s="61"/>
      <c r="R23" s="61"/>
      <c r="S23" s="61"/>
      <c r="T23" s="62"/>
    </row>
    <row r="24" spans="1:20" x14ac:dyDescent="0.25">
      <c r="A24" s="60"/>
      <c r="B24" s="13"/>
      <c r="C24" s="14"/>
      <c r="D24" s="15" t="str">
        <f t="shared" si="3"/>
        <v/>
      </c>
      <c r="E24" s="16"/>
      <c r="F24" s="17"/>
      <c r="G24" s="17"/>
      <c r="H24" s="17"/>
      <c r="I24" s="17"/>
      <c r="J24" s="17"/>
      <c r="K24" s="18"/>
      <c r="L24" s="19" t="str">
        <f t="shared" si="2"/>
        <v/>
      </c>
      <c r="M24" s="20" t="str">
        <f t="shared" si="1"/>
        <v/>
      </c>
      <c r="N24" s="61"/>
      <c r="O24" s="61"/>
      <c r="P24" s="61"/>
      <c r="Q24" s="61"/>
      <c r="R24" s="61"/>
      <c r="S24" s="61"/>
      <c r="T24" s="62"/>
    </row>
    <row r="25" spans="1:20" x14ac:dyDescent="0.25">
      <c r="A25" s="60"/>
      <c r="B25" s="13"/>
      <c r="C25" s="14"/>
      <c r="D25" s="15" t="str">
        <f t="shared" si="3"/>
        <v/>
      </c>
      <c r="E25" s="16"/>
      <c r="F25" s="17"/>
      <c r="G25" s="17"/>
      <c r="H25" s="17"/>
      <c r="I25" s="17"/>
      <c r="J25" s="17"/>
      <c r="K25" s="18"/>
      <c r="L25" s="19" t="str">
        <f t="shared" si="2"/>
        <v/>
      </c>
      <c r="M25" s="20" t="str">
        <f t="shared" si="1"/>
        <v/>
      </c>
      <c r="N25" s="61"/>
      <c r="O25" s="61"/>
      <c r="P25" s="61"/>
      <c r="Q25" s="61"/>
      <c r="R25" s="61"/>
      <c r="S25" s="61"/>
      <c r="T25" s="62"/>
    </row>
    <row r="26" spans="1:20" x14ac:dyDescent="0.25">
      <c r="A26" s="60"/>
      <c r="B26" s="13"/>
      <c r="C26" s="14"/>
      <c r="D26" s="15" t="str">
        <f t="shared" si="3"/>
        <v/>
      </c>
      <c r="E26" s="16"/>
      <c r="F26" s="17"/>
      <c r="G26" s="17"/>
      <c r="H26" s="17"/>
      <c r="I26" s="17"/>
      <c r="J26" s="17"/>
      <c r="K26" s="18"/>
      <c r="L26" s="19" t="str">
        <f t="shared" si="2"/>
        <v/>
      </c>
      <c r="M26" s="22" t="str">
        <f t="shared" si="1"/>
        <v/>
      </c>
      <c r="N26" s="61"/>
      <c r="O26" s="61"/>
      <c r="P26" s="61"/>
      <c r="Q26" s="61"/>
      <c r="R26" s="61"/>
      <c r="S26" s="61"/>
      <c r="T26" s="62"/>
    </row>
    <row r="27" spans="1:20" x14ac:dyDescent="0.25">
      <c r="A27" s="60"/>
      <c r="B27" s="47"/>
      <c r="C27" s="48"/>
      <c r="D27" s="49" t="str">
        <f t="shared" si="3"/>
        <v/>
      </c>
      <c r="E27" s="50"/>
      <c r="F27" s="51"/>
      <c r="G27" s="51"/>
      <c r="H27" s="51"/>
      <c r="I27" s="51"/>
      <c r="J27" s="51"/>
      <c r="K27" s="52"/>
      <c r="L27" s="53" t="str">
        <f t="shared" ref="L27:L29" si="4">IF(COUNT(D27:K27)=0,"",SUM(D27,E27,MAX(F27,H27),MAX(G27,I27),MAX(J27,K27)))</f>
        <v/>
      </c>
      <c r="M27" s="54" t="str">
        <f t="shared" ref="M27:M29" si="5">IF(AND(J27="",K27=""),"",IF(L27&lt;$P$5,"F",IF(L27&lt;$P$6,"E",IF(L27&lt;$P$7,"D",IF(L27&lt;$P$8,"C",IF(L27&lt;$P$9,"B",IF(L27&lt;=100,"A","")))))))</f>
        <v/>
      </c>
      <c r="N27" s="61"/>
      <c r="O27" s="61"/>
      <c r="P27" s="61"/>
      <c r="Q27" s="61"/>
      <c r="R27" s="61"/>
      <c r="S27" s="61"/>
      <c r="T27" s="62"/>
    </row>
    <row r="28" spans="1:20" x14ac:dyDescent="0.25">
      <c r="A28" s="60"/>
      <c r="B28" s="47"/>
      <c r="C28" s="55"/>
      <c r="D28" s="56" t="str">
        <f t="shared" si="3"/>
        <v/>
      </c>
      <c r="E28" s="50"/>
      <c r="F28" s="51"/>
      <c r="G28" s="51"/>
      <c r="H28" s="51"/>
      <c r="I28" s="51"/>
      <c r="J28" s="51"/>
      <c r="K28" s="52"/>
      <c r="L28" s="53" t="str">
        <f t="shared" si="4"/>
        <v/>
      </c>
      <c r="M28" s="54" t="str">
        <f t="shared" si="5"/>
        <v/>
      </c>
      <c r="N28" s="61"/>
      <c r="O28" s="61"/>
      <c r="P28" s="61"/>
      <c r="Q28" s="61"/>
      <c r="R28" s="61"/>
      <c r="S28" s="61"/>
      <c r="T28" s="62"/>
    </row>
    <row r="29" spans="1:20" ht="15.75" thickBot="1" x14ac:dyDescent="0.3">
      <c r="A29" s="60"/>
      <c r="B29" s="23"/>
      <c r="C29" s="24"/>
      <c r="D29" s="25" t="str">
        <f t="shared" ref="D29" si="6">IF(COUNT(F29,G29,H29,I29)=0,"",3)</f>
        <v/>
      </c>
      <c r="E29" s="26"/>
      <c r="F29" s="27"/>
      <c r="G29" s="27"/>
      <c r="H29" s="27"/>
      <c r="I29" s="27"/>
      <c r="J29" s="27"/>
      <c r="K29" s="28"/>
      <c r="L29" s="29" t="str">
        <f t="shared" si="4"/>
        <v/>
      </c>
      <c r="M29" s="30" t="str">
        <f t="shared" si="5"/>
        <v/>
      </c>
      <c r="N29" s="61"/>
      <c r="O29" s="61"/>
      <c r="P29" s="61"/>
      <c r="Q29" s="61"/>
      <c r="R29" s="61"/>
      <c r="S29" s="61"/>
      <c r="T29" s="62"/>
    </row>
    <row r="30" spans="1:20" ht="15.75" thickBot="1" x14ac:dyDescent="0.3">
      <c r="A30" s="70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3"/>
    </row>
    <row r="31" spans="1:20" ht="15.75" thickBot="1" x14ac:dyDescent="0.3">
      <c r="A31" s="63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</row>
  </sheetData>
  <sheetProtection formatCells="0" formatColumns="0" formatRows="0" insertColumns="0" insertRows="0" insertHyperlinks="0" deleteColumns="0" deleteRows="0" sort="0" autoFilter="0" pivotTables="0"/>
  <sortState ref="A12:G15">
    <sortCondition ref="A12:A1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Mat.2</vt:lpstr>
      <vt:lpstr>Mat.4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2017-07-02T07:24:15Z</dcterms:modified>
</cp:coreProperties>
</file>