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2Work\Desktop\Evidencija-zimski semestar 2018\Studijski programi\Brodomasinstvo\Brodska prekrcajna sredstva\Rezultati\Kolokvijum II\"/>
    </mc:Choice>
  </mc:AlternateContent>
  <xr:revisionPtr revIDLastSave="0" documentId="8_{F6DB36D9-717F-42CE-AB21-8C2054BF5B8E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Evidencija!$A$1:$U$9</definedName>
    <definedName name="_xlnm.Print_Area" localSheetId="2">Statistika!$A$1:$S$21</definedName>
    <definedName name="_xlnm.Print_Area" localSheetId="1">Zakljucne!$A$1:$E$10</definedName>
    <definedName name="_xlnm.Print_Titles" localSheetId="0">Evidencija!$1:$8</definedName>
    <definedName name="_xlnm.Print_Titles" localSheetId="1">Zakljucne!$1:$9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7" i="4" l="1"/>
  <c r="U117" i="4" s="1"/>
  <c r="T118" i="4"/>
  <c r="U118" i="4" s="1"/>
  <c r="T119" i="4"/>
  <c r="U119" i="4" s="1"/>
  <c r="T120" i="4"/>
  <c r="U120" i="4" s="1"/>
  <c r="T121" i="4"/>
  <c r="U121" i="4" s="1"/>
  <c r="T122" i="4"/>
  <c r="U122" i="4" s="1"/>
  <c r="T123" i="4"/>
  <c r="U123" i="4" s="1"/>
  <c r="T124" i="4"/>
  <c r="U124" i="4" s="1"/>
  <c r="T125" i="4"/>
  <c r="U125" i="4" s="1"/>
  <c r="T126" i="4"/>
  <c r="U126" i="4" s="1"/>
  <c r="T127" i="4"/>
  <c r="U127" i="4" s="1"/>
  <c r="T128" i="4"/>
  <c r="U128" i="4" s="1"/>
  <c r="T129" i="4"/>
  <c r="U129" i="4" s="1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 s="1"/>
  <c r="T154" i="4"/>
  <c r="U154" i="4" s="1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U161" i="4" s="1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T98" i="4"/>
  <c r="U98" i="4" s="1"/>
  <c r="E99" i="5" s="1"/>
  <c r="A90" i="8" s="1"/>
  <c r="T99" i="4"/>
  <c r="U99" i="4" s="1"/>
  <c r="E100" i="5" s="1"/>
  <c r="A91" i="8" s="1"/>
  <c r="T100" i="4"/>
  <c r="U100" i="4" s="1"/>
  <c r="E101" i="5" s="1"/>
  <c r="A92" i="8" s="1"/>
  <c r="T101" i="4"/>
  <c r="U101" i="4" s="1"/>
  <c r="E102" i="5" s="1"/>
  <c r="A93" i="8" s="1"/>
  <c r="T102" i="4"/>
  <c r="U102" i="4" s="1"/>
  <c r="E103" i="5" s="1"/>
  <c r="A94" i="8" s="1"/>
  <c r="T103" i="4"/>
  <c r="U103" i="4" s="1"/>
  <c r="E104" i="5" s="1"/>
  <c r="A95" i="8" s="1"/>
  <c r="T104" i="4"/>
  <c r="U104" i="4" s="1"/>
  <c r="E105" i="5" s="1"/>
  <c r="A96" i="8" s="1"/>
  <c r="T105" i="4"/>
  <c r="U105" i="4" s="1"/>
  <c r="E106" i="5" s="1"/>
  <c r="A97" i="8" s="1"/>
  <c r="T106" i="4"/>
  <c r="U106" i="4" s="1"/>
  <c r="E107" i="5" s="1"/>
  <c r="A98" i="8" s="1"/>
  <c r="T107" i="4"/>
  <c r="U107" i="4" s="1"/>
  <c r="E108" i="5" s="1"/>
  <c r="A99" i="8" s="1"/>
  <c r="T108" i="4"/>
  <c r="U108" i="4" s="1"/>
  <c r="E109" i="5" s="1"/>
  <c r="A100" i="8" s="1"/>
  <c r="T109" i="4"/>
  <c r="U109" i="4" s="1"/>
  <c r="E110" i="5" s="1"/>
  <c r="A101" i="8" s="1"/>
  <c r="T110" i="4"/>
  <c r="U110" i="4" s="1"/>
  <c r="E111" i="5" s="1"/>
  <c r="A102" i="8" s="1"/>
  <c r="T111" i="4"/>
  <c r="U111" i="4" s="1"/>
  <c r="T112" i="4"/>
  <c r="U112" i="4" s="1"/>
  <c r="T113" i="4"/>
  <c r="U113" i="4" s="1"/>
  <c r="T114" i="4"/>
  <c r="U114" i="4" s="1"/>
  <c r="T115" i="4"/>
  <c r="U115" i="4" s="1"/>
  <c r="T116" i="4"/>
  <c r="U116" i="4" s="1"/>
  <c r="T93" i="4"/>
  <c r="U93" i="4" s="1"/>
  <c r="E94" i="5" s="1"/>
  <c r="A85" i="8" s="1"/>
  <c r="T94" i="4"/>
  <c r="U94" i="4" s="1"/>
  <c r="E95" i="5" s="1"/>
  <c r="A86" i="8" s="1"/>
  <c r="T95" i="4"/>
  <c r="U95" i="4" s="1"/>
  <c r="E96" i="5" s="1"/>
  <c r="A87" i="8" s="1"/>
  <c r="T96" i="4"/>
  <c r="U96" i="4" s="1"/>
  <c r="E97" i="5" s="1"/>
  <c r="A88" i="8" s="1"/>
  <c r="T97" i="4"/>
  <c r="U97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T58" i="4"/>
  <c r="U58" i="4" s="1"/>
  <c r="E59" i="5" s="1"/>
  <c r="A50" i="8" s="1"/>
  <c r="T59" i="4"/>
  <c r="U59" i="4" s="1"/>
  <c r="E60" i="5" s="1"/>
  <c r="A51" i="8" s="1"/>
  <c r="T60" i="4"/>
  <c r="U60" i="4" s="1"/>
  <c r="E61" i="5" s="1"/>
  <c r="A52" i="8" s="1"/>
  <c r="T61" i="4"/>
  <c r="U61" i="4" s="1"/>
  <c r="E62" i="5" s="1"/>
  <c r="A53" i="8" s="1"/>
  <c r="T62" i="4"/>
  <c r="U62" i="4" s="1"/>
  <c r="E63" i="5" s="1"/>
  <c r="A54" i="8" s="1"/>
  <c r="T63" i="4"/>
  <c r="U63" i="4" s="1"/>
  <c r="E64" i="5" s="1"/>
  <c r="A55" i="8" s="1"/>
  <c r="T64" i="4"/>
  <c r="U64" i="4" s="1"/>
  <c r="E65" i="5" s="1"/>
  <c r="A56" i="8" s="1"/>
  <c r="T65" i="4"/>
  <c r="U65" i="4" s="1"/>
  <c r="E66" i="5" s="1"/>
  <c r="A57" i="8" s="1"/>
  <c r="T66" i="4"/>
  <c r="U66" i="4" s="1"/>
  <c r="E67" i="5" s="1"/>
  <c r="A58" i="8" s="1"/>
  <c r="T67" i="4"/>
  <c r="U67" i="4" s="1"/>
  <c r="E68" i="5" s="1"/>
  <c r="A59" i="8" s="1"/>
  <c r="T68" i="4"/>
  <c r="U68" i="4" s="1"/>
  <c r="E69" i="5" s="1"/>
  <c r="A60" i="8" s="1"/>
  <c r="T69" i="4"/>
  <c r="U69" i="4" s="1"/>
  <c r="E70" i="5" s="1"/>
  <c r="A61" i="8" s="1"/>
  <c r="T70" i="4"/>
  <c r="U70" i="4" s="1"/>
  <c r="E71" i="5" s="1"/>
  <c r="A62" i="8" s="1"/>
  <c r="T71" i="4"/>
  <c r="U71" i="4" s="1"/>
  <c r="E72" i="5" s="1"/>
  <c r="A63" i="8" s="1"/>
  <c r="T72" i="4"/>
  <c r="U72" i="4" s="1"/>
  <c r="E73" i="5" s="1"/>
  <c r="A64" i="8" s="1"/>
  <c r="T73" i="4"/>
  <c r="U73" i="4" s="1"/>
  <c r="E74" i="5" s="1"/>
  <c r="A65" i="8" s="1"/>
  <c r="T74" i="4"/>
  <c r="U74" i="4" s="1"/>
  <c r="E75" i="5" s="1"/>
  <c r="A66" i="8" s="1"/>
  <c r="T75" i="4"/>
  <c r="U75" i="4" s="1"/>
  <c r="E76" i="5" s="1"/>
  <c r="A67" i="8" s="1"/>
  <c r="T76" i="4"/>
  <c r="U76" i="4" s="1"/>
  <c r="E77" i="5" s="1"/>
  <c r="A68" i="8" s="1"/>
  <c r="T77" i="4"/>
  <c r="U77" i="4" s="1"/>
  <c r="E78" i="5" s="1"/>
  <c r="A69" i="8" s="1"/>
  <c r="T78" i="4"/>
  <c r="U78" i="4" s="1"/>
  <c r="E79" i="5" s="1"/>
  <c r="A70" i="8" s="1"/>
  <c r="T79" i="4"/>
  <c r="U79" i="4" s="1"/>
  <c r="E80" i="5" s="1"/>
  <c r="A71" i="8" s="1"/>
  <c r="T80" i="4"/>
  <c r="U80" i="4" s="1"/>
  <c r="E81" i="5" s="1"/>
  <c r="A72" i="8" s="1"/>
  <c r="T81" i="4"/>
  <c r="U81" i="4" s="1"/>
  <c r="E82" i="5" s="1"/>
  <c r="A73" i="8" s="1"/>
  <c r="T82" i="4"/>
  <c r="U82" i="4" s="1"/>
  <c r="E83" i="5" s="1"/>
  <c r="A74" i="8" s="1"/>
  <c r="T83" i="4"/>
  <c r="U83" i="4" s="1"/>
  <c r="E84" i="5" s="1"/>
  <c r="A75" i="8" s="1"/>
  <c r="T84" i="4"/>
  <c r="U84" i="4" s="1"/>
  <c r="E85" i="5" s="1"/>
  <c r="A76" i="8" s="1"/>
  <c r="T85" i="4"/>
  <c r="U85" i="4" s="1"/>
  <c r="E86" i="5" s="1"/>
  <c r="A77" i="8" s="1"/>
  <c r="T86" i="4"/>
  <c r="U86" i="4" s="1"/>
  <c r="E87" i="5" s="1"/>
  <c r="A78" i="8" s="1"/>
  <c r="T87" i="4"/>
  <c r="U87" i="4" s="1"/>
  <c r="E88" i="5" s="1"/>
  <c r="A79" i="8" s="1"/>
  <c r="T88" i="4"/>
  <c r="U88" i="4" s="1"/>
  <c r="E89" i="5" s="1"/>
  <c r="A80" i="8" s="1"/>
  <c r="T89" i="4"/>
  <c r="U89" i="4" s="1"/>
  <c r="E90" i="5" s="1"/>
  <c r="A81" i="8" s="1"/>
  <c r="T90" i="4"/>
  <c r="U90" i="4" s="1"/>
  <c r="E91" i="5" s="1"/>
  <c r="A82" i="8" s="1"/>
  <c r="T91" i="4"/>
  <c r="U91" i="4" s="1"/>
  <c r="E92" i="5" s="1"/>
  <c r="A83" i="8" s="1"/>
  <c r="T92" i="4"/>
  <c r="U92" i="4" s="1"/>
  <c r="E93" i="5" s="1"/>
  <c r="A84" i="8" s="1"/>
  <c r="T32" i="4"/>
  <c r="U32" i="4" s="1"/>
  <c r="E33" i="5" s="1"/>
  <c r="A24" i="8" s="1"/>
  <c r="T33" i="4"/>
  <c r="U33" i="4" s="1"/>
  <c r="E34" i="5" s="1"/>
  <c r="A25" i="8" s="1"/>
  <c r="T34" i="4"/>
  <c r="U34" i="4" s="1"/>
  <c r="E35" i="5" s="1"/>
  <c r="A26" i="8" s="1"/>
  <c r="T35" i="4"/>
  <c r="U35" i="4" s="1"/>
  <c r="E36" i="5" s="1"/>
  <c r="A27" i="8" s="1"/>
  <c r="T36" i="4"/>
  <c r="U36" i="4" s="1"/>
  <c r="E37" i="5" s="1"/>
  <c r="A28" i="8" s="1"/>
  <c r="T37" i="4"/>
  <c r="U37" i="4" s="1"/>
  <c r="E38" i="5" s="1"/>
  <c r="A29" i="8" s="1"/>
  <c r="T38" i="4"/>
  <c r="U38" i="4" s="1"/>
  <c r="E39" i="5" s="1"/>
  <c r="A30" i="8" s="1"/>
  <c r="T39" i="4"/>
  <c r="U39" i="4" s="1"/>
  <c r="E40" i="5" s="1"/>
  <c r="A31" i="8" s="1"/>
  <c r="T40" i="4"/>
  <c r="U40" i="4" s="1"/>
  <c r="E41" i="5" s="1"/>
  <c r="A32" i="8" s="1"/>
  <c r="T41" i="4"/>
  <c r="U41" i="4" s="1"/>
  <c r="E42" i="5" s="1"/>
  <c r="A33" i="8" s="1"/>
  <c r="T42" i="4"/>
  <c r="U42" i="4" s="1"/>
  <c r="E43" i="5" s="1"/>
  <c r="A34" i="8" s="1"/>
  <c r="T43" i="4"/>
  <c r="U43" i="4" s="1"/>
  <c r="E44" i="5" s="1"/>
  <c r="A35" i="8" s="1"/>
  <c r="T44" i="4"/>
  <c r="U44" i="4" s="1"/>
  <c r="E45" i="5" s="1"/>
  <c r="A36" i="8" s="1"/>
  <c r="T45" i="4"/>
  <c r="U45" i="4" s="1"/>
  <c r="E46" i="5" s="1"/>
  <c r="A37" i="8" s="1"/>
  <c r="T46" i="4"/>
  <c r="U46" i="4" s="1"/>
  <c r="E47" i="5" s="1"/>
  <c r="A38" i="8" s="1"/>
  <c r="T47" i="4"/>
  <c r="U47" i="4" s="1"/>
  <c r="E48" i="5" s="1"/>
  <c r="A39" i="8" s="1"/>
  <c r="T48" i="4"/>
  <c r="U48" i="4" s="1"/>
  <c r="E49" i="5" s="1"/>
  <c r="A40" i="8" s="1"/>
  <c r="T49" i="4"/>
  <c r="U49" i="4" s="1"/>
  <c r="E50" i="5" s="1"/>
  <c r="A41" i="8" s="1"/>
  <c r="T50" i="4"/>
  <c r="U50" i="4" s="1"/>
  <c r="E51" i="5" s="1"/>
  <c r="A42" i="8" s="1"/>
  <c r="T51" i="4"/>
  <c r="U51" i="4" s="1"/>
  <c r="E52" i="5" s="1"/>
  <c r="A43" i="8" s="1"/>
  <c r="T52" i="4"/>
  <c r="U52" i="4" s="1"/>
  <c r="E53" i="5" s="1"/>
  <c r="A44" i="8" s="1"/>
  <c r="T53" i="4"/>
  <c r="U53" i="4" s="1"/>
  <c r="E54" i="5" s="1"/>
  <c r="A45" i="8" s="1"/>
  <c r="T54" i="4"/>
  <c r="U54" i="4" s="1"/>
  <c r="E55" i="5" s="1"/>
  <c r="A46" i="8" s="1"/>
  <c r="T55" i="4"/>
  <c r="U55" i="4" s="1"/>
  <c r="E56" i="5" s="1"/>
  <c r="A47" i="8" s="1"/>
  <c r="T56" i="4"/>
  <c r="U56" i="4" s="1"/>
  <c r="E57" i="5" s="1"/>
  <c r="A48" i="8" s="1"/>
  <c r="T57" i="4"/>
  <c r="U57" i="4" s="1"/>
  <c r="E58" i="5" s="1"/>
  <c r="A49" i="8" s="1"/>
  <c r="T13" i="4"/>
  <c r="U13" i="4" s="1"/>
  <c r="E14" i="5" s="1"/>
  <c r="A5" i="8" s="1"/>
  <c r="T14" i="4"/>
  <c r="U14" i="4" s="1"/>
  <c r="E15" i="5" s="1"/>
  <c r="A6" i="8" s="1"/>
  <c r="T15" i="4"/>
  <c r="U15" i="4" s="1"/>
  <c r="E16" i="5" s="1"/>
  <c r="A7" i="8" s="1"/>
  <c r="T16" i="4"/>
  <c r="U16" i="4" s="1"/>
  <c r="E17" i="5" s="1"/>
  <c r="A8" i="8" s="1"/>
  <c r="T17" i="4"/>
  <c r="U17" i="4" s="1"/>
  <c r="E18" i="5" s="1"/>
  <c r="A9" i="8" s="1"/>
  <c r="T18" i="4"/>
  <c r="U18" i="4" s="1"/>
  <c r="E19" i="5" s="1"/>
  <c r="A10" i="8" s="1"/>
  <c r="T19" i="4"/>
  <c r="U19" i="4" s="1"/>
  <c r="E20" i="5" s="1"/>
  <c r="A11" i="8" s="1"/>
  <c r="T20" i="4"/>
  <c r="U20" i="4" s="1"/>
  <c r="E21" i="5" s="1"/>
  <c r="A12" i="8" s="1"/>
  <c r="T21" i="4"/>
  <c r="U21" i="4" s="1"/>
  <c r="E22" i="5" s="1"/>
  <c r="A13" i="8" s="1"/>
  <c r="T22" i="4"/>
  <c r="U22" i="4" s="1"/>
  <c r="E23" i="5" s="1"/>
  <c r="A14" i="8" s="1"/>
  <c r="T23" i="4"/>
  <c r="U23" i="4" s="1"/>
  <c r="E24" i="5" s="1"/>
  <c r="A15" i="8" s="1"/>
  <c r="T24" i="4"/>
  <c r="U24" i="4" s="1"/>
  <c r="E25" i="5" s="1"/>
  <c r="A16" i="8" s="1"/>
  <c r="T25" i="4"/>
  <c r="U25" i="4" s="1"/>
  <c r="E26" i="5" s="1"/>
  <c r="A17" i="8" s="1"/>
  <c r="T26" i="4"/>
  <c r="U26" i="4" s="1"/>
  <c r="E27" i="5" s="1"/>
  <c r="A18" i="8" s="1"/>
  <c r="T27" i="4"/>
  <c r="U27" i="4" s="1"/>
  <c r="E28" i="5" s="1"/>
  <c r="A19" i="8" s="1"/>
  <c r="T28" i="4"/>
  <c r="U28" i="4" s="1"/>
  <c r="E29" i="5" s="1"/>
  <c r="A20" i="8" s="1"/>
  <c r="T29" i="4"/>
  <c r="U29" i="4" s="1"/>
  <c r="E30" i="5" s="1"/>
  <c r="A21" i="8" s="1"/>
  <c r="T30" i="4"/>
  <c r="U30" i="4" s="1"/>
  <c r="E31" i="5" s="1"/>
  <c r="A22" i="8" s="1"/>
  <c r="T31" i="4"/>
  <c r="U31" i="4" s="1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T11" i="4"/>
  <c r="U11" i="4" s="1"/>
  <c r="E12" i="5" s="1"/>
  <c r="A3" i="8" s="1"/>
  <c r="T12" i="4"/>
  <c r="U12" i="4" s="1"/>
  <c r="E13" i="5" s="1"/>
  <c r="A4" i="8" s="1"/>
  <c r="T9" i="4"/>
  <c r="U9" i="4" s="1"/>
  <c r="E10" i="5" s="1"/>
  <c r="A1" i="8" s="1"/>
  <c r="D5" i="5"/>
  <c r="D4" i="5"/>
  <c r="A5" i="5"/>
  <c r="E2" i="8" s="1"/>
  <c r="A4" i="5"/>
  <c r="A3" i="5"/>
  <c r="E1" i="8" s="1"/>
  <c r="T10" i="4"/>
  <c r="U10" i="4" s="1"/>
  <c r="E11" i="5" s="1"/>
  <c r="A2" i="8" s="1"/>
  <c r="B10" i="5"/>
  <c r="A10" i="5"/>
  <c r="D10" i="8" l="1"/>
  <c r="F10" i="8"/>
  <c r="L10" i="8"/>
  <c r="H10" i="8"/>
  <c r="N10" i="8"/>
  <c r="J10" i="8"/>
  <c r="R10" i="8" l="1"/>
  <c r="C10" i="8"/>
  <c r="O10" i="8" s="1"/>
  <c r="P10" i="8"/>
  <c r="Q10" i="8" l="1"/>
  <c r="M10" i="8"/>
  <c r="G10" i="8"/>
  <c r="K10" i="8"/>
  <c r="S10" i="8"/>
  <c r="I10" i="8"/>
  <c r="E10" i="8"/>
</calcChain>
</file>

<file path=xl/sharedStrings.xml><?xml version="1.0" encoding="utf-8"?>
<sst xmlns="http://schemas.openxmlformats.org/spreadsheetml/2006/main" count="54" uniqueCount="54">
  <si>
    <t>D1</t>
  </si>
  <si>
    <t>D2</t>
  </si>
  <si>
    <t>D3</t>
  </si>
  <si>
    <t>D4</t>
  </si>
  <si>
    <t>D5</t>
  </si>
  <si>
    <t>Pop.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</si>
  <si>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</si>
  <si>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</si>
  <si>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</si>
  <si>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</si>
  <si>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</si>
  <si>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</si>
  <si>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</si>
  <si>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</si>
  <si>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</si>
  <si>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</si>
  <si>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</si>
  <si>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</si>
  <si>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</si>
  <si>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</si>
  <si>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</si>
  <si>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</si>
  <si>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</si>
  <si>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</si>
  <si>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</si>
  <si>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</si>
  <si>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</si>
  <si>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</si>
  <si>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</si>
  <si>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</si>
  <si>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</si>
  <si>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</si>
  <si>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</si>
  <si>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</si>
  <si>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</si>
  <si>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</si>
  <si>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</si>
  <si>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</si>
  <si>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</si>
  <si>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</si>
  <si>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</si>
  <si>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</si>
  <si>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</si>
  <si>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</si>
  <si>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</si>
  <si>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</si>
  <si>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NASTAVNIK: Prof. dr Milorad-Mišo Burić</t>
  </si>
  <si>
    <t>SARADNIK: MSc Maja Škurić</t>
  </si>
  <si>
    <t>DOMAĆI</t>
  </si>
  <si>
    <t>STUDIJSKI PROGRAM: Brodomašinstvo - Ponovci</t>
  </si>
  <si>
    <t>ECTS kredita: 7</t>
  </si>
  <si>
    <t>PREDMET: Brodska pretovarna sredstva</t>
  </si>
  <si>
    <t>44 / 07</t>
  </si>
  <si>
    <t>Marušić Marko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</si>
</sst>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8" fillId="0" borderId="0"/>
    <xf numFmtId="0" fontId="25" fillId="0" borderId="0"/>
    <xf numFmtId="0" fontId="14" fillId="0" borderId="0"/>
    <xf numFmtId="0" fontId="18" fillId="0" borderId="0"/>
    <xf numFmtId="0" fontId="1" fillId="0" borderId="0"/>
  </cellStyleXfs>
  <cellXfs count="166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17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19" fillId="2" borderId="16" xfId="0" applyNumberFormat="1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14" fillId="0" borderId="17" xfId="0" applyNumberFormat="1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0" borderId="17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Font="1" applyFill="1" applyBorder="1" applyAlignment="1" applyProtection="1">
      <alignment horizontal="center"/>
      <protection locked="0"/>
    </xf>
    <xf numFmtId="0" fontId="14" fillId="0" borderId="17" xfId="0" quotePrefix="1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3" fillId="2" borderId="0" xfId="0" applyNumberFormat="1" applyFont="1" applyFill="1" applyBorder="1" applyProtection="1"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49" fontId="23" fillId="2" borderId="10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9" fontId="17" fillId="0" borderId="17" xfId="0" applyNumberFormat="1" applyFont="1" applyBorder="1" applyAlignment="1" applyProtection="1">
      <alignment horizontal="left"/>
      <protection locked="0"/>
    </xf>
    <xf numFmtId="49" fontId="17" fillId="0" borderId="17" xfId="0" applyNumberFormat="1" applyFont="1" applyBorder="1" applyProtection="1">
      <protection locked="0"/>
    </xf>
    <xf numFmtId="0" fontId="17" fillId="0" borderId="17" xfId="0" quotePrefix="1" applyFont="1" applyFill="1" applyBorder="1" applyAlignment="1" applyProtection="1">
      <alignment horizontal="center"/>
      <protection locked="0"/>
    </xf>
    <xf numFmtId="0" fontId="17" fillId="0" borderId="17" xfId="0" quotePrefix="1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Protection="1">
      <protection locked="0"/>
    </xf>
    <xf numFmtId="49" fontId="26" fillId="5" borderId="17" xfId="0" applyNumberFormat="1" applyFont="1" applyFill="1" applyBorder="1" applyProtection="1">
      <protection locked="0"/>
    </xf>
    <xf numFmtId="0" fontId="1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quotePrefix="1" applyNumberFormat="1" applyFont="1" applyFill="1" applyBorder="1" applyAlignment="1" applyProtection="1">
      <alignment horizontal="center"/>
      <protection locked="0"/>
    </xf>
    <xf numFmtId="0" fontId="1" fillId="5" borderId="17" xfId="0" applyNumberFormat="1" applyFont="1" applyFill="1" applyBorder="1" applyAlignment="1" applyProtection="1">
      <alignment horizontal="center"/>
      <protection locked="0"/>
    </xf>
    <xf numFmtId="0" fontId="8" fillId="5" borderId="17" xfId="0" quotePrefix="1" applyNumberFormat="1" applyFont="1" applyFill="1" applyBorder="1" applyAlignment="1" applyProtection="1">
      <alignment horizontal="center"/>
      <protection locked="0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  <xf numFmtId="49" fontId="0" fillId="5" borderId="17" xfId="0" applyNumberFormat="1" applyFill="1" applyBorder="1" applyProtection="1">
      <protection locked="0"/>
    </xf>
    <xf numFmtId="0" fontId="14" fillId="5" borderId="17" xfId="0" quotePrefix="1" applyNumberFormat="1" applyFont="1" applyFill="1" applyBorder="1" applyAlignment="1" applyProtection="1">
      <alignment horizontal="center"/>
      <protection locked="0"/>
    </xf>
    <xf numFmtId="0" fontId="14" fillId="5" borderId="17" xfId="0" applyNumberFormat="1" applyFont="1" applyFill="1" applyBorder="1" applyAlignment="1" applyProtection="1">
      <alignment horizontal="center"/>
      <protection locked="0"/>
    </xf>
    <xf numFmtId="0" fontId="14" fillId="5" borderId="17" xfId="0" applyFont="1" applyFill="1" applyBorder="1" applyAlignment="1" applyProtection="1">
      <alignment horizontal="center"/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36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7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8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W6" sqref="W6"/>
    </sheetView>
  </sheetViews>
  <sheetFormatPr defaultColWidth="9.140625" defaultRowHeight="12.75" x14ac:dyDescent="0.2"/>
  <cols>
    <col min="1" max="1" width="8.42578125" style="92" bestFit="1" customWidth="1"/>
    <col min="2" max="2" width="21.85546875" style="20" customWidth="1"/>
    <col min="3" max="3" width="7.140625" style="20" bestFit="1" customWidth="1"/>
    <col min="4" max="19" width="4.7109375" style="21" customWidth="1"/>
    <col min="20" max="20" width="6.7109375" style="20" customWidth="1"/>
    <col min="21" max="21" width="14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31">
        <v>120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3" t="s">
        <v>6</v>
      </c>
      <c r="U1" s="134"/>
    </row>
    <row r="2" spans="1:29" ht="18.75" x14ac:dyDescent="0.3">
      <c r="A2" s="129" t="s">
        <v>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5"/>
      <c r="U2" s="136"/>
    </row>
    <row r="3" spans="1:29" ht="15" x14ac:dyDescent="0.25">
      <c r="A3" s="89" t="s">
        <v>49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42</v>
      </c>
      <c r="R3" s="60"/>
      <c r="S3" s="58"/>
      <c r="T3" s="41"/>
      <c r="U3" s="61"/>
    </row>
    <row r="4" spans="1:29" x14ac:dyDescent="0.2">
      <c r="A4" s="101" t="s">
        <v>51</v>
      </c>
      <c r="B4" s="41"/>
      <c r="C4" s="62"/>
      <c r="D4" s="58"/>
      <c r="F4" s="63" t="s">
        <v>50</v>
      </c>
      <c r="H4" s="64"/>
      <c r="I4" s="95" t="s">
        <v>46</v>
      </c>
      <c r="L4" s="20"/>
      <c r="M4" s="58"/>
      <c r="N4" s="58"/>
      <c r="O4" s="58"/>
      <c r="P4" s="58"/>
      <c r="Q4" s="95" t="s">
        <v>47</v>
      </c>
      <c r="R4" s="58"/>
      <c r="S4" s="58"/>
      <c r="T4" s="41"/>
      <c r="U4" s="61"/>
    </row>
    <row r="5" spans="1:29" ht="8.65" customHeight="1" thickBot="1" x14ac:dyDescent="0.25">
      <c r="A5" s="90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22</v>
      </c>
      <c r="B6" s="67"/>
      <c r="C6" s="137" t="s">
        <v>8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  <c r="T6" s="140" t="s">
        <v>23</v>
      </c>
      <c r="U6" s="144" t="s">
        <v>9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10</v>
      </c>
      <c r="B7" s="69" t="s">
        <v>37</v>
      </c>
      <c r="C7" s="147" t="s">
        <v>45</v>
      </c>
      <c r="D7" s="143" t="s">
        <v>48</v>
      </c>
      <c r="E7" s="143"/>
      <c r="F7" s="143"/>
      <c r="G7" s="143"/>
      <c r="H7" s="143"/>
      <c r="I7" s="143" t="s">
        <v>11</v>
      </c>
      <c r="J7" s="143"/>
      <c r="K7" s="143"/>
      <c r="L7" s="143" t="s">
        <v>38</v>
      </c>
      <c r="M7" s="143"/>
      <c r="N7" s="143"/>
      <c r="O7" s="143" t="s">
        <v>12</v>
      </c>
      <c r="P7" s="143"/>
      <c r="Q7" s="143"/>
      <c r="R7" s="143" t="s">
        <v>21</v>
      </c>
      <c r="S7" s="143"/>
      <c r="T7" s="141"/>
      <c r="U7" s="145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3"/>
      <c r="B8" s="94"/>
      <c r="C8" s="148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24</v>
      </c>
      <c r="J8" s="70" t="s">
        <v>25</v>
      </c>
      <c r="K8" s="70" t="s">
        <v>26</v>
      </c>
      <c r="L8" s="71" t="s">
        <v>39</v>
      </c>
      <c r="M8" s="71" t="s">
        <v>40</v>
      </c>
      <c r="N8" s="70" t="s">
        <v>41</v>
      </c>
      <c r="O8" s="70" t="s">
        <v>43</v>
      </c>
      <c r="P8" s="70" t="s">
        <v>44</v>
      </c>
      <c r="Q8" s="70" t="s">
        <v>27</v>
      </c>
      <c r="R8" s="72" t="s">
        <v>20</v>
      </c>
      <c r="S8" s="72" t="s">
        <v>5</v>
      </c>
      <c r="T8" s="142"/>
      <c r="U8" s="146"/>
      <c r="W8" s="128"/>
      <c r="X8" s="128"/>
      <c r="Y8" s="128"/>
      <c r="Z8" s="41"/>
      <c r="AA8" s="75"/>
      <c r="AB8" s="41"/>
      <c r="AC8" s="75"/>
    </row>
    <row r="9" spans="1:29" x14ac:dyDescent="0.2">
      <c r="A9" s="126" t="s">
        <v>52</v>
      </c>
      <c r="B9" s="111" t="s">
        <v>53</v>
      </c>
      <c r="C9" s="116"/>
      <c r="D9" s="114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6">
        <v>8</v>
      </c>
      <c r="P9" s="114">
        <v>5</v>
      </c>
      <c r="Q9" s="117"/>
      <c r="R9" s="116"/>
      <c r="S9" s="117"/>
      <c r="T9" s="76">
        <f>SUM(C9:Q9)+MAX(R9,S9)</f>
        <v>13</v>
      </c>
      <c r="U9" s="77" t="str">
        <f t="shared" ref="U9:U72" si="0">IF(T9&gt;=90,"A",IF(T9&gt;=80,"B",IF(T9&gt;=70,"C",IF(T9&gt;=60,"D",IF(T9&gt;=50,"E",IF(T9=0,"-","F"))))))</f>
        <v>F</v>
      </c>
      <c r="W9" s="127"/>
      <c r="X9" s="127"/>
      <c r="Y9" s="127"/>
      <c r="Z9" s="41"/>
      <c r="AA9" s="75"/>
      <c r="AB9" s="41"/>
      <c r="AC9" s="75"/>
    </row>
    <row r="10" spans="1:29" x14ac:dyDescent="0.2">
      <c r="A10" s="118"/>
      <c r="B10" s="107"/>
      <c r="C10" s="81"/>
      <c r="D10" s="10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1"/>
      <c r="P10" s="109"/>
      <c r="Q10" s="79"/>
      <c r="R10" s="81"/>
      <c r="S10" s="79"/>
      <c r="T10" s="80">
        <f>SUM(C10:Q10)+MAX(R10:S10)</f>
        <v>0</v>
      </c>
      <c r="U10" s="77" t="str">
        <f t="shared" si="0"/>
        <v>-</v>
      </c>
      <c r="W10" s="127"/>
      <c r="X10" s="127"/>
      <c r="Y10" s="127"/>
      <c r="Z10" s="41"/>
      <c r="AA10" s="75"/>
      <c r="AB10" s="41"/>
      <c r="AC10" s="75"/>
    </row>
    <row r="11" spans="1:29" x14ac:dyDescent="0.2">
      <c r="A11" s="118"/>
      <c r="B11" s="107"/>
      <c r="C11" s="81"/>
      <c r="D11" s="109"/>
      <c r="E11" s="79"/>
      <c r="F11" s="79"/>
      <c r="G11" s="79"/>
      <c r="H11" s="79"/>
      <c r="I11" s="79"/>
      <c r="J11" s="79"/>
      <c r="K11" s="110"/>
      <c r="L11" s="79"/>
      <c r="M11" s="79"/>
      <c r="N11" s="79"/>
      <c r="O11" s="81"/>
      <c r="P11" s="109"/>
      <c r="Q11" s="79"/>
      <c r="R11" s="81"/>
      <c r="S11" s="79"/>
      <c r="T11" s="80">
        <f>SUM(C11:Q11)+MAX(R11:S11)</f>
        <v>0</v>
      </c>
      <c r="U11" s="77" t="str">
        <f t="shared" si="0"/>
        <v>-</v>
      </c>
      <c r="W11" s="127"/>
      <c r="X11" s="127"/>
      <c r="Y11" s="127"/>
      <c r="Z11" s="41"/>
      <c r="AA11" s="75"/>
      <c r="AB11" s="41"/>
      <c r="AC11" s="75"/>
    </row>
    <row r="12" spans="1:29" x14ac:dyDescent="0.2">
      <c r="A12" s="118"/>
      <c r="B12" s="107"/>
      <c r="C12" s="116"/>
      <c r="D12" s="115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6"/>
      <c r="P12" s="125"/>
      <c r="Q12" s="117"/>
      <c r="R12" s="117"/>
      <c r="S12" s="117"/>
      <c r="T12" s="80">
        <f>SUM(C12:Q12)+MAX(R12:S12)</f>
        <v>0</v>
      </c>
      <c r="U12" s="77" t="str">
        <f t="shared" si="0"/>
        <v>-</v>
      </c>
      <c r="W12" s="127"/>
      <c r="X12" s="127"/>
      <c r="Y12" s="127"/>
      <c r="Z12" s="41"/>
      <c r="AA12" s="75"/>
      <c r="AB12" s="41"/>
      <c r="AC12" s="75"/>
    </row>
    <row r="13" spans="1:29" x14ac:dyDescent="0.2">
      <c r="A13" s="118"/>
      <c r="B13" s="111"/>
      <c r="C13" s="81"/>
      <c r="D13" s="10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1"/>
      <c r="P13" s="109"/>
      <c r="Q13" s="79"/>
      <c r="R13" s="81"/>
      <c r="S13" s="79"/>
      <c r="T13" s="80">
        <f t="shared" ref="T13:T31" si="1">SUM(C13:Q13)+MAX(R13:S13)</f>
        <v>0</v>
      </c>
      <c r="U13" s="77" t="str">
        <f t="shared" si="0"/>
        <v>-</v>
      </c>
      <c r="W13" s="127"/>
      <c r="X13" s="127"/>
      <c r="Y13" s="127"/>
      <c r="Z13" s="41"/>
      <c r="AA13" s="75"/>
      <c r="AB13" s="41"/>
      <c r="AC13" s="75"/>
    </row>
    <row r="14" spans="1:29" x14ac:dyDescent="0.2">
      <c r="A14" s="118"/>
      <c r="B14" s="107"/>
      <c r="C14" s="123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23"/>
      <c r="P14" s="116"/>
      <c r="Q14" s="117"/>
      <c r="R14" s="116"/>
      <c r="S14" s="117"/>
      <c r="T14" s="80">
        <f t="shared" si="1"/>
        <v>0</v>
      </c>
      <c r="U14" s="77" t="str">
        <f t="shared" si="0"/>
        <v>-</v>
      </c>
      <c r="W14" s="127"/>
      <c r="X14" s="127"/>
      <c r="Y14" s="127"/>
      <c r="Z14" s="41"/>
      <c r="AA14" s="75"/>
      <c r="AB14" s="41"/>
      <c r="AC14" s="75"/>
    </row>
    <row r="15" spans="1:29" x14ac:dyDescent="0.2">
      <c r="A15" s="118"/>
      <c r="B15" s="111"/>
      <c r="C15" s="124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24"/>
      <c r="P15" s="116"/>
      <c r="Q15" s="117"/>
      <c r="R15" s="116"/>
      <c r="S15" s="117"/>
      <c r="T15" s="80">
        <f t="shared" si="1"/>
        <v>0</v>
      </c>
      <c r="U15" s="77" t="str">
        <f t="shared" si="0"/>
        <v>-</v>
      </c>
      <c r="W15" s="127"/>
      <c r="X15" s="127"/>
      <c r="Y15" s="127"/>
      <c r="Z15" s="41"/>
      <c r="AA15" s="75"/>
      <c r="AB15" s="41"/>
      <c r="AC15" s="75"/>
    </row>
    <row r="16" spans="1:29" x14ac:dyDescent="0.2">
      <c r="A16" s="118"/>
      <c r="B16" s="111"/>
      <c r="C16" s="116"/>
      <c r="D16" s="120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6"/>
      <c r="P16" s="120"/>
      <c r="Q16" s="117"/>
      <c r="R16" s="116"/>
      <c r="S16" s="117"/>
      <c r="T16" s="80">
        <f t="shared" si="1"/>
        <v>0</v>
      </c>
      <c r="U16" s="77" t="str">
        <f t="shared" si="0"/>
        <v>-</v>
      </c>
      <c r="W16" s="127"/>
      <c r="X16" s="127"/>
      <c r="Y16" s="127"/>
      <c r="Z16" s="41"/>
      <c r="AA16" s="75"/>
      <c r="AB16" s="41"/>
      <c r="AC16" s="75"/>
    </row>
    <row r="17" spans="1:29" x14ac:dyDescent="0.2">
      <c r="A17" s="118"/>
      <c r="B17" s="111"/>
      <c r="C17" s="116"/>
      <c r="D17" s="121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6"/>
      <c r="P17" s="122"/>
      <c r="Q17" s="117"/>
      <c r="R17" s="117"/>
      <c r="S17" s="117"/>
      <c r="T17" s="80">
        <f t="shared" si="1"/>
        <v>0</v>
      </c>
      <c r="U17" s="77" t="str">
        <f t="shared" si="0"/>
        <v>-</v>
      </c>
      <c r="W17" s="127"/>
      <c r="X17" s="127"/>
      <c r="Y17" s="127"/>
      <c r="Z17" s="41"/>
      <c r="AA17" s="75"/>
      <c r="AB17" s="41"/>
      <c r="AC17" s="75"/>
    </row>
    <row r="18" spans="1:29" x14ac:dyDescent="0.2">
      <c r="A18" s="118"/>
      <c r="B18" s="111"/>
      <c r="C18" s="116"/>
      <c r="D18" s="121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6"/>
      <c r="P18" s="122"/>
      <c r="Q18" s="117"/>
      <c r="R18" s="117"/>
      <c r="S18" s="117"/>
      <c r="T18" s="80">
        <f t="shared" si="1"/>
        <v>0</v>
      </c>
      <c r="U18" s="77" t="str">
        <f t="shared" si="0"/>
        <v>-</v>
      </c>
      <c r="W18" s="127"/>
      <c r="X18" s="127"/>
      <c r="Y18" s="127"/>
      <c r="Z18" s="41"/>
      <c r="AA18" s="75"/>
      <c r="AB18" s="41"/>
      <c r="AC18" s="75"/>
    </row>
    <row r="19" spans="1:29" x14ac:dyDescent="0.2">
      <c r="A19" s="118"/>
      <c r="B19" s="111"/>
      <c r="C19" s="116"/>
      <c r="D19" s="120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6"/>
      <c r="P19" s="120"/>
      <c r="Q19" s="117"/>
      <c r="R19" s="116"/>
      <c r="S19" s="117"/>
      <c r="T19" s="80">
        <f t="shared" si="1"/>
        <v>0</v>
      </c>
      <c r="U19" s="77" t="str">
        <f t="shared" si="0"/>
        <v>-</v>
      </c>
      <c r="W19" s="127"/>
      <c r="X19" s="127"/>
      <c r="Y19" s="127"/>
      <c r="Z19" s="41"/>
      <c r="AA19" s="75"/>
      <c r="AB19" s="41"/>
      <c r="AC19" s="75"/>
    </row>
    <row r="20" spans="1:29" x14ac:dyDescent="0.2">
      <c r="A20" s="118"/>
      <c r="B20" s="111"/>
      <c r="C20" s="81"/>
      <c r="D20" s="82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1"/>
      <c r="P20" s="88"/>
      <c r="Q20" s="79"/>
      <c r="R20" s="79"/>
      <c r="S20" s="79"/>
      <c r="T20" s="80">
        <f t="shared" si="1"/>
        <v>0</v>
      </c>
      <c r="U20" s="77" t="str">
        <f t="shared" si="0"/>
        <v>-</v>
      </c>
      <c r="W20" s="127"/>
      <c r="X20" s="127"/>
      <c r="Y20" s="127"/>
      <c r="Z20" s="41"/>
      <c r="AA20" s="75"/>
      <c r="AB20" s="41"/>
      <c r="AC20" s="75"/>
    </row>
    <row r="21" spans="1:29" x14ac:dyDescent="0.2">
      <c r="A21" s="118"/>
      <c r="B21" s="107"/>
      <c r="C21" s="81"/>
      <c r="D21" s="82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1"/>
      <c r="P21" s="88"/>
      <c r="Q21" s="79"/>
      <c r="R21" s="79"/>
      <c r="S21" s="79"/>
      <c r="T21" s="80">
        <f t="shared" si="1"/>
        <v>0</v>
      </c>
      <c r="U21" s="77" t="str">
        <f t="shared" si="0"/>
        <v>-</v>
      </c>
      <c r="W21" s="127"/>
      <c r="X21" s="127"/>
      <c r="Y21" s="127"/>
      <c r="Z21" s="41"/>
      <c r="AA21" s="75"/>
      <c r="AB21" s="41"/>
      <c r="AC21" s="75"/>
    </row>
    <row r="22" spans="1:29" x14ac:dyDescent="0.2">
      <c r="A22" s="118"/>
      <c r="B22" s="107"/>
      <c r="C22" s="81"/>
      <c r="D22" s="82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1"/>
      <c r="P22" s="88"/>
      <c r="Q22" s="79"/>
      <c r="R22" s="79"/>
      <c r="S22" s="79"/>
      <c r="T22" s="80">
        <f t="shared" si="1"/>
        <v>0</v>
      </c>
      <c r="U22" s="77" t="str">
        <f t="shared" si="0"/>
        <v>-</v>
      </c>
      <c r="W22" s="127"/>
      <c r="X22" s="127"/>
      <c r="Y22" s="127"/>
      <c r="Z22" s="41"/>
      <c r="AA22" s="75"/>
      <c r="AB22" s="41"/>
      <c r="AC22" s="75"/>
    </row>
    <row r="23" spans="1:29" x14ac:dyDescent="0.2">
      <c r="A23" s="118"/>
      <c r="B23" s="107"/>
      <c r="C23" s="81"/>
      <c r="D23" s="86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1"/>
      <c r="P23" s="86"/>
      <c r="Q23" s="82"/>
      <c r="R23" s="86"/>
      <c r="S23" s="82"/>
      <c r="T23" s="80">
        <f t="shared" si="1"/>
        <v>0</v>
      </c>
      <c r="U23" s="77" t="str">
        <f t="shared" si="0"/>
        <v>-</v>
      </c>
      <c r="W23" s="127"/>
      <c r="X23" s="127"/>
      <c r="Y23" s="127"/>
      <c r="Z23" s="41"/>
      <c r="AA23" s="75"/>
      <c r="AB23" s="41"/>
      <c r="AC23" s="75"/>
    </row>
    <row r="24" spans="1:29" x14ac:dyDescent="0.2">
      <c r="A24" s="118"/>
      <c r="B24" s="107"/>
      <c r="C24" s="81"/>
      <c r="D24" s="82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1"/>
      <c r="P24" s="88"/>
      <c r="Q24" s="79"/>
      <c r="R24" s="79"/>
      <c r="S24" s="79"/>
      <c r="T24" s="80">
        <f t="shared" si="1"/>
        <v>0</v>
      </c>
      <c r="U24" s="77" t="str">
        <f t="shared" si="0"/>
        <v>-</v>
      </c>
      <c r="W24" s="127"/>
      <c r="X24" s="127"/>
      <c r="Y24" s="127"/>
      <c r="Z24" s="41"/>
      <c r="AA24" s="75"/>
      <c r="AB24" s="41"/>
      <c r="AC24" s="75"/>
    </row>
    <row r="25" spans="1:29" x14ac:dyDescent="0.2">
      <c r="A25" s="118"/>
      <c r="B25" s="107"/>
      <c r="C25" s="81"/>
      <c r="D25" s="8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1"/>
      <c r="P25" s="86"/>
      <c r="Q25" s="79"/>
      <c r="R25" s="81"/>
      <c r="S25" s="79"/>
      <c r="T25" s="80">
        <f t="shared" si="1"/>
        <v>0</v>
      </c>
      <c r="U25" s="77" t="str">
        <f t="shared" si="0"/>
        <v>-</v>
      </c>
      <c r="V25" s="21"/>
      <c r="W25" s="127"/>
      <c r="X25" s="127"/>
      <c r="Y25" s="127"/>
      <c r="Z25" s="41"/>
      <c r="AA25" s="75"/>
      <c r="AB25" s="41"/>
      <c r="AC25" s="75"/>
    </row>
    <row r="26" spans="1:29" x14ac:dyDescent="0.2">
      <c r="A26" s="118"/>
      <c r="B26" s="107"/>
      <c r="C26" s="81"/>
      <c r="D26" s="82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1"/>
      <c r="P26" s="88"/>
      <c r="Q26" s="79"/>
      <c r="R26" s="79"/>
      <c r="S26" s="79"/>
      <c r="T26" s="80">
        <f t="shared" si="1"/>
        <v>0</v>
      </c>
      <c r="U26" s="77" t="str">
        <f t="shared" si="0"/>
        <v>-</v>
      </c>
      <c r="W26" s="127"/>
      <c r="X26" s="127"/>
      <c r="Y26" s="127"/>
      <c r="Z26" s="41"/>
      <c r="AA26" s="75"/>
      <c r="AB26" s="41"/>
      <c r="AC26" s="75"/>
    </row>
    <row r="27" spans="1:29" x14ac:dyDescent="0.2">
      <c r="A27" s="118"/>
      <c r="B27" s="107"/>
      <c r="C27" s="81"/>
      <c r="D27" s="82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1"/>
      <c r="P27" s="88"/>
      <c r="Q27" s="79"/>
      <c r="R27" s="79"/>
      <c r="S27" s="79"/>
      <c r="T27" s="80">
        <f t="shared" si="1"/>
        <v>0</v>
      </c>
      <c r="U27" s="77" t="str">
        <f t="shared" si="0"/>
        <v>-</v>
      </c>
      <c r="W27" s="127"/>
      <c r="X27" s="127"/>
      <c r="Y27" s="127"/>
      <c r="Z27" s="41"/>
      <c r="AA27" s="75"/>
      <c r="AB27" s="41"/>
      <c r="AC27" s="75"/>
    </row>
    <row r="28" spans="1:29" x14ac:dyDescent="0.2">
      <c r="A28" s="118"/>
      <c r="B28" s="107"/>
      <c r="C28" s="81"/>
      <c r="D28" s="82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1"/>
      <c r="P28" s="88"/>
      <c r="Q28" s="79"/>
      <c r="R28" s="79"/>
      <c r="S28" s="79"/>
      <c r="T28" s="80">
        <f t="shared" si="1"/>
        <v>0</v>
      </c>
      <c r="U28" s="77" t="str">
        <f t="shared" si="0"/>
        <v>-</v>
      </c>
      <c r="W28" s="127"/>
      <c r="X28" s="127"/>
      <c r="Y28" s="127"/>
      <c r="Z28" s="41"/>
      <c r="AA28" s="75"/>
      <c r="AB28" s="41"/>
      <c r="AC28" s="75"/>
    </row>
    <row r="29" spans="1:29" x14ac:dyDescent="0.2">
      <c r="A29" s="118"/>
      <c r="B29" s="107"/>
      <c r="C29" s="81"/>
      <c r="D29" s="82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1"/>
      <c r="P29" s="88"/>
      <c r="Q29" s="79"/>
      <c r="R29" s="79"/>
      <c r="S29" s="79"/>
      <c r="T29" s="80">
        <f t="shared" si="1"/>
        <v>0</v>
      </c>
      <c r="U29" s="77" t="str">
        <f t="shared" si="0"/>
        <v>-</v>
      </c>
      <c r="W29" s="127"/>
      <c r="X29" s="127"/>
      <c r="Y29" s="127"/>
      <c r="Z29" s="41"/>
      <c r="AA29" s="75"/>
      <c r="AB29" s="41"/>
      <c r="AC29" s="75"/>
    </row>
    <row r="30" spans="1:29" x14ac:dyDescent="0.2">
      <c r="A30" s="118"/>
      <c r="B30" s="107"/>
      <c r="C30" s="81"/>
      <c r="D30" s="82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1"/>
      <c r="P30" s="88"/>
      <c r="Q30" s="79"/>
      <c r="R30" s="79"/>
      <c r="S30" s="79"/>
      <c r="T30" s="80">
        <f t="shared" si="1"/>
        <v>0</v>
      </c>
      <c r="U30" s="77" t="str">
        <f t="shared" si="0"/>
        <v>-</v>
      </c>
      <c r="W30" s="127"/>
      <c r="X30" s="127"/>
      <c r="Y30" s="127"/>
      <c r="Z30" s="41"/>
      <c r="AA30" s="75"/>
      <c r="AB30" s="41"/>
      <c r="AC30" s="75"/>
    </row>
    <row r="31" spans="1:29" x14ac:dyDescent="0.2">
      <c r="A31" s="118"/>
      <c r="B31" s="107"/>
      <c r="C31" s="81"/>
      <c r="D31" s="86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6"/>
      <c r="Q31" s="79"/>
      <c r="R31" s="81"/>
      <c r="S31" s="79"/>
      <c r="T31" s="80">
        <f t="shared" si="1"/>
        <v>0</v>
      </c>
      <c r="U31" s="77" t="str">
        <f t="shared" si="0"/>
        <v>-</v>
      </c>
      <c r="W31" s="127"/>
      <c r="X31" s="127"/>
      <c r="Y31" s="127"/>
      <c r="Z31" s="41"/>
      <c r="AA31" s="75"/>
      <c r="AB31" s="41"/>
      <c r="AC31" s="75"/>
    </row>
    <row r="32" spans="1:29" x14ac:dyDescent="0.2">
      <c r="A32" s="118"/>
      <c r="B32" s="107"/>
      <c r="C32" s="81"/>
      <c r="D32" s="86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1"/>
      <c r="P32" s="86"/>
      <c r="Q32" s="79"/>
      <c r="R32" s="81"/>
      <c r="S32" s="79"/>
      <c r="T32" s="80">
        <f t="shared" ref="T32:T57" si="2">SUM(C32:Q32)+MAX(R32:S32)</f>
        <v>0</v>
      </c>
      <c r="U32" s="77" t="str">
        <f t="shared" si="0"/>
        <v>-</v>
      </c>
      <c r="W32" s="127"/>
      <c r="X32" s="127"/>
      <c r="Y32" s="127"/>
      <c r="Z32" s="41"/>
      <c r="AA32" s="75"/>
      <c r="AB32" s="41"/>
      <c r="AC32" s="75"/>
    </row>
    <row r="33" spans="1:29" x14ac:dyDescent="0.2">
      <c r="A33" s="118"/>
      <c r="B33" s="107"/>
      <c r="C33" s="81"/>
      <c r="D33" s="82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1"/>
      <c r="P33" s="88"/>
      <c r="Q33" s="79"/>
      <c r="R33" s="79"/>
      <c r="S33" s="79"/>
      <c r="T33" s="80">
        <f t="shared" si="2"/>
        <v>0</v>
      </c>
      <c r="U33" s="77" t="str">
        <f t="shared" si="0"/>
        <v>-</v>
      </c>
      <c r="W33" s="127"/>
      <c r="X33" s="127"/>
      <c r="Y33" s="127"/>
      <c r="Z33" s="41"/>
      <c r="AA33" s="75"/>
      <c r="AB33" s="41"/>
      <c r="AC33" s="75"/>
    </row>
    <row r="34" spans="1:29" x14ac:dyDescent="0.2">
      <c r="A34" s="118"/>
      <c r="B34" s="107"/>
      <c r="C34" s="81"/>
      <c r="D34" s="86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1"/>
      <c r="P34" s="86"/>
      <c r="Q34" s="79"/>
      <c r="R34" s="81"/>
      <c r="S34" s="79"/>
      <c r="T34" s="80">
        <f t="shared" si="2"/>
        <v>0</v>
      </c>
      <c r="U34" s="77" t="str">
        <f t="shared" si="0"/>
        <v>-</v>
      </c>
      <c r="W34" s="127"/>
      <c r="X34" s="127"/>
      <c r="Y34" s="127"/>
      <c r="Z34" s="41"/>
      <c r="AA34" s="75"/>
      <c r="AB34" s="41"/>
      <c r="AC34" s="75"/>
    </row>
    <row r="35" spans="1:29" x14ac:dyDescent="0.2">
      <c r="A35" s="118"/>
      <c r="B35" s="107"/>
      <c r="C35" s="81"/>
      <c r="D35" s="82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1"/>
      <c r="P35" s="88"/>
      <c r="Q35" s="79"/>
      <c r="R35" s="79"/>
      <c r="S35" s="79"/>
      <c r="T35" s="80">
        <f t="shared" si="2"/>
        <v>0</v>
      </c>
      <c r="U35" s="77" t="str">
        <f t="shared" si="0"/>
        <v>-</v>
      </c>
      <c r="W35" s="127"/>
      <c r="X35" s="127"/>
      <c r="Y35" s="127"/>
      <c r="Z35" s="41"/>
      <c r="AA35" s="75"/>
      <c r="AB35" s="41"/>
      <c r="AC35" s="75"/>
    </row>
    <row r="36" spans="1:29" x14ac:dyDescent="0.2">
      <c r="A36" s="118"/>
      <c r="B36" s="107"/>
      <c r="C36" s="81"/>
      <c r="D36" s="8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1"/>
      <c r="P36" s="86"/>
      <c r="Q36" s="79"/>
      <c r="R36" s="81"/>
      <c r="S36" s="79"/>
      <c r="T36" s="80">
        <f t="shared" si="2"/>
        <v>0</v>
      </c>
      <c r="U36" s="77" t="str">
        <f t="shared" si="0"/>
        <v>-</v>
      </c>
      <c r="W36" s="127"/>
      <c r="X36" s="127"/>
      <c r="Y36" s="127"/>
      <c r="Z36" s="41"/>
      <c r="AA36" s="75"/>
      <c r="AB36" s="41"/>
      <c r="AC36" s="75"/>
    </row>
    <row r="37" spans="1:29" x14ac:dyDescent="0.2">
      <c r="A37" s="118"/>
      <c r="B37" s="107"/>
      <c r="C37" s="81"/>
      <c r="D37" s="8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1"/>
      <c r="P37" s="86"/>
      <c r="Q37" s="79"/>
      <c r="R37" s="81"/>
      <c r="S37" s="79"/>
      <c r="T37" s="80">
        <f t="shared" si="2"/>
        <v>0</v>
      </c>
      <c r="U37" s="77" t="str">
        <f t="shared" si="0"/>
        <v>-</v>
      </c>
      <c r="W37" s="127"/>
      <c r="X37" s="127"/>
      <c r="Y37" s="127"/>
      <c r="Z37" s="41"/>
      <c r="AA37" s="75"/>
      <c r="AB37" s="41"/>
      <c r="AC37" s="75"/>
    </row>
    <row r="38" spans="1:29" x14ac:dyDescent="0.2">
      <c r="A38" s="118"/>
      <c r="B38" s="107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1"/>
      <c r="P38" s="88"/>
      <c r="Q38" s="79"/>
      <c r="R38" s="79"/>
      <c r="S38" s="79"/>
      <c r="T38" s="80">
        <f t="shared" si="2"/>
        <v>0</v>
      </c>
      <c r="U38" s="77" t="str">
        <f t="shared" si="0"/>
        <v>-</v>
      </c>
      <c r="W38" s="127"/>
      <c r="X38" s="127"/>
      <c r="Y38" s="127"/>
      <c r="Z38" s="41"/>
      <c r="AA38" s="75"/>
      <c r="AB38" s="41"/>
      <c r="AC38" s="75"/>
    </row>
    <row r="39" spans="1:29" x14ac:dyDescent="0.2">
      <c r="A39" s="118"/>
      <c r="B39" s="107"/>
      <c r="C39" s="81"/>
      <c r="D39" s="8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1"/>
      <c r="P39" s="86"/>
      <c r="Q39" s="79"/>
      <c r="R39" s="81"/>
      <c r="S39" s="79"/>
      <c r="T39" s="80">
        <f t="shared" si="2"/>
        <v>0</v>
      </c>
      <c r="U39" s="77" t="str">
        <f t="shared" si="0"/>
        <v>-</v>
      </c>
      <c r="W39" s="127"/>
      <c r="X39" s="127"/>
      <c r="Y39" s="127"/>
      <c r="Z39" s="41"/>
      <c r="AA39" s="75"/>
      <c r="AB39" s="41"/>
      <c r="AC39" s="75"/>
    </row>
    <row r="40" spans="1:29" x14ac:dyDescent="0.2">
      <c r="A40" s="118"/>
      <c r="B40" s="107"/>
      <c r="C40" s="81"/>
      <c r="D40" s="82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1"/>
      <c r="P40" s="88"/>
      <c r="Q40" s="79"/>
      <c r="R40" s="79"/>
      <c r="S40" s="79"/>
      <c r="T40" s="80">
        <f t="shared" si="2"/>
        <v>0</v>
      </c>
      <c r="U40" s="77" t="str">
        <f t="shared" si="0"/>
        <v>-</v>
      </c>
      <c r="W40" s="127"/>
      <c r="X40" s="127"/>
      <c r="Y40" s="127"/>
      <c r="Z40" s="41"/>
      <c r="AA40" s="75"/>
      <c r="AB40" s="41"/>
      <c r="AC40" s="75"/>
    </row>
    <row r="41" spans="1:29" x14ac:dyDescent="0.2">
      <c r="A41" s="118"/>
      <c r="B41" s="107"/>
      <c r="C41" s="81"/>
      <c r="D41" s="86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1"/>
      <c r="P41" s="86"/>
      <c r="Q41" s="79"/>
      <c r="R41" s="81"/>
      <c r="S41" s="79"/>
      <c r="T41" s="80">
        <f t="shared" si="2"/>
        <v>0</v>
      </c>
      <c r="U41" s="77" t="str">
        <f t="shared" si="0"/>
        <v>-</v>
      </c>
      <c r="W41" s="127"/>
      <c r="X41" s="127"/>
      <c r="Y41" s="127"/>
      <c r="Z41" s="41"/>
      <c r="AA41" s="75"/>
      <c r="AB41" s="41"/>
      <c r="AC41" s="75"/>
    </row>
    <row r="42" spans="1:29" x14ac:dyDescent="0.2">
      <c r="A42" s="118"/>
      <c r="B42" s="107"/>
      <c r="C42" s="81"/>
      <c r="D42" s="82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1"/>
      <c r="P42" s="88"/>
      <c r="Q42" s="79"/>
      <c r="R42" s="79"/>
      <c r="S42" s="79"/>
      <c r="T42" s="80">
        <f t="shared" si="2"/>
        <v>0</v>
      </c>
      <c r="U42" s="77" t="str">
        <f t="shared" si="0"/>
        <v>-</v>
      </c>
      <c r="W42" s="127"/>
      <c r="X42" s="127"/>
      <c r="Y42" s="127"/>
      <c r="Z42" s="41"/>
      <c r="AA42" s="75"/>
      <c r="AB42" s="41"/>
      <c r="AC42" s="75"/>
    </row>
    <row r="43" spans="1:29" x14ac:dyDescent="0.2">
      <c r="A43" s="118"/>
      <c r="B43" s="107"/>
      <c r="C43" s="81"/>
      <c r="D43" s="86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1"/>
      <c r="P43" s="86"/>
      <c r="Q43" s="79"/>
      <c r="R43" s="81"/>
      <c r="S43" s="79"/>
      <c r="T43" s="80">
        <f t="shared" si="2"/>
        <v>0</v>
      </c>
      <c r="U43" s="77" t="str">
        <f t="shared" si="0"/>
        <v>-</v>
      </c>
      <c r="W43" s="127"/>
      <c r="X43" s="127"/>
      <c r="Y43" s="127"/>
      <c r="Z43" s="41"/>
      <c r="AA43" s="75"/>
      <c r="AB43" s="41"/>
      <c r="AC43" s="75"/>
    </row>
    <row r="44" spans="1:29" x14ac:dyDescent="0.2">
      <c r="A44" s="118"/>
      <c r="B44" s="107"/>
      <c r="C44" s="81"/>
      <c r="D44" s="86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1"/>
      <c r="P44" s="86"/>
      <c r="Q44" s="79"/>
      <c r="R44" s="81"/>
      <c r="S44" s="79"/>
      <c r="T44" s="80">
        <f t="shared" si="2"/>
        <v>0</v>
      </c>
      <c r="U44" s="77" t="str">
        <f t="shared" si="0"/>
        <v>-</v>
      </c>
      <c r="W44" s="127"/>
      <c r="X44" s="127"/>
      <c r="Y44" s="127"/>
      <c r="Z44" s="41"/>
      <c r="AA44" s="75"/>
      <c r="AB44" s="41"/>
      <c r="AC44" s="75"/>
    </row>
    <row r="45" spans="1:29" x14ac:dyDescent="0.2">
      <c r="A45" s="118"/>
      <c r="B45" s="107"/>
      <c r="C45" s="81"/>
      <c r="D45" s="86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1"/>
      <c r="P45" s="86"/>
      <c r="Q45" s="79"/>
      <c r="R45" s="81"/>
      <c r="S45" s="79"/>
      <c r="T45" s="80">
        <f t="shared" si="2"/>
        <v>0</v>
      </c>
      <c r="U45" s="77" t="str">
        <f t="shared" si="0"/>
        <v>-</v>
      </c>
      <c r="W45" s="127"/>
      <c r="X45" s="127"/>
      <c r="Y45" s="127"/>
      <c r="Z45" s="41"/>
      <c r="AA45" s="75"/>
      <c r="AB45" s="41"/>
      <c r="AC45" s="75"/>
    </row>
    <row r="46" spans="1:29" x14ac:dyDescent="0.2">
      <c r="A46" s="118"/>
      <c r="B46" s="107"/>
      <c r="C46" s="81"/>
      <c r="D46" s="82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1"/>
      <c r="P46" s="88"/>
      <c r="Q46" s="79"/>
      <c r="R46" s="79"/>
      <c r="S46" s="79"/>
      <c r="T46" s="80">
        <f t="shared" si="2"/>
        <v>0</v>
      </c>
      <c r="U46" s="77" t="str">
        <f t="shared" si="0"/>
        <v>-</v>
      </c>
      <c r="W46" s="127"/>
      <c r="X46" s="127"/>
      <c r="Y46" s="127"/>
      <c r="Z46" s="41"/>
      <c r="AA46" s="75"/>
      <c r="AB46" s="41"/>
      <c r="AC46" s="75"/>
    </row>
    <row r="47" spans="1:29" x14ac:dyDescent="0.2">
      <c r="A47" s="118"/>
      <c r="B47" s="107"/>
      <c r="C47" s="81"/>
      <c r="D47" s="82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1"/>
      <c r="P47" s="88"/>
      <c r="Q47" s="79"/>
      <c r="R47" s="79"/>
      <c r="S47" s="79"/>
      <c r="T47" s="80">
        <f t="shared" si="2"/>
        <v>0</v>
      </c>
      <c r="U47" s="77" t="str">
        <f t="shared" si="0"/>
        <v>-</v>
      </c>
      <c r="W47" s="127"/>
      <c r="X47" s="127"/>
      <c r="Y47" s="127"/>
      <c r="Z47" s="41"/>
      <c r="AA47" s="75"/>
      <c r="AB47" s="41"/>
      <c r="AC47" s="75"/>
    </row>
    <row r="48" spans="1:29" x14ac:dyDescent="0.2">
      <c r="A48" s="118"/>
      <c r="B48" s="107"/>
      <c r="C48" s="81"/>
      <c r="D48" s="82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1"/>
      <c r="P48" s="88"/>
      <c r="Q48" s="79"/>
      <c r="R48" s="79"/>
      <c r="S48" s="79"/>
      <c r="T48" s="80">
        <f t="shared" si="2"/>
        <v>0</v>
      </c>
      <c r="U48" s="77" t="str">
        <f t="shared" si="0"/>
        <v>-</v>
      </c>
      <c r="W48" s="127"/>
      <c r="X48" s="127"/>
      <c r="Y48" s="127"/>
      <c r="Z48" s="41"/>
      <c r="AA48" s="75"/>
      <c r="AB48" s="41"/>
      <c r="AC48" s="75"/>
    </row>
    <row r="49" spans="1:29" x14ac:dyDescent="0.2">
      <c r="A49" s="118"/>
      <c r="B49" s="107"/>
      <c r="C49" s="81"/>
      <c r="D49" s="82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1"/>
      <c r="P49" s="88"/>
      <c r="Q49" s="79"/>
      <c r="R49" s="79"/>
      <c r="S49" s="79"/>
      <c r="T49" s="80">
        <f t="shared" si="2"/>
        <v>0</v>
      </c>
      <c r="U49" s="77" t="str">
        <f t="shared" si="0"/>
        <v>-</v>
      </c>
      <c r="W49" s="127"/>
      <c r="X49" s="127"/>
      <c r="Y49" s="127"/>
      <c r="Z49" s="41"/>
      <c r="AA49" s="75"/>
      <c r="AB49" s="41"/>
      <c r="AC49" s="75"/>
    </row>
    <row r="50" spans="1:29" x14ac:dyDescent="0.2">
      <c r="A50" s="118"/>
      <c r="B50" s="107"/>
      <c r="C50" s="81"/>
      <c r="D50" s="82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1"/>
      <c r="P50" s="88"/>
      <c r="Q50" s="79"/>
      <c r="R50" s="79"/>
      <c r="S50" s="79"/>
      <c r="T50" s="80">
        <f t="shared" si="2"/>
        <v>0</v>
      </c>
      <c r="U50" s="77" t="str">
        <f t="shared" si="0"/>
        <v>-</v>
      </c>
      <c r="W50" s="127"/>
      <c r="X50" s="127"/>
      <c r="Y50" s="127"/>
      <c r="Z50" s="41"/>
      <c r="AA50" s="75"/>
      <c r="AB50" s="41"/>
      <c r="AC50" s="75"/>
    </row>
    <row r="51" spans="1:29" x14ac:dyDescent="0.2">
      <c r="A51" s="118"/>
      <c r="B51" s="107"/>
      <c r="C51" s="81"/>
      <c r="D51" s="82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1"/>
      <c r="P51" s="88"/>
      <c r="Q51" s="79"/>
      <c r="R51" s="79"/>
      <c r="S51" s="79"/>
      <c r="T51" s="80">
        <f t="shared" si="2"/>
        <v>0</v>
      </c>
      <c r="U51" s="77" t="str">
        <f t="shared" si="0"/>
        <v>-</v>
      </c>
      <c r="W51" s="127"/>
      <c r="X51" s="127"/>
      <c r="Y51" s="127"/>
      <c r="Z51" s="41"/>
      <c r="AA51" s="75"/>
      <c r="AB51" s="41"/>
      <c r="AC51" s="75"/>
    </row>
    <row r="52" spans="1:29" x14ac:dyDescent="0.2">
      <c r="A52" s="118"/>
      <c r="B52" s="107"/>
      <c r="C52" s="81"/>
      <c r="D52" s="86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88"/>
      <c r="Q52" s="79"/>
      <c r="R52" s="81"/>
      <c r="S52" s="79"/>
      <c r="T52" s="80">
        <f t="shared" si="2"/>
        <v>0</v>
      </c>
      <c r="U52" s="77" t="str">
        <f t="shared" si="0"/>
        <v>-</v>
      </c>
      <c r="W52" s="127"/>
      <c r="X52" s="127"/>
      <c r="Y52" s="127"/>
      <c r="Z52" s="41"/>
      <c r="AA52" s="75"/>
      <c r="AB52" s="41"/>
      <c r="AC52" s="75"/>
    </row>
    <row r="53" spans="1:29" x14ac:dyDescent="0.2">
      <c r="A53" s="118"/>
      <c r="B53" s="107"/>
      <c r="C53" s="116"/>
      <c r="D53" s="121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6"/>
      <c r="P53" s="122"/>
      <c r="Q53" s="117"/>
      <c r="R53" s="117"/>
      <c r="S53" s="117"/>
      <c r="T53" s="80">
        <f t="shared" si="2"/>
        <v>0</v>
      </c>
      <c r="U53" s="77" t="str">
        <f t="shared" si="0"/>
        <v>-</v>
      </c>
      <c r="W53" s="127"/>
      <c r="X53" s="127"/>
      <c r="Y53" s="127"/>
      <c r="Z53" s="41"/>
      <c r="AA53" s="75"/>
      <c r="AB53" s="41"/>
      <c r="AC53" s="75"/>
    </row>
    <row r="54" spans="1:29" x14ac:dyDescent="0.2">
      <c r="A54" s="118"/>
      <c r="B54" s="107"/>
      <c r="C54" s="81"/>
      <c r="D54" s="82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1"/>
      <c r="P54" s="88"/>
      <c r="Q54" s="79"/>
      <c r="R54" s="79"/>
      <c r="S54" s="79"/>
      <c r="T54" s="80">
        <f t="shared" si="2"/>
        <v>0</v>
      </c>
      <c r="U54" s="77" t="str">
        <f t="shared" si="0"/>
        <v>-</v>
      </c>
      <c r="W54" s="127"/>
      <c r="X54" s="127"/>
      <c r="Y54" s="127"/>
      <c r="Z54" s="41"/>
      <c r="AA54" s="75"/>
      <c r="AB54" s="41"/>
      <c r="AC54" s="75"/>
    </row>
    <row r="55" spans="1:29" x14ac:dyDescent="0.2">
      <c r="A55" s="118"/>
      <c r="B55" s="111"/>
      <c r="C55" s="81"/>
      <c r="D55" s="86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1"/>
      <c r="P55" s="86"/>
      <c r="Q55" s="79"/>
      <c r="R55" s="81"/>
      <c r="S55" s="79"/>
      <c r="T55" s="80">
        <f t="shared" si="2"/>
        <v>0</v>
      </c>
      <c r="U55" s="77" t="str">
        <f t="shared" si="0"/>
        <v>-</v>
      </c>
      <c r="W55" s="127"/>
      <c r="X55" s="127"/>
      <c r="Y55" s="127"/>
      <c r="Z55" s="41"/>
      <c r="AA55" s="75"/>
      <c r="AB55" s="41"/>
      <c r="AC55" s="75"/>
    </row>
    <row r="56" spans="1:29" x14ac:dyDescent="0.2">
      <c r="A56" s="118"/>
      <c r="B56" s="107"/>
      <c r="C56" s="81"/>
      <c r="D56" s="82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81"/>
      <c r="P56" s="88"/>
      <c r="Q56" s="79"/>
      <c r="R56" s="79"/>
      <c r="S56" s="79"/>
      <c r="T56" s="80">
        <f t="shared" si="2"/>
        <v>0</v>
      </c>
      <c r="U56" s="77" t="str">
        <f t="shared" si="0"/>
        <v>-</v>
      </c>
      <c r="W56" s="127"/>
      <c r="X56" s="127"/>
      <c r="Y56" s="127"/>
      <c r="Z56" s="41"/>
      <c r="AA56" s="75"/>
      <c r="AB56" s="41"/>
      <c r="AC56" s="75"/>
    </row>
    <row r="57" spans="1:29" x14ac:dyDescent="0.2">
      <c r="A57" s="118"/>
      <c r="B57" s="107"/>
      <c r="C57" s="78"/>
      <c r="D57" s="81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8"/>
      <c r="P57" s="86"/>
      <c r="Q57" s="79"/>
      <c r="R57" s="81"/>
      <c r="S57" s="79"/>
      <c r="T57" s="87">
        <f t="shared" si="2"/>
        <v>0</v>
      </c>
      <c r="U57" s="77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x14ac:dyDescent="0.2">
      <c r="A58" s="118"/>
      <c r="B58" s="107"/>
      <c r="C58" s="78"/>
      <c r="D58" s="84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8"/>
      <c r="P58" s="102"/>
      <c r="Q58" s="79"/>
      <c r="R58" s="79"/>
      <c r="S58" s="79"/>
      <c r="T58" s="80">
        <f t="shared" ref="T58:T92" si="3">SUM(C58:Q58)+MAX(R58:S58)</f>
        <v>0</v>
      </c>
      <c r="U58" s="77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x14ac:dyDescent="0.2">
      <c r="A59" s="97"/>
      <c r="B59" s="97"/>
      <c r="C59" s="78"/>
      <c r="D59" s="84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8"/>
      <c r="P59" s="102"/>
      <c r="Q59" s="79"/>
      <c r="R59" s="79"/>
      <c r="S59" s="79"/>
      <c r="T59" s="80">
        <f t="shared" si="3"/>
        <v>0</v>
      </c>
      <c r="U59" s="77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x14ac:dyDescent="0.2">
      <c r="A60" s="97"/>
      <c r="B60" s="97"/>
      <c r="C60" s="78"/>
      <c r="D60" s="81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8"/>
      <c r="P60" s="81"/>
      <c r="Q60" s="79"/>
      <c r="R60" s="81"/>
      <c r="S60" s="79"/>
      <c r="T60" s="80">
        <f t="shared" si="3"/>
        <v>0</v>
      </c>
      <c r="U60" s="77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x14ac:dyDescent="0.2">
      <c r="A61" s="97"/>
      <c r="B61" s="97"/>
      <c r="C61" s="78"/>
      <c r="D61" s="81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8"/>
      <c r="P61" s="81"/>
      <c r="Q61" s="79"/>
      <c r="R61" s="81"/>
      <c r="S61" s="79"/>
      <c r="T61" s="80">
        <f t="shared" si="3"/>
        <v>0</v>
      </c>
      <c r="U61" s="77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x14ac:dyDescent="0.2">
      <c r="A62" s="97"/>
      <c r="B62" s="97"/>
      <c r="C62" s="78"/>
      <c r="D62" s="84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8"/>
      <c r="P62" s="102"/>
      <c r="Q62" s="79"/>
      <c r="R62" s="81"/>
      <c r="S62" s="79"/>
      <c r="T62" s="80">
        <f t="shared" si="3"/>
        <v>0</v>
      </c>
      <c r="U62" s="77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x14ac:dyDescent="0.2">
      <c r="A63" s="97"/>
      <c r="B63" s="97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8"/>
      <c r="P63" s="83"/>
      <c r="Q63" s="79"/>
      <c r="R63" s="79"/>
      <c r="S63" s="79"/>
      <c r="T63" s="80">
        <f t="shared" si="3"/>
        <v>0</v>
      </c>
      <c r="U63" s="77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x14ac:dyDescent="0.2">
      <c r="A64" s="97"/>
      <c r="B64" s="97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8"/>
      <c r="P64" s="78"/>
      <c r="Q64" s="79"/>
      <c r="R64" s="79"/>
      <c r="S64" s="79"/>
      <c r="T64" s="80">
        <f t="shared" si="3"/>
        <v>0</v>
      </c>
      <c r="U64" s="77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x14ac:dyDescent="0.2">
      <c r="A65" s="97"/>
      <c r="B65" s="97"/>
      <c r="C65" s="78"/>
      <c r="D65" s="8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  <c r="P65" s="81"/>
      <c r="Q65" s="79"/>
      <c r="R65" s="81"/>
      <c r="S65" s="79"/>
      <c r="T65" s="80">
        <f t="shared" si="3"/>
        <v>0</v>
      </c>
      <c r="U65" s="77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x14ac:dyDescent="0.2">
      <c r="A66" s="97"/>
      <c r="B66" s="97"/>
      <c r="C66" s="85"/>
      <c r="D66" s="8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5"/>
      <c r="P66" s="81"/>
      <c r="Q66" s="79"/>
      <c r="R66" s="81"/>
      <c r="S66" s="79"/>
      <c r="T66" s="80">
        <f t="shared" si="3"/>
        <v>0</v>
      </c>
      <c r="U66" s="77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x14ac:dyDescent="0.2">
      <c r="A67" s="97"/>
      <c r="B67" s="97"/>
      <c r="C67" s="78"/>
      <c r="D67" s="84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/>
      <c r="P67" s="78"/>
      <c r="Q67" s="79"/>
      <c r="R67" s="79"/>
      <c r="S67" s="79"/>
      <c r="T67" s="80">
        <f t="shared" si="3"/>
        <v>0</v>
      </c>
      <c r="U67" s="77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x14ac:dyDescent="0.2">
      <c r="A68" s="97"/>
      <c r="B68" s="97"/>
      <c r="C68" s="85"/>
      <c r="D68" s="84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5"/>
      <c r="P68" s="78"/>
      <c r="Q68" s="79"/>
      <c r="R68" s="79"/>
      <c r="S68" s="79"/>
      <c r="T68" s="80">
        <f t="shared" si="3"/>
        <v>0</v>
      </c>
      <c r="U68" s="77" t="str">
        <f t="shared" si="0"/>
        <v>-</v>
      </c>
    </row>
    <row r="69" spans="1:29" x14ac:dyDescent="0.2">
      <c r="A69" s="97"/>
      <c r="B69" s="97"/>
      <c r="C69" s="78"/>
      <c r="D69" s="81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8"/>
      <c r="P69" s="81"/>
      <c r="Q69" s="79"/>
      <c r="R69" s="81"/>
      <c r="S69" s="79"/>
      <c r="T69" s="80">
        <f t="shared" si="3"/>
        <v>0</v>
      </c>
      <c r="U69" s="77" t="str">
        <f t="shared" si="0"/>
        <v>-</v>
      </c>
    </row>
    <row r="70" spans="1:29" x14ac:dyDescent="0.2">
      <c r="A70" s="97"/>
      <c r="B70" s="97"/>
      <c r="C70" s="78"/>
      <c r="D70" s="84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8"/>
      <c r="P70" s="78"/>
      <c r="Q70" s="79"/>
      <c r="R70" s="79"/>
      <c r="S70" s="79"/>
      <c r="T70" s="80">
        <f t="shared" si="3"/>
        <v>0</v>
      </c>
      <c r="U70" s="77" t="str">
        <f t="shared" si="0"/>
        <v>-</v>
      </c>
    </row>
    <row r="71" spans="1:29" x14ac:dyDescent="0.2">
      <c r="A71" s="97"/>
      <c r="B71" s="97"/>
      <c r="C71" s="78"/>
      <c r="D71" s="81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8"/>
      <c r="P71" s="81"/>
      <c r="Q71" s="79"/>
      <c r="R71" s="81"/>
      <c r="S71" s="79"/>
      <c r="T71" s="80">
        <f t="shared" si="3"/>
        <v>0</v>
      </c>
      <c r="U71" s="77" t="str">
        <f t="shared" si="0"/>
        <v>-</v>
      </c>
    </row>
    <row r="72" spans="1:29" x14ac:dyDescent="0.2">
      <c r="A72" s="97"/>
      <c r="B72" s="97"/>
      <c r="C72" s="85"/>
      <c r="D72" s="81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85"/>
      <c r="P72" s="78"/>
      <c r="Q72" s="79"/>
      <c r="R72" s="81"/>
      <c r="S72" s="79"/>
      <c r="T72" s="80">
        <f t="shared" si="3"/>
        <v>0</v>
      </c>
      <c r="U72" s="77" t="str">
        <f t="shared" si="0"/>
        <v>-</v>
      </c>
    </row>
    <row r="73" spans="1:29" x14ac:dyDescent="0.2">
      <c r="A73" s="119"/>
      <c r="B73" s="119"/>
      <c r="C73" s="123"/>
      <c r="D73" s="116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23"/>
      <c r="P73" s="116"/>
      <c r="Q73" s="117"/>
      <c r="R73" s="116"/>
      <c r="S73" s="117"/>
      <c r="T73" s="80">
        <f t="shared" si="3"/>
        <v>0</v>
      </c>
      <c r="U73" s="77" t="str">
        <f t="shared" ref="U73:U97" si="4">IF(T73&gt;=90,"A",IF(T73&gt;=80,"B",IF(T73&gt;=70,"C",IF(T73&gt;=60,"D",IF(T73&gt;=50,"E",IF(T73=0,"-","F"))))))</f>
        <v>-</v>
      </c>
    </row>
    <row r="74" spans="1:29" x14ac:dyDescent="0.2">
      <c r="A74" s="119"/>
      <c r="B74" s="119"/>
      <c r="C74" s="124"/>
      <c r="D74" s="116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24"/>
      <c r="P74" s="116"/>
      <c r="Q74" s="117"/>
      <c r="R74" s="116"/>
      <c r="S74" s="117"/>
      <c r="T74" s="80">
        <f t="shared" si="3"/>
        <v>0</v>
      </c>
      <c r="U74" s="77" t="str">
        <f t="shared" si="4"/>
        <v>-</v>
      </c>
    </row>
    <row r="75" spans="1:29" x14ac:dyDescent="0.2">
      <c r="A75" s="119"/>
      <c r="B75" s="119"/>
      <c r="C75" s="124"/>
      <c r="D75" s="116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24"/>
      <c r="P75" s="116"/>
      <c r="Q75" s="117"/>
      <c r="R75" s="116"/>
      <c r="S75" s="117"/>
      <c r="T75" s="80">
        <f t="shared" si="3"/>
        <v>0</v>
      </c>
      <c r="U75" s="77" t="str">
        <f t="shared" si="4"/>
        <v>-</v>
      </c>
    </row>
    <row r="76" spans="1:29" x14ac:dyDescent="0.2">
      <c r="A76" s="119"/>
      <c r="B76" s="119"/>
      <c r="C76" s="124"/>
      <c r="D76" s="116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24"/>
      <c r="P76" s="116"/>
      <c r="Q76" s="117"/>
      <c r="R76" s="116"/>
      <c r="S76" s="117"/>
      <c r="T76" s="80">
        <f t="shared" si="3"/>
        <v>0</v>
      </c>
      <c r="U76" s="77" t="str">
        <f t="shared" si="4"/>
        <v>-</v>
      </c>
    </row>
    <row r="77" spans="1:29" x14ac:dyDescent="0.2">
      <c r="A77" s="97"/>
      <c r="B77" s="97"/>
      <c r="C77" s="85"/>
      <c r="D77" s="8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85"/>
      <c r="P77" s="81"/>
      <c r="Q77" s="79"/>
      <c r="R77" s="81"/>
      <c r="S77" s="79"/>
      <c r="T77" s="80">
        <f t="shared" si="3"/>
        <v>0</v>
      </c>
      <c r="U77" s="77" t="str">
        <f t="shared" si="4"/>
        <v>-</v>
      </c>
    </row>
    <row r="78" spans="1:29" x14ac:dyDescent="0.2">
      <c r="A78" s="119"/>
      <c r="B78" s="119"/>
      <c r="C78" s="124"/>
      <c r="D78" s="116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24"/>
      <c r="P78" s="116"/>
      <c r="Q78" s="117"/>
      <c r="R78" s="116"/>
      <c r="S78" s="117"/>
      <c r="T78" s="80">
        <f t="shared" si="3"/>
        <v>0</v>
      </c>
      <c r="U78" s="77" t="str">
        <f t="shared" si="4"/>
        <v>-</v>
      </c>
    </row>
    <row r="79" spans="1:29" x14ac:dyDescent="0.2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3"/>
      <c r="P79" s="115"/>
      <c r="Q79" s="111"/>
      <c r="R79" s="116"/>
      <c r="S79" s="119"/>
      <c r="T79" s="80">
        <f t="shared" si="3"/>
        <v>0</v>
      </c>
      <c r="U79" s="77" t="str">
        <f t="shared" si="4"/>
        <v>-</v>
      </c>
    </row>
    <row r="80" spans="1:29" x14ac:dyDescent="0.2">
      <c r="A80" s="111"/>
      <c r="B80" s="111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3"/>
      <c r="P80" s="114"/>
      <c r="Q80" s="115"/>
      <c r="R80" s="116"/>
      <c r="S80" s="117"/>
      <c r="T80" s="80">
        <f t="shared" si="3"/>
        <v>0</v>
      </c>
      <c r="U80" s="77" t="str">
        <f t="shared" si="4"/>
        <v>-</v>
      </c>
    </row>
    <row r="81" spans="1:21" x14ac:dyDescent="0.2">
      <c r="A81" s="111"/>
      <c r="B81" s="111"/>
      <c r="C81" s="125"/>
      <c r="D81" s="114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3"/>
      <c r="P81" s="114"/>
      <c r="Q81" s="115"/>
      <c r="R81" s="116"/>
      <c r="S81" s="117"/>
      <c r="T81" s="80">
        <f t="shared" si="3"/>
        <v>0</v>
      </c>
      <c r="U81" s="77" t="str">
        <f t="shared" si="4"/>
        <v>-</v>
      </c>
    </row>
    <row r="82" spans="1:21" x14ac:dyDescent="0.2">
      <c r="A82" s="111"/>
      <c r="B82" s="112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3"/>
      <c r="P82" s="114"/>
      <c r="Q82" s="115"/>
      <c r="R82" s="116"/>
      <c r="S82" s="117"/>
      <c r="T82" s="80">
        <f t="shared" si="3"/>
        <v>0</v>
      </c>
      <c r="U82" s="77" t="str">
        <f t="shared" si="4"/>
        <v>-</v>
      </c>
    </row>
    <row r="83" spans="1:21" x14ac:dyDescent="0.2">
      <c r="A83" s="107"/>
      <c r="B83" s="107"/>
      <c r="C83" s="102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08"/>
      <c r="P83" s="102"/>
      <c r="Q83" s="110"/>
      <c r="R83" s="79"/>
      <c r="S83" s="79"/>
      <c r="T83" s="80">
        <f t="shared" si="3"/>
        <v>0</v>
      </c>
      <c r="U83" s="77" t="str">
        <f t="shared" si="4"/>
        <v>-</v>
      </c>
    </row>
    <row r="84" spans="1:21" x14ac:dyDescent="0.2">
      <c r="A84" s="107"/>
      <c r="B84" s="107"/>
      <c r="C84" s="108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08"/>
      <c r="P84" s="102"/>
      <c r="Q84" s="110"/>
      <c r="R84" s="79"/>
      <c r="S84" s="79"/>
      <c r="T84" s="80">
        <f t="shared" si="3"/>
        <v>0</v>
      </c>
      <c r="U84" s="77" t="str">
        <f t="shared" si="4"/>
        <v>-</v>
      </c>
    </row>
    <row r="85" spans="1:21" x14ac:dyDescent="0.2">
      <c r="A85" s="103"/>
      <c r="B85" s="104"/>
      <c r="C85" s="105"/>
      <c r="D85" s="106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105"/>
      <c r="P85" s="109"/>
      <c r="Q85" s="110"/>
      <c r="R85" s="81"/>
      <c r="S85" s="79"/>
      <c r="T85" s="80">
        <f t="shared" si="3"/>
        <v>0</v>
      </c>
      <c r="U85" s="77" t="str">
        <f t="shared" si="4"/>
        <v>-</v>
      </c>
    </row>
    <row r="86" spans="1:21" x14ac:dyDescent="0.2">
      <c r="A86" s="96"/>
      <c r="B86" s="107"/>
      <c r="C86" s="108"/>
      <c r="D86" s="109"/>
      <c r="E86" s="110"/>
      <c r="F86" s="110"/>
      <c r="G86" s="110"/>
      <c r="H86" s="110"/>
      <c r="I86" s="110"/>
      <c r="J86" s="79"/>
      <c r="K86" s="79"/>
      <c r="L86" s="79"/>
      <c r="M86" s="79"/>
      <c r="N86" s="79"/>
      <c r="O86" s="85"/>
      <c r="P86" s="81"/>
      <c r="Q86" s="79"/>
      <c r="R86" s="81"/>
      <c r="S86" s="79"/>
      <c r="T86" s="80">
        <f t="shared" si="3"/>
        <v>0</v>
      </c>
      <c r="U86" s="77" t="str">
        <f t="shared" si="4"/>
        <v>-</v>
      </c>
    </row>
    <row r="87" spans="1:21" x14ac:dyDescent="0.2">
      <c r="A87" s="96"/>
      <c r="B87" s="107"/>
      <c r="C87" s="108"/>
      <c r="D87" s="110"/>
      <c r="E87" s="110"/>
      <c r="F87" s="110"/>
      <c r="G87" s="110"/>
      <c r="H87" s="110"/>
      <c r="I87" s="110"/>
      <c r="J87" s="79"/>
      <c r="K87" s="79"/>
      <c r="L87" s="79"/>
      <c r="M87" s="79"/>
      <c r="N87" s="79"/>
      <c r="O87" s="85"/>
      <c r="P87" s="78"/>
      <c r="Q87" s="79"/>
      <c r="R87" s="79"/>
      <c r="S87" s="79"/>
      <c r="T87" s="80">
        <f t="shared" si="3"/>
        <v>0</v>
      </c>
      <c r="U87" s="77" t="str">
        <f t="shared" si="4"/>
        <v>-</v>
      </c>
    </row>
    <row r="88" spans="1:21" x14ac:dyDescent="0.2">
      <c r="A88" s="96"/>
      <c r="B88" s="107"/>
      <c r="C88" s="102"/>
      <c r="D88" s="109"/>
      <c r="E88" s="110"/>
      <c r="F88" s="110"/>
      <c r="G88" s="110"/>
      <c r="H88" s="110"/>
      <c r="I88" s="110"/>
      <c r="J88" s="79"/>
      <c r="K88" s="79"/>
      <c r="L88" s="79"/>
      <c r="M88" s="79"/>
      <c r="N88" s="79"/>
      <c r="O88" s="78"/>
      <c r="P88" s="81"/>
      <c r="Q88" s="79"/>
      <c r="R88" s="81"/>
      <c r="S88" s="79"/>
      <c r="T88" s="80">
        <f t="shared" si="3"/>
        <v>0</v>
      </c>
      <c r="U88" s="77" t="str">
        <f t="shared" si="4"/>
        <v>-</v>
      </c>
    </row>
    <row r="89" spans="1:21" x14ac:dyDescent="0.2">
      <c r="A89" s="96"/>
      <c r="B89" s="107"/>
      <c r="C89" s="102"/>
      <c r="D89" s="84"/>
      <c r="E89" s="110"/>
      <c r="F89" s="110"/>
      <c r="G89" s="110"/>
      <c r="H89" s="110"/>
      <c r="I89" s="110"/>
      <c r="J89" s="79"/>
      <c r="K89" s="79"/>
      <c r="L89" s="79"/>
      <c r="M89" s="79"/>
      <c r="N89" s="79"/>
      <c r="O89" s="78"/>
      <c r="P89" s="78"/>
      <c r="Q89" s="79"/>
      <c r="R89" s="79"/>
      <c r="S89" s="79"/>
      <c r="T89" s="80">
        <f t="shared" si="3"/>
        <v>0</v>
      </c>
      <c r="U89" s="77" t="str">
        <f t="shared" si="4"/>
        <v>-</v>
      </c>
    </row>
    <row r="90" spans="1:21" x14ac:dyDescent="0.2">
      <c r="A90" s="96"/>
      <c r="B90" s="107"/>
      <c r="C90" s="102"/>
      <c r="D90" s="84"/>
      <c r="E90" s="110"/>
      <c r="F90" s="110"/>
      <c r="G90" s="110"/>
      <c r="H90" s="110"/>
      <c r="I90" s="110"/>
      <c r="J90" s="79"/>
      <c r="K90" s="79"/>
      <c r="L90" s="79"/>
      <c r="M90" s="79"/>
      <c r="N90" s="79"/>
      <c r="O90" s="78"/>
      <c r="P90" s="78"/>
      <c r="Q90" s="79"/>
      <c r="R90" s="79"/>
      <c r="S90" s="79"/>
      <c r="T90" s="80">
        <f t="shared" si="3"/>
        <v>0</v>
      </c>
      <c r="U90" s="77" t="str">
        <f t="shared" si="4"/>
        <v>-</v>
      </c>
    </row>
    <row r="91" spans="1:21" x14ac:dyDescent="0.2">
      <c r="A91" s="96"/>
      <c r="B91" s="107"/>
      <c r="C91" s="102"/>
      <c r="D91" s="84"/>
      <c r="E91" s="110"/>
      <c r="F91" s="110"/>
      <c r="G91" s="110"/>
      <c r="H91" s="110"/>
      <c r="I91" s="110"/>
      <c r="J91" s="79"/>
      <c r="K91" s="79"/>
      <c r="L91" s="79"/>
      <c r="M91" s="79"/>
      <c r="N91" s="79"/>
      <c r="O91" s="78"/>
      <c r="P91" s="78"/>
      <c r="Q91" s="79"/>
      <c r="R91" s="79"/>
      <c r="S91" s="79"/>
      <c r="T91" s="80">
        <f t="shared" si="3"/>
        <v>0</v>
      </c>
      <c r="U91" s="77" t="str">
        <f t="shared" si="4"/>
        <v>-</v>
      </c>
    </row>
    <row r="92" spans="1:21" x14ac:dyDescent="0.2">
      <c r="A92" s="98"/>
      <c r="B92" s="97"/>
      <c r="C92" s="78"/>
      <c r="D92" s="84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8"/>
      <c r="P92" s="78"/>
      <c r="Q92" s="79"/>
      <c r="R92" s="79"/>
      <c r="S92" s="79"/>
      <c r="T92" s="80">
        <f t="shared" si="3"/>
        <v>0</v>
      </c>
      <c r="U92" s="77" t="str">
        <f t="shared" si="4"/>
        <v>-</v>
      </c>
    </row>
    <row r="93" spans="1:21" x14ac:dyDescent="0.2">
      <c r="A93" s="98"/>
      <c r="B93" s="97"/>
      <c r="C93" s="78"/>
      <c r="D93" s="84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8"/>
      <c r="P93" s="78"/>
      <c r="Q93" s="79"/>
      <c r="R93" s="79"/>
      <c r="S93" s="79"/>
      <c r="T93" s="80">
        <f>SUM(C93:Q93)+MAX(R93:S93)</f>
        <v>0</v>
      </c>
      <c r="U93" s="77" t="str">
        <f t="shared" si="4"/>
        <v>-</v>
      </c>
    </row>
    <row r="94" spans="1:21" x14ac:dyDescent="0.2">
      <c r="A94" s="98"/>
      <c r="B94" s="97"/>
      <c r="C94" s="78"/>
      <c r="D94" s="84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8"/>
      <c r="P94" s="78"/>
      <c r="Q94" s="79"/>
      <c r="R94" s="79"/>
      <c r="S94" s="79"/>
      <c r="T94" s="80">
        <f>SUM(C94:Q94)+MAX(R94:S94)</f>
        <v>0</v>
      </c>
      <c r="U94" s="77" t="str">
        <f t="shared" si="4"/>
        <v>-</v>
      </c>
    </row>
    <row r="95" spans="1:21" x14ac:dyDescent="0.2">
      <c r="A95" s="98"/>
      <c r="B95" s="97"/>
      <c r="C95" s="78"/>
      <c r="D95" s="84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78"/>
      <c r="Q95" s="79"/>
      <c r="R95" s="79"/>
      <c r="S95" s="79"/>
      <c r="T95" s="80">
        <f>SUM(C95:Q95)+MAX(R95:S95)</f>
        <v>0</v>
      </c>
      <c r="U95" s="77" t="str">
        <f t="shared" si="4"/>
        <v>-</v>
      </c>
    </row>
    <row r="96" spans="1:21" x14ac:dyDescent="0.2">
      <c r="A96" s="97"/>
      <c r="B96" s="97"/>
      <c r="C96" s="78"/>
      <c r="D96" s="84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8"/>
      <c r="P96" s="78"/>
      <c r="Q96" s="79"/>
      <c r="R96" s="79"/>
      <c r="S96" s="79"/>
      <c r="T96" s="80">
        <f>SUM(C96:Q96)+MAX(R96:S96)</f>
        <v>0</v>
      </c>
      <c r="U96" s="77" t="str">
        <f t="shared" si="4"/>
        <v>-</v>
      </c>
    </row>
    <row r="97" spans="1:21" x14ac:dyDescent="0.2">
      <c r="A97" s="97"/>
      <c r="B97" s="97"/>
      <c r="C97" s="78"/>
      <c r="D97" s="84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8"/>
      <c r="P97" s="78"/>
      <c r="Q97" s="79"/>
      <c r="R97" s="79"/>
      <c r="S97" s="79"/>
      <c r="T97" s="80">
        <f>SUM(C97:Q97)+MAX(R97:S97)</f>
        <v>0</v>
      </c>
      <c r="U97" s="77" t="str">
        <f t="shared" si="4"/>
        <v>-</v>
      </c>
    </row>
    <row r="98" spans="1:21" x14ac:dyDescent="0.2">
      <c r="A98" s="97"/>
      <c r="B98" s="97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>
        <f t="shared" ref="T98:T116" si="5">SUM(C98:Q98)+MAX(R98:S98)</f>
        <v>0</v>
      </c>
      <c r="U98" s="77" t="str">
        <f t="shared" ref="U98:U116" si="6">IF(T98&gt;=90,"A",IF(T98&gt;=80,"B",IF(T98&gt;=70,"C",IF(T98&gt;=60,"D",IF(T98&gt;=50,"E",IF(T98=0,"-","F"))))))</f>
        <v>-</v>
      </c>
    </row>
    <row r="99" spans="1:21" x14ac:dyDescent="0.2">
      <c r="A99" s="97"/>
      <c r="B99" s="97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>
        <f t="shared" si="5"/>
        <v>0</v>
      </c>
      <c r="U99" s="77" t="str">
        <f t="shared" si="6"/>
        <v>-</v>
      </c>
    </row>
    <row r="100" spans="1:21" x14ac:dyDescent="0.2">
      <c r="A100" s="97"/>
      <c r="B100" s="97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>
        <f t="shared" si="5"/>
        <v>0</v>
      </c>
      <c r="U100" s="77" t="str">
        <f t="shared" si="6"/>
        <v>-</v>
      </c>
    </row>
    <row r="101" spans="1:21" x14ac:dyDescent="0.2">
      <c r="A101" s="97"/>
      <c r="B101" s="97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>
        <f t="shared" si="5"/>
        <v>0</v>
      </c>
      <c r="U101" s="77" t="str">
        <f t="shared" si="6"/>
        <v>-</v>
      </c>
    </row>
    <row r="102" spans="1:21" x14ac:dyDescent="0.2">
      <c r="A102" s="97"/>
      <c r="B102" s="97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>
        <f t="shared" si="5"/>
        <v>0</v>
      </c>
      <c r="U102" s="77" t="str">
        <f t="shared" si="6"/>
        <v>-</v>
      </c>
    </row>
    <row r="103" spans="1:21" x14ac:dyDescent="0.2">
      <c r="A103" s="97"/>
      <c r="B103" s="97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>
        <f t="shared" si="5"/>
        <v>0</v>
      </c>
      <c r="U103" s="77" t="str">
        <f t="shared" si="6"/>
        <v>-</v>
      </c>
    </row>
    <row r="104" spans="1:21" x14ac:dyDescent="0.2">
      <c r="A104" s="97"/>
      <c r="B104" s="97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>
        <f t="shared" si="5"/>
        <v>0</v>
      </c>
      <c r="U104" s="77" t="str">
        <f t="shared" si="6"/>
        <v>-</v>
      </c>
    </row>
    <row r="105" spans="1:21" x14ac:dyDescent="0.2">
      <c r="A105" s="97"/>
      <c r="B105" s="97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>
        <f t="shared" si="5"/>
        <v>0</v>
      </c>
      <c r="U105" s="77" t="str">
        <f t="shared" si="6"/>
        <v>-</v>
      </c>
    </row>
    <row r="106" spans="1:21" x14ac:dyDescent="0.2">
      <c r="A106" s="97"/>
      <c r="B106" s="97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>
        <f t="shared" si="5"/>
        <v>0</v>
      </c>
      <c r="U106" s="77" t="str">
        <f t="shared" si="6"/>
        <v>-</v>
      </c>
    </row>
    <row r="107" spans="1:21" x14ac:dyDescent="0.2">
      <c r="A107" s="97"/>
      <c r="B107" s="97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>
        <f t="shared" si="5"/>
        <v>0</v>
      </c>
      <c r="U107" s="77" t="str">
        <f t="shared" si="6"/>
        <v>-</v>
      </c>
    </row>
    <row r="108" spans="1:21" x14ac:dyDescent="0.2">
      <c r="A108" s="97"/>
      <c r="B108" s="97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>
        <f t="shared" si="5"/>
        <v>0</v>
      </c>
      <c r="U108" s="77" t="str">
        <f t="shared" si="6"/>
        <v>-</v>
      </c>
    </row>
    <row r="109" spans="1:21" x14ac:dyDescent="0.2">
      <c r="A109" s="97"/>
      <c r="B109" s="97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>
        <f t="shared" si="5"/>
        <v>0</v>
      </c>
      <c r="U109" s="77" t="str">
        <f t="shared" si="6"/>
        <v>-</v>
      </c>
    </row>
    <row r="110" spans="1:21" x14ac:dyDescent="0.2">
      <c r="A110" s="97"/>
      <c r="B110" s="97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>
        <f t="shared" si="5"/>
        <v>0</v>
      </c>
      <c r="U110" s="77" t="str">
        <f t="shared" si="6"/>
        <v>-</v>
      </c>
    </row>
    <row r="111" spans="1:21" x14ac:dyDescent="0.2">
      <c r="A111" s="97"/>
      <c r="B111" s="97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>
        <f t="shared" si="5"/>
        <v>0</v>
      </c>
      <c r="U111" s="77" t="str">
        <f t="shared" si="6"/>
        <v>-</v>
      </c>
    </row>
    <row r="112" spans="1:21" x14ac:dyDescent="0.2">
      <c r="A112" s="97"/>
      <c r="B112" s="97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>
        <f t="shared" si="5"/>
        <v>0</v>
      </c>
      <c r="U112" s="77" t="str">
        <f t="shared" si="6"/>
        <v>-</v>
      </c>
    </row>
    <row r="113" spans="1:21" x14ac:dyDescent="0.2">
      <c r="A113" s="97"/>
      <c r="B113" s="97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>
        <f t="shared" si="5"/>
        <v>0</v>
      </c>
      <c r="U113" s="77" t="str">
        <f t="shared" si="6"/>
        <v>-</v>
      </c>
    </row>
    <row r="114" spans="1:21" x14ac:dyDescent="0.2">
      <c r="A114" s="97"/>
      <c r="B114" s="97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>
        <f t="shared" si="5"/>
        <v>0</v>
      </c>
      <c r="U114" s="77" t="str">
        <f t="shared" si="6"/>
        <v>-</v>
      </c>
    </row>
    <row r="115" spans="1:21" x14ac:dyDescent="0.2">
      <c r="A115" s="97"/>
      <c r="B115" s="97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>
        <f t="shared" si="5"/>
        <v>0</v>
      </c>
      <c r="U115" s="77" t="str">
        <f t="shared" si="6"/>
        <v>-</v>
      </c>
    </row>
    <row r="116" spans="1:21" x14ac:dyDescent="0.2">
      <c r="A116" s="97"/>
      <c r="B116" s="97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>
        <f t="shared" si="5"/>
        <v>0</v>
      </c>
      <c r="U116" s="77" t="str">
        <f t="shared" si="6"/>
        <v>-</v>
      </c>
    </row>
    <row r="117" spans="1:21" x14ac:dyDescent="0.2">
      <c r="A117" s="97"/>
      <c r="B117" s="97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>
        <f t="shared" ref="T117:T180" si="7">SUM(C117:Q117)+MAX(R117:S117)</f>
        <v>0</v>
      </c>
      <c r="U117" s="77" t="str">
        <f t="shared" ref="U117:U180" si="8">IF(T117&gt;=90,"A",IF(T117&gt;=80,"B",IF(T117&gt;=70,"C",IF(T117&gt;=60,"D",IF(T117&gt;=50,"E",IF(T117=0,"-","F"))))))</f>
        <v>-</v>
      </c>
    </row>
    <row r="118" spans="1:21" x14ac:dyDescent="0.2">
      <c r="A118" s="97"/>
      <c r="B118" s="97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>
        <f t="shared" si="7"/>
        <v>0</v>
      </c>
      <c r="U118" s="77" t="str">
        <f t="shared" si="8"/>
        <v>-</v>
      </c>
    </row>
    <row r="119" spans="1:21" x14ac:dyDescent="0.2">
      <c r="A119" s="97"/>
      <c r="B119" s="97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>
        <f t="shared" si="7"/>
        <v>0</v>
      </c>
      <c r="U119" s="77" t="str">
        <f t="shared" si="8"/>
        <v>-</v>
      </c>
    </row>
    <row r="120" spans="1:21" x14ac:dyDescent="0.2">
      <c r="A120" s="97"/>
      <c r="B120" s="97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>
        <f t="shared" si="7"/>
        <v>0</v>
      </c>
      <c r="U120" s="77" t="str">
        <f t="shared" si="8"/>
        <v>-</v>
      </c>
    </row>
    <row r="121" spans="1:21" x14ac:dyDescent="0.2">
      <c r="A121" s="97"/>
      <c r="B121" s="97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>
        <f t="shared" si="7"/>
        <v>0</v>
      </c>
      <c r="U121" s="77" t="str">
        <f t="shared" si="8"/>
        <v>-</v>
      </c>
    </row>
    <row r="122" spans="1:21" x14ac:dyDescent="0.2">
      <c r="A122" s="97"/>
      <c r="B122" s="97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80">
        <f t="shared" si="7"/>
        <v>0</v>
      </c>
      <c r="U122" s="77" t="str">
        <f t="shared" si="8"/>
        <v>-</v>
      </c>
    </row>
    <row r="123" spans="1:21" x14ac:dyDescent="0.2">
      <c r="A123" s="97"/>
      <c r="B123" s="97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80">
        <f t="shared" si="7"/>
        <v>0</v>
      </c>
      <c r="U123" s="77" t="str">
        <f t="shared" si="8"/>
        <v>-</v>
      </c>
    </row>
    <row r="124" spans="1:21" x14ac:dyDescent="0.2">
      <c r="A124" s="97"/>
      <c r="B124" s="97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0">
        <f t="shared" si="7"/>
        <v>0</v>
      </c>
      <c r="U124" s="77" t="str">
        <f t="shared" si="8"/>
        <v>-</v>
      </c>
    </row>
    <row r="125" spans="1:21" x14ac:dyDescent="0.2">
      <c r="A125" s="97"/>
      <c r="B125" s="97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80">
        <f t="shared" si="7"/>
        <v>0</v>
      </c>
      <c r="U125" s="77" t="str">
        <f t="shared" si="8"/>
        <v>-</v>
      </c>
    </row>
    <row r="126" spans="1:21" x14ac:dyDescent="0.2">
      <c r="A126" s="97"/>
      <c r="B126" s="97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>
        <f t="shared" si="7"/>
        <v>0</v>
      </c>
      <c r="U126" s="77" t="str">
        <f t="shared" si="8"/>
        <v>-</v>
      </c>
    </row>
    <row r="127" spans="1:21" x14ac:dyDescent="0.2">
      <c r="A127" s="97"/>
      <c r="B127" s="97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>
        <f t="shared" si="7"/>
        <v>0</v>
      </c>
      <c r="U127" s="77" t="str">
        <f t="shared" si="8"/>
        <v>-</v>
      </c>
    </row>
    <row r="128" spans="1:21" x14ac:dyDescent="0.2">
      <c r="A128" s="97"/>
      <c r="B128" s="97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80">
        <f t="shared" si="7"/>
        <v>0</v>
      </c>
      <c r="U128" s="77" t="str">
        <f t="shared" si="8"/>
        <v>-</v>
      </c>
    </row>
    <row r="129" spans="1:21" x14ac:dyDescent="0.2">
      <c r="A129" s="97"/>
      <c r="B129" s="97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80">
        <f t="shared" si="7"/>
        <v>0</v>
      </c>
      <c r="U129" s="77" t="str">
        <f t="shared" si="8"/>
        <v>-</v>
      </c>
    </row>
    <row r="130" spans="1:21" x14ac:dyDescent="0.2">
      <c r="A130" s="97"/>
      <c r="B130" s="97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80">
        <f t="shared" si="7"/>
        <v>0</v>
      </c>
      <c r="U130" s="77" t="str">
        <f t="shared" si="8"/>
        <v>-</v>
      </c>
    </row>
    <row r="131" spans="1:21" x14ac:dyDescent="0.2">
      <c r="A131" s="97"/>
      <c r="B131" s="97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80">
        <f t="shared" si="7"/>
        <v>0</v>
      </c>
      <c r="U131" s="77" t="str">
        <f t="shared" si="8"/>
        <v>-</v>
      </c>
    </row>
    <row r="132" spans="1:21" x14ac:dyDescent="0.2">
      <c r="A132" s="97"/>
      <c r="B132" s="97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>
        <f t="shared" si="7"/>
        <v>0</v>
      </c>
      <c r="U132" s="77" t="str">
        <f t="shared" si="8"/>
        <v>-</v>
      </c>
    </row>
    <row r="133" spans="1:21" x14ac:dyDescent="0.2">
      <c r="A133" s="97"/>
      <c r="B133" s="97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80">
        <f t="shared" si="7"/>
        <v>0</v>
      </c>
      <c r="U133" s="77" t="str">
        <f t="shared" si="8"/>
        <v>-</v>
      </c>
    </row>
    <row r="134" spans="1:21" x14ac:dyDescent="0.2">
      <c r="A134" s="97"/>
      <c r="B134" s="97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80">
        <f t="shared" si="7"/>
        <v>0</v>
      </c>
      <c r="U134" s="77" t="str">
        <f t="shared" si="8"/>
        <v>-</v>
      </c>
    </row>
    <row r="135" spans="1:21" x14ac:dyDescent="0.2">
      <c r="A135" s="97"/>
      <c r="B135" s="97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>
        <f t="shared" si="7"/>
        <v>0</v>
      </c>
      <c r="U135" s="77" t="str">
        <f t="shared" si="8"/>
        <v>-</v>
      </c>
    </row>
    <row r="136" spans="1:21" x14ac:dyDescent="0.2">
      <c r="A136" s="97"/>
      <c r="B136" s="97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>
        <f t="shared" si="7"/>
        <v>0</v>
      </c>
      <c r="U136" s="77" t="str">
        <f t="shared" si="8"/>
        <v>-</v>
      </c>
    </row>
    <row r="137" spans="1:21" x14ac:dyDescent="0.2">
      <c r="A137" s="97"/>
      <c r="B137" s="97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>
        <f t="shared" si="7"/>
        <v>0</v>
      </c>
      <c r="U137" s="77" t="str">
        <f t="shared" si="8"/>
        <v>-</v>
      </c>
    </row>
    <row r="138" spans="1:21" x14ac:dyDescent="0.2">
      <c r="A138" s="97"/>
      <c r="B138" s="97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80">
        <f t="shared" si="7"/>
        <v>0</v>
      </c>
      <c r="U138" s="77" t="str">
        <f t="shared" si="8"/>
        <v>-</v>
      </c>
    </row>
    <row r="139" spans="1:21" x14ac:dyDescent="0.2">
      <c r="A139" s="97"/>
      <c r="B139" s="97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80">
        <f t="shared" si="7"/>
        <v>0</v>
      </c>
      <c r="U139" s="77" t="str">
        <f t="shared" si="8"/>
        <v>-</v>
      </c>
    </row>
    <row r="140" spans="1:21" x14ac:dyDescent="0.2">
      <c r="A140" s="97"/>
      <c r="B140" s="97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>
        <f t="shared" si="7"/>
        <v>0</v>
      </c>
      <c r="U140" s="77" t="str">
        <f t="shared" si="8"/>
        <v>-</v>
      </c>
    </row>
    <row r="141" spans="1:21" x14ac:dyDescent="0.2">
      <c r="A141" s="97"/>
      <c r="B141" s="97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80">
        <f t="shared" si="7"/>
        <v>0</v>
      </c>
      <c r="U141" s="77" t="str">
        <f t="shared" si="8"/>
        <v>-</v>
      </c>
    </row>
    <row r="142" spans="1:21" x14ac:dyDescent="0.2">
      <c r="A142" s="97"/>
      <c r="B142" s="97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>
        <f t="shared" si="7"/>
        <v>0</v>
      </c>
      <c r="U142" s="77" t="str">
        <f t="shared" si="8"/>
        <v>-</v>
      </c>
    </row>
    <row r="143" spans="1:21" x14ac:dyDescent="0.2">
      <c r="A143" s="97"/>
      <c r="B143" s="97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80">
        <f t="shared" si="7"/>
        <v>0</v>
      </c>
      <c r="U143" s="77" t="str">
        <f t="shared" si="8"/>
        <v>-</v>
      </c>
    </row>
    <row r="144" spans="1:21" x14ac:dyDescent="0.2">
      <c r="A144" s="97"/>
      <c r="B144" s="97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80">
        <f t="shared" si="7"/>
        <v>0</v>
      </c>
      <c r="U144" s="77" t="str">
        <f t="shared" si="8"/>
        <v>-</v>
      </c>
    </row>
    <row r="145" spans="1:21" x14ac:dyDescent="0.2">
      <c r="A145" s="97"/>
      <c r="B145" s="97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80">
        <f t="shared" si="7"/>
        <v>0</v>
      </c>
      <c r="U145" s="77" t="str">
        <f t="shared" si="8"/>
        <v>-</v>
      </c>
    </row>
    <row r="146" spans="1:21" x14ac:dyDescent="0.2">
      <c r="A146" s="97"/>
      <c r="B146" s="97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80">
        <f t="shared" si="7"/>
        <v>0</v>
      </c>
      <c r="U146" s="77" t="str">
        <f t="shared" si="8"/>
        <v>-</v>
      </c>
    </row>
    <row r="147" spans="1:21" x14ac:dyDescent="0.2">
      <c r="A147" s="97"/>
      <c r="B147" s="97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80">
        <f t="shared" si="7"/>
        <v>0</v>
      </c>
      <c r="U147" s="77" t="str">
        <f t="shared" si="8"/>
        <v>-</v>
      </c>
    </row>
    <row r="148" spans="1:21" x14ac:dyDescent="0.2">
      <c r="A148" s="97"/>
      <c r="B148" s="97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80">
        <f t="shared" si="7"/>
        <v>0</v>
      </c>
      <c r="U148" s="77" t="str">
        <f t="shared" si="8"/>
        <v>-</v>
      </c>
    </row>
    <row r="149" spans="1:21" x14ac:dyDescent="0.2">
      <c r="A149" s="97"/>
      <c r="B149" s="97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80">
        <f t="shared" si="7"/>
        <v>0</v>
      </c>
      <c r="U149" s="77" t="str">
        <f t="shared" si="8"/>
        <v>-</v>
      </c>
    </row>
    <row r="150" spans="1:21" x14ac:dyDescent="0.2">
      <c r="A150" s="97"/>
      <c r="B150" s="97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80">
        <f t="shared" si="7"/>
        <v>0</v>
      </c>
      <c r="U150" s="77" t="str">
        <f t="shared" si="8"/>
        <v>-</v>
      </c>
    </row>
    <row r="151" spans="1:21" x14ac:dyDescent="0.2">
      <c r="A151" s="97"/>
      <c r="B151" s="97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80">
        <f t="shared" si="7"/>
        <v>0</v>
      </c>
      <c r="U151" s="77" t="str">
        <f t="shared" si="8"/>
        <v>-</v>
      </c>
    </row>
    <row r="152" spans="1:21" x14ac:dyDescent="0.2">
      <c r="A152" s="97"/>
      <c r="B152" s="97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80">
        <f t="shared" si="7"/>
        <v>0</v>
      </c>
      <c r="U152" s="77" t="str">
        <f t="shared" si="8"/>
        <v>-</v>
      </c>
    </row>
    <row r="153" spans="1:21" x14ac:dyDescent="0.2">
      <c r="A153" s="97"/>
      <c r="B153" s="97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80">
        <f t="shared" si="7"/>
        <v>0</v>
      </c>
      <c r="U153" s="77" t="str">
        <f t="shared" si="8"/>
        <v>-</v>
      </c>
    </row>
    <row r="154" spans="1:21" x14ac:dyDescent="0.2">
      <c r="A154" s="97"/>
      <c r="B154" s="97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80">
        <f t="shared" si="7"/>
        <v>0</v>
      </c>
      <c r="U154" s="77" t="str">
        <f t="shared" si="8"/>
        <v>-</v>
      </c>
    </row>
    <row r="155" spans="1:21" x14ac:dyDescent="0.2">
      <c r="A155" s="97"/>
      <c r="B155" s="97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80">
        <f t="shared" si="7"/>
        <v>0</v>
      </c>
      <c r="U155" s="77" t="str">
        <f t="shared" si="8"/>
        <v>-</v>
      </c>
    </row>
    <row r="156" spans="1:21" x14ac:dyDescent="0.2">
      <c r="A156" s="97"/>
      <c r="B156" s="97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>
        <f t="shared" si="7"/>
        <v>0</v>
      </c>
      <c r="U156" s="77" t="str">
        <f t="shared" si="8"/>
        <v>-</v>
      </c>
    </row>
    <row r="157" spans="1:21" x14ac:dyDescent="0.2">
      <c r="A157" s="97"/>
      <c r="B157" s="97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80">
        <f t="shared" si="7"/>
        <v>0</v>
      </c>
      <c r="U157" s="77" t="str">
        <f t="shared" si="8"/>
        <v>-</v>
      </c>
    </row>
    <row r="158" spans="1:21" x14ac:dyDescent="0.2">
      <c r="A158" s="97"/>
      <c r="B158" s="97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80">
        <f t="shared" si="7"/>
        <v>0</v>
      </c>
      <c r="U158" s="77" t="str">
        <f t="shared" si="8"/>
        <v>-</v>
      </c>
    </row>
    <row r="159" spans="1:21" x14ac:dyDescent="0.2">
      <c r="A159" s="97"/>
      <c r="B159" s="97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80">
        <f t="shared" si="7"/>
        <v>0</v>
      </c>
      <c r="U159" s="77" t="str">
        <f t="shared" si="8"/>
        <v>-</v>
      </c>
    </row>
    <row r="160" spans="1:21" x14ac:dyDescent="0.2">
      <c r="A160" s="97"/>
      <c r="B160" s="97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80">
        <f t="shared" si="7"/>
        <v>0</v>
      </c>
      <c r="U160" s="77" t="str">
        <f t="shared" si="8"/>
        <v>-</v>
      </c>
    </row>
    <row r="161" spans="1:21" x14ac:dyDescent="0.2">
      <c r="A161" s="97"/>
      <c r="B161" s="97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80">
        <f t="shared" si="7"/>
        <v>0</v>
      </c>
      <c r="U161" s="77" t="str">
        <f t="shared" si="8"/>
        <v>-</v>
      </c>
    </row>
    <row r="162" spans="1:21" x14ac:dyDescent="0.2">
      <c r="A162" s="97"/>
      <c r="B162" s="97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80">
        <f t="shared" si="7"/>
        <v>0</v>
      </c>
      <c r="U162" s="77" t="str">
        <f t="shared" si="8"/>
        <v>-</v>
      </c>
    </row>
    <row r="163" spans="1:21" x14ac:dyDescent="0.2">
      <c r="A163" s="97"/>
      <c r="B163" s="97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80">
        <f t="shared" si="7"/>
        <v>0</v>
      </c>
      <c r="U163" s="77" t="str">
        <f t="shared" si="8"/>
        <v>-</v>
      </c>
    </row>
    <row r="164" spans="1:21" x14ac:dyDescent="0.2">
      <c r="A164" s="97"/>
      <c r="B164" s="97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80">
        <f t="shared" si="7"/>
        <v>0</v>
      </c>
      <c r="U164" s="77" t="str">
        <f t="shared" si="8"/>
        <v>-</v>
      </c>
    </row>
    <row r="165" spans="1:21" x14ac:dyDescent="0.2">
      <c r="A165" s="97"/>
      <c r="B165" s="97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80">
        <f t="shared" si="7"/>
        <v>0</v>
      </c>
      <c r="U165" s="77" t="str">
        <f t="shared" si="8"/>
        <v>-</v>
      </c>
    </row>
    <row r="166" spans="1:21" x14ac:dyDescent="0.2">
      <c r="A166" s="97"/>
      <c r="B166" s="97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80">
        <f t="shared" si="7"/>
        <v>0</v>
      </c>
      <c r="U166" s="77" t="str">
        <f t="shared" si="8"/>
        <v>-</v>
      </c>
    </row>
    <row r="167" spans="1:21" x14ac:dyDescent="0.2">
      <c r="A167" s="97"/>
      <c r="B167" s="97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80">
        <f t="shared" si="7"/>
        <v>0</v>
      </c>
      <c r="U167" s="77" t="str">
        <f t="shared" si="8"/>
        <v>-</v>
      </c>
    </row>
    <row r="168" spans="1:21" x14ac:dyDescent="0.2">
      <c r="A168" s="97"/>
      <c r="B168" s="97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80">
        <f t="shared" si="7"/>
        <v>0</v>
      </c>
      <c r="U168" s="77" t="str">
        <f t="shared" si="8"/>
        <v>-</v>
      </c>
    </row>
    <row r="169" spans="1:21" x14ac:dyDescent="0.2">
      <c r="A169" s="97"/>
      <c r="B169" s="97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80">
        <f t="shared" si="7"/>
        <v>0</v>
      </c>
      <c r="U169" s="77" t="str">
        <f t="shared" si="8"/>
        <v>-</v>
      </c>
    </row>
    <row r="170" spans="1:21" x14ac:dyDescent="0.2">
      <c r="A170" s="97"/>
      <c r="B170" s="97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80">
        <f t="shared" si="7"/>
        <v>0</v>
      </c>
      <c r="U170" s="77" t="str">
        <f t="shared" si="8"/>
        <v>-</v>
      </c>
    </row>
    <row r="171" spans="1:21" x14ac:dyDescent="0.2">
      <c r="A171" s="97"/>
      <c r="B171" s="97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80">
        <f t="shared" si="7"/>
        <v>0</v>
      </c>
      <c r="U171" s="77" t="str">
        <f t="shared" si="8"/>
        <v>-</v>
      </c>
    </row>
    <row r="172" spans="1:21" x14ac:dyDescent="0.2">
      <c r="A172" s="97"/>
      <c r="B172" s="97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80">
        <f t="shared" si="7"/>
        <v>0</v>
      </c>
      <c r="U172" s="77" t="str">
        <f t="shared" si="8"/>
        <v>-</v>
      </c>
    </row>
    <row r="173" spans="1:21" x14ac:dyDescent="0.2">
      <c r="A173" s="97"/>
      <c r="B173" s="97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80">
        <f t="shared" si="7"/>
        <v>0</v>
      </c>
      <c r="U173" s="77" t="str">
        <f t="shared" si="8"/>
        <v>-</v>
      </c>
    </row>
    <row r="174" spans="1:21" x14ac:dyDescent="0.2">
      <c r="A174" s="97"/>
      <c r="B174" s="97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80">
        <f t="shared" si="7"/>
        <v>0</v>
      </c>
      <c r="U174" s="77" t="str">
        <f t="shared" si="8"/>
        <v>-</v>
      </c>
    </row>
    <row r="175" spans="1:21" x14ac:dyDescent="0.2">
      <c r="A175" s="97"/>
      <c r="B175" s="97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80">
        <f t="shared" si="7"/>
        <v>0</v>
      </c>
      <c r="U175" s="77" t="str">
        <f t="shared" si="8"/>
        <v>-</v>
      </c>
    </row>
    <row r="176" spans="1:21" x14ac:dyDescent="0.2">
      <c r="A176" s="97"/>
      <c r="B176" s="97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80">
        <f t="shared" si="7"/>
        <v>0</v>
      </c>
      <c r="U176" s="77" t="str">
        <f t="shared" si="8"/>
        <v>-</v>
      </c>
    </row>
    <row r="177" spans="1:21" x14ac:dyDescent="0.2">
      <c r="A177" s="97"/>
      <c r="B177" s="97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80">
        <f t="shared" si="7"/>
        <v>0</v>
      </c>
      <c r="U177" s="77" t="str">
        <f t="shared" si="8"/>
        <v>-</v>
      </c>
    </row>
    <row r="178" spans="1:21" x14ac:dyDescent="0.2">
      <c r="A178" s="97"/>
      <c r="B178" s="97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80">
        <f t="shared" si="7"/>
        <v>0</v>
      </c>
      <c r="U178" s="77" t="str">
        <f t="shared" si="8"/>
        <v>-</v>
      </c>
    </row>
    <row r="179" spans="1:21" x14ac:dyDescent="0.2">
      <c r="A179" s="97"/>
      <c r="B179" s="97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80">
        <f t="shared" si="7"/>
        <v>0</v>
      </c>
      <c r="U179" s="77" t="str">
        <f t="shared" si="8"/>
        <v>-</v>
      </c>
    </row>
    <row r="180" spans="1:21" x14ac:dyDescent="0.2">
      <c r="A180" s="97"/>
      <c r="B180" s="97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80">
        <f t="shared" si="7"/>
        <v>0</v>
      </c>
      <c r="U180" s="77" t="str">
        <f t="shared" si="8"/>
        <v>-</v>
      </c>
    </row>
    <row r="181" spans="1:21" x14ac:dyDescent="0.2">
      <c r="A181" s="97"/>
      <c r="B181" s="97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80">
        <f t="shared" ref="T181:T244" si="9">SUM(C181:Q181)+MAX(R181:S181)</f>
        <v>0</v>
      </c>
      <c r="U181" s="77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7"/>
      <c r="B182" s="97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80">
        <f t="shared" si="9"/>
        <v>0</v>
      </c>
      <c r="U182" s="77" t="str">
        <f t="shared" si="10"/>
        <v>-</v>
      </c>
    </row>
    <row r="183" spans="1:21" x14ac:dyDescent="0.2">
      <c r="A183" s="97"/>
      <c r="B183" s="97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80">
        <f t="shared" si="9"/>
        <v>0</v>
      </c>
      <c r="U183" s="77" t="str">
        <f t="shared" si="10"/>
        <v>-</v>
      </c>
    </row>
    <row r="184" spans="1:21" x14ac:dyDescent="0.2">
      <c r="A184" s="97"/>
      <c r="B184" s="97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80">
        <f t="shared" si="9"/>
        <v>0</v>
      </c>
      <c r="U184" s="77" t="str">
        <f t="shared" si="10"/>
        <v>-</v>
      </c>
    </row>
    <row r="185" spans="1:21" x14ac:dyDescent="0.2">
      <c r="A185" s="97"/>
      <c r="B185" s="97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80">
        <f t="shared" si="9"/>
        <v>0</v>
      </c>
      <c r="U185" s="77" t="str">
        <f t="shared" si="10"/>
        <v>-</v>
      </c>
    </row>
    <row r="186" spans="1:21" x14ac:dyDescent="0.2">
      <c r="A186" s="97"/>
      <c r="B186" s="97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80">
        <f t="shared" si="9"/>
        <v>0</v>
      </c>
      <c r="U186" s="77" t="str">
        <f t="shared" si="10"/>
        <v>-</v>
      </c>
    </row>
    <row r="187" spans="1:21" x14ac:dyDescent="0.2">
      <c r="A187" s="97"/>
      <c r="B187" s="97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>
        <f t="shared" si="9"/>
        <v>0</v>
      </c>
      <c r="U187" s="77" t="str">
        <f t="shared" si="10"/>
        <v>-</v>
      </c>
    </row>
    <row r="188" spans="1:21" x14ac:dyDescent="0.2">
      <c r="A188" s="97"/>
      <c r="B188" s="97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80">
        <f t="shared" si="9"/>
        <v>0</v>
      </c>
      <c r="U188" s="77" t="str">
        <f t="shared" si="10"/>
        <v>-</v>
      </c>
    </row>
    <row r="189" spans="1:21" x14ac:dyDescent="0.2">
      <c r="A189" s="97"/>
      <c r="B189" s="97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80">
        <f t="shared" si="9"/>
        <v>0</v>
      </c>
      <c r="U189" s="77" t="str">
        <f t="shared" si="10"/>
        <v>-</v>
      </c>
    </row>
    <row r="190" spans="1:21" x14ac:dyDescent="0.2">
      <c r="A190" s="97"/>
      <c r="B190" s="97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>
        <f t="shared" si="9"/>
        <v>0</v>
      </c>
      <c r="U190" s="77" t="str">
        <f t="shared" si="10"/>
        <v>-</v>
      </c>
    </row>
    <row r="191" spans="1:21" x14ac:dyDescent="0.2">
      <c r="A191" s="97"/>
      <c r="B191" s="97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80">
        <f t="shared" si="9"/>
        <v>0</v>
      </c>
      <c r="U191" s="77" t="str">
        <f t="shared" si="10"/>
        <v>-</v>
      </c>
    </row>
    <row r="192" spans="1:21" x14ac:dyDescent="0.2">
      <c r="A192" s="97"/>
      <c r="B192" s="97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80">
        <f t="shared" si="9"/>
        <v>0</v>
      </c>
      <c r="U192" s="77" t="str">
        <f t="shared" si="10"/>
        <v>-</v>
      </c>
    </row>
    <row r="193" spans="1:21" x14ac:dyDescent="0.2">
      <c r="A193" s="97"/>
      <c r="B193" s="97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80">
        <f t="shared" si="9"/>
        <v>0</v>
      </c>
      <c r="U193" s="77" t="str">
        <f t="shared" si="10"/>
        <v>-</v>
      </c>
    </row>
    <row r="194" spans="1:21" x14ac:dyDescent="0.2">
      <c r="A194" s="97"/>
      <c r="B194" s="97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80">
        <f t="shared" si="9"/>
        <v>0</v>
      </c>
      <c r="U194" s="77" t="str">
        <f t="shared" si="10"/>
        <v>-</v>
      </c>
    </row>
    <row r="195" spans="1:21" x14ac:dyDescent="0.2">
      <c r="A195" s="97"/>
      <c r="B195" s="97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80">
        <f t="shared" si="9"/>
        <v>0</v>
      </c>
      <c r="U195" s="77" t="str">
        <f t="shared" si="10"/>
        <v>-</v>
      </c>
    </row>
    <row r="196" spans="1:21" x14ac:dyDescent="0.2">
      <c r="A196" s="97"/>
      <c r="B196" s="97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80">
        <f t="shared" si="9"/>
        <v>0</v>
      </c>
      <c r="U196" s="77" t="str">
        <f t="shared" si="10"/>
        <v>-</v>
      </c>
    </row>
    <row r="197" spans="1:21" x14ac:dyDescent="0.2">
      <c r="A197" s="97"/>
      <c r="B197" s="97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80">
        <f t="shared" si="9"/>
        <v>0</v>
      </c>
      <c r="U197" s="77" t="str">
        <f t="shared" si="10"/>
        <v>-</v>
      </c>
    </row>
    <row r="198" spans="1:21" x14ac:dyDescent="0.2">
      <c r="A198" s="97"/>
      <c r="B198" s="97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80">
        <f t="shared" si="9"/>
        <v>0</v>
      </c>
      <c r="U198" s="77" t="str">
        <f t="shared" si="10"/>
        <v>-</v>
      </c>
    </row>
    <row r="199" spans="1:21" x14ac:dyDescent="0.2">
      <c r="A199" s="97"/>
      <c r="B199" s="97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80">
        <f t="shared" si="9"/>
        <v>0</v>
      </c>
      <c r="U199" s="77" t="str">
        <f t="shared" si="10"/>
        <v>-</v>
      </c>
    </row>
    <row r="200" spans="1:21" x14ac:dyDescent="0.2">
      <c r="A200" s="97"/>
      <c r="B200" s="97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80">
        <f t="shared" si="9"/>
        <v>0</v>
      </c>
      <c r="U200" s="77" t="str">
        <f t="shared" si="10"/>
        <v>-</v>
      </c>
    </row>
    <row r="201" spans="1:21" x14ac:dyDescent="0.2">
      <c r="A201" s="97"/>
      <c r="B201" s="97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80">
        <f t="shared" si="9"/>
        <v>0</v>
      </c>
      <c r="U201" s="77" t="str">
        <f t="shared" si="10"/>
        <v>-</v>
      </c>
    </row>
    <row r="202" spans="1:21" x14ac:dyDescent="0.2">
      <c r="A202" s="97"/>
      <c r="B202" s="97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80">
        <f t="shared" si="9"/>
        <v>0</v>
      </c>
      <c r="U202" s="77" t="str">
        <f t="shared" si="10"/>
        <v>-</v>
      </c>
    </row>
    <row r="203" spans="1:21" x14ac:dyDescent="0.2">
      <c r="A203" s="97"/>
      <c r="B203" s="97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80">
        <f t="shared" si="9"/>
        <v>0</v>
      </c>
      <c r="U203" s="77" t="str">
        <f t="shared" si="10"/>
        <v>-</v>
      </c>
    </row>
    <row r="204" spans="1:21" x14ac:dyDescent="0.2">
      <c r="A204" s="97"/>
      <c r="B204" s="97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80">
        <f t="shared" si="9"/>
        <v>0</v>
      </c>
      <c r="U204" s="77" t="str">
        <f t="shared" si="10"/>
        <v>-</v>
      </c>
    </row>
    <row r="205" spans="1:21" x14ac:dyDescent="0.2">
      <c r="A205" s="97"/>
      <c r="B205" s="97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80">
        <f t="shared" si="9"/>
        <v>0</v>
      </c>
      <c r="U205" s="77" t="str">
        <f t="shared" si="10"/>
        <v>-</v>
      </c>
    </row>
    <row r="206" spans="1:21" x14ac:dyDescent="0.2">
      <c r="A206" s="97"/>
      <c r="B206" s="97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80">
        <f t="shared" si="9"/>
        <v>0</v>
      </c>
      <c r="U206" s="77" t="str">
        <f t="shared" si="10"/>
        <v>-</v>
      </c>
    </row>
    <row r="207" spans="1:21" x14ac:dyDescent="0.2">
      <c r="A207" s="97"/>
      <c r="B207" s="97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80">
        <f t="shared" si="9"/>
        <v>0</v>
      </c>
      <c r="U207" s="77" t="str">
        <f t="shared" si="10"/>
        <v>-</v>
      </c>
    </row>
    <row r="208" spans="1:21" x14ac:dyDescent="0.2">
      <c r="A208" s="97"/>
      <c r="B208" s="97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80">
        <f t="shared" si="9"/>
        <v>0</v>
      </c>
      <c r="U208" s="77" t="str">
        <f t="shared" si="10"/>
        <v>-</v>
      </c>
    </row>
    <row r="209" spans="1:21" x14ac:dyDescent="0.2">
      <c r="A209" s="97"/>
      <c r="B209" s="97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80">
        <f t="shared" si="9"/>
        <v>0</v>
      </c>
      <c r="U209" s="77" t="str">
        <f t="shared" si="10"/>
        <v>-</v>
      </c>
    </row>
    <row r="210" spans="1:21" x14ac:dyDescent="0.2">
      <c r="A210" s="97"/>
      <c r="B210" s="97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80">
        <f t="shared" si="9"/>
        <v>0</v>
      </c>
      <c r="U210" s="77" t="str">
        <f t="shared" si="10"/>
        <v>-</v>
      </c>
    </row>
    <row r="211" spans="1:21" x14ac:dyDescent="0.2">
      <c r="A211" s="97"/>
      <c r="B211" s="9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80">
        <f t="shared" si="9"/>
        <v>0</v>
      </c>
      <c r="U211" s="77" t="str">
        <f t="shared" si="10"/>
        <v>-</v>
      </c>
    </row>
    <row r="212" spans="1:21" x14ac:dyDescent="0.2">
      <c r="A212" s="97"/>
      <c r="B212" s="97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80">
        <f t="shared" si="9"/>
        <v>0</v>
      </c>
      <c r="U212" s="77" t="str">
        <f t="shared" si="10"/>
        <v>-</v>
      </c>
    </row>
    <row r="213" spans="1:21" x14ac:dyDescent="0.2">
      <c r="A213" s="97"/>
      <c r="B213" s="97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80">
        <f t="shared" si="9"/>
        <v>0</v>
      </c>
      <c r="U213" s="77" t="str">
        <f t="shared" si="10"/>
        <v>-</v>
      </c>
    </row>
    <row r="214" spans="1:21" x14ac:dyDescent="0.2">
      <c r="A214" s="97"/>
      <c r="B214" s="97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80">
        <f t="shared" si="9"/>
        <v>0</v>
      </c>
      <c r="U214" s="77" t="str">
        <f t="shared" si="10"/>
        <v>-</v>
      </c>
    </row>
    <row r="215" spans="1:21" x14ac:dyDescent="0.2">
      <c r="A215" s="97"/>
      <c r="B215" s="97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80">
        <f t="shared" si="9"/>
        <v>0</v>
      </c>
      <c r="U215" s="77" t="str">
        <f t="shared" si="10"/>
        <v>-</v>
      </c>
    </row>
    <row r="216" spans="1:21" x14ac:dyDescent="0.2">
      <c r="A216" s="97"/>
      <c r="B216" s="97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80">
        <f t="shared" si="9"/>
        <v>0</v>
      </c>
      <c r="U216" s="77" t="str">
        <f t="shared" si="10"/>
        <v>-</v>
      </c>
    </row>
    <row r="217" spans="1:21" x14ac:dyDescent="0.2">
      <c r="A217" s="97"/>
      <c r="B217" s="97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80">
        <f t="shared" si="9"/>
        <v>0</v>
      </c>
      <c r="U217" s="77" t="str">
        <f t="shared" si="10"/>
        <v>-</v>
      </c>
    </row>
    <row r="218" spans="1:21" x14ac:dyDescent="0.2">
      <c r="A218" s="97"/>
      <c r="B218" s="97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80">
        <f t="shared" si="9"/>
        <v>0</v>
      </c>
      <c r="U218" s="77" t="str">
        <f t="shared" si="10"/>
        <v>-</v>
      </c>
    </row>
    <row r="219" spans="1:21" x14ac:dyDescent="0.2">
      <c r="A219" s="97"/>
      <c r="B219" s="97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80">
        <f t="shared" si="9"/>
        <v>0</v>
      </c>
      <c r="U219" s="77" t="str">
        <f t="shared" si="10"/>
        <v>-</v>
      </c>
    </row>
    <row r="220" spans="1:21" x14ac:dyDescent="0.2">
      <c r="A220" s="97"/>
      <c r="B220" s="9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80">
        <f t="shared" si="9"/>
        <v>0</v>
      </c>
      <c r="U220" s="77" t="str">
        <f t="shared" si="10"/>
        <v>-</v>
      </c>
    </row>
    <row r="221" spans="1:21" x14ac:dyDescent="0.2">
      <c r="A221" s="97"/>
      <c r="B221" s="9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80">
        <f t="shared" si="9"/>
        <v>0</v>
      </c>
      <c r="U221" s="77" t="str">
        <f t="shared" si="10"/>
        <v>-</v>
      </c>
    </row>
    <row r="222" spans="1:21" x14ac:dyDescent="0.2">
      <c r="A222" s="97"/>
      <c r="B222" s="97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80">
        <f t="shared" si="9"/>
        <v>0</v>
      </c>
      <c r="U222" s="77" t="str">
        <f t="shared" si="10"/>
        <v>-</v>
      </c>
    </row>
    <row r="223" spans="1:21" x14ac:dyDescent="0.2">
      <c r="A223" s="97"/>
      <c r="B223" s="97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80">
        <f t="shared" si="9"/>
        <v>0</v>
      </c>
      <c r="U223" s="77" t="str">
        <f t="shared" si="10"/>
        <v>-</v>
      </c>
    </row>
    <row r="224" spans="1:21" x14ac:dyDescent="0.2">
      <c r="A224" s="97"/>
      <c r="B224" s="97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80">
        <f t="shared" si="9"/>
        <v>0</v>
      </c>
      <c r="U224" s="77" t="str">
        <f t="shared" si="10"/>
        <v>-</v>
      </c>
    </row>
    <row r="225" spans="1:21" x14ac:dyDescent="0.2">
      <c r="A225" s="97"/>
      <c r="B225" s="97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>
        <f t="shared" si="9"/>
        <v>0</v>
      </c>
      <c r="U225" s="77" t="str">
        <f t="shared" si="10"/>
        <v>-</v>
      </c>
    </row>
    <row r="226" spans="1:21" x14ac:dyDescent="0.2">
      <c r="A226" s="97"/>
      <c r="B226" s="97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80">
        <f t="shared" si="9"/>
        <v>0</v>
      </c>
      <c r="U226" s="77" t="str">
        <f t="shared" si="10"/>
        <v>-</v>
      </c>
    </row>
    <row r="227" spans="1:21" x14ac:dyDescent="0.2">
      <c r="A227" s="97"/>
      <c r="B227" s="97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80">
        <f t="shared" si="9"/>
        <v>0</v>
      </c>
      <c r="U227" s="77" t="str">
        <f t="shared" si="10"/>
        <v>-</v>
      </c>
    </row>
    <row r="228" spans="1:21" x14ac:dyDescent="0.2">
      <c r="A228" s="97"/>
      <c r="B228" s="97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80">
        <f t="shared" si="9"/>
        <v>0</v>
      </c>
      <c r="U228" s="77" t="str">
        <f t="shared" si="10"/>
        <v>-</v>
      </c>
    </row>
    <row r="229" spans="1:21" x14ac:dyDescent="0.2">
      <c r="A229" s="97"/>
      <c r="B229" s="97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80">
        <f t="shared" si="9"/>
        <v>0</v>
      </c>
      <c r="U229" s="77" t="str">
        <f t="shared" si="10"/>
        <v>-</v>
      </c>
    </row>
    <row r="230" spans="1:21" x14ac:dyDescent="0.2">
      <c r="A230" s="97"/>
      <c r="B230" s="97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80">
        <f t="shared" si="9"/>
        <v>0</v>
      </c>
      <c r="U230" s="77" t="str">
        <f t="shared" si="10"/>
        <v>-</v>
      </c>
    </row>
    <row r="231" spans="1:21" x14ac:dyDescent="0.2">
      <c r="A231" s="97"/>
      <c r="B231" s="97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80">
        <f t="shared" si="9"/>
        <v>0</v>
      </c>
      <c r="U231" s="77" t="str">
        <f t="shared" si="10"/>
        <v>-</v>
      </c>
    </row>
    <row r="232" spans="1:21" x14ac:dyDescent="0.2">
      <c r="A232" s="97"/>
      <c r="B232" s="97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80">
        <f t="shared" si="9"/>
        <v>0</v>
      </c>
      <c r="U232" s="77" t="str">
        <f t="shared" si="10"/>
        <v>-</v>
      </c>
    </row>
    <row r="233" spans="1:21" x14ac:dyDescent="0.2">
      <c r="A233" s="97"/>
      <c r="B233" s="97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80">
        <f t="shared" si="9"/>
        <v>0</v>
      </c>
      <c r="U233" s="77" t="str">
        <f t="shared" si="10"/>
        <v>-</v>
      </c>
    </row>
    <row r="234" spans="1:21" x14ac:dyDescent="0.2">
      <c r="A234" s="97"/>
      <c r="B234" s="97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80">
        <f t="shared" si="9"/>
        <v>0</v>
      </c>
      <c r="U234" s="77" t="str">
        <f t="shared" si="10"/>
        <v>-</v>
      </c>
    </row>
    <row r="235" spans="1:21" x14ac:dyDescent="0.2">
      <c r="A235" s="97"/>
      <c r="B235" s="97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80">
        <f t="shared" si="9"/>
        <v>0</v>
      </c>
      <c r="U235" s="77" t="str">
        <f t="shared" si="10"/>
        <v>-</v>
      </c>
    </row>
    <row r="236" spans="1:21" x14ac:dyDescent="0.2">
      <c r="A236" s="97"/>
      <c r="B236" s="97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80">
        <f t="shared" si="9"/>
        <v>0</v>
      </c>
      <c r="U236" s="77" t="str">
        <f t="shared" si="10"/>
        <v>-</v>
      </c>
    </row>
    <row r="237" spans="1:21" x14ac:dyDescent="0.2">
      <c r="A237" s="99"/>
      <c r="B237" s="100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80">
        <f t="shared" si="9"/>
        <v>0</v>
      </c>
      <c r="U237" s="77" t="str">
        <f t="shared" si="10"/>
        <v>-</v>
      </c>
    </row>
    <row r="238" spans="1:21" x14ac:dyDescent="0.2">
      <c r="A238" s="99"/>
      <c r="B238" s="100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80">
        <f t="shared" si="9"/>
        <v>0</v>
      </c>
      <c r="U238" s="77" t="str">
        <f t="shared" si="10"/>
        <v>-</v>
      </c>
    </row>
    <row r="239" spans="1:21" x14ac:dyDescent="0.2">
      <c r="A239" s="99"/>
      <c r="B239" s="100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80">
        <f t="shared" si="9"/>
        <v>0</v>
      </c>
      <c r="U239" s="77" t="str">
        <f t="shared" si="10"/>
        <v>-</v>
      </c>
    </row>
    <row r="240" spans="1:21" x14ac:dyDescent="0.2">
      <c r="A240" s="99"/>
      <c r="B240" s="100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80">
        <f t="shared" si="9"/>
        <v>0</v>
      </c>
      <c r="U240" s="77" t="str">
        <f t="shared" si="10"/>
        <v>-</v>
      </c>
    </row>
    <row r="241" spans="1:21" x14ac:dyDescent="0.2">
      <c r="A241" s="99"/>
      <c r="B241" s="100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80">
        <f t="shared" si="9"/>
        <v>0</v>
      </c>
      <c r="U241" s="77" t="str">
        <f t="shared" si="10"/>
        <v>-</v>
      </c>
    </row>
    <row r="242" spans="1:21" x14ac:dyDescent="0.2">
      <c r="A242" s="99"/>
      <c r="B242" s="100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80">
        <f t="shared" si="9"/>
        <v>0</v>
      </c>
      <c r="U242" s="77" t="str">
        <f t="shared" si="10"/>
        <v>-</v>
      </c>
    </row>
    <row r="243" spans="1:21" x14ac:dyDescent="0.2">
      <c r="A243" s="99"/>
      <c r="B243" s="100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80">
        <f t="shared" si="9"/>
        <v>0</v>
      </c>
      <c r="U243" s="77" t="str">
        <f t="shared" si="10"/>
        <v>-</v>
      </c>
    </row>
    <row r="244" spans="1:21" x14ac:dyDescent="0.2">
      <c r="A244" s="99"/>
      <c r="B244" s="10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80">
        <f t="shared" si="9"/>
        <v>0</v>
      </c>
      <c r="U244" s="77" t="str">
        <f t="shared" si="10"/>
        <v>-</v>
      </c>
    </row>
    <row r="245" spans="1:21" x14ac:dyDescent="0.2">
      <c r="A245" s="99"/>
      <c r="B245" s="100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80">
        <f t="shared" ref="T245:T308" si="11">SUM(C245:Q245)+MAX(R245:S245)</f>
        <v>0</v>
      </c>
      <c r="U245" s="77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9"/>
      <c r="B246" s="10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80">
        <f t="shared" si="11"/>
        <v>0</v>
      </c>
      <c r="U246" s="77" t="str">
        <f t="shared" si="12"/>
        <v>-</v>
      </c>
    </row>
    <row r="247" spans="1:21" x14ac:dyDescent="0.2">
      <c r="A247" s="99"/>
      <c r="B247" s="100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80">
        <f t="shared" si="11"/>
        <v>0</v>
      </c>
      <c r="U247" s="77" t="str">
        <f t="shared" si="12"/>
        <v>-</v>
      </c>
    </row>
    <row r="248" spans="1:21" x14ac:dyDescent="0.2">
      <c r="A248" s="99"/>
      <c r="B248" s="100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80">
        <f t="shared" si="11"/>
        <v>0</v>
      </c>
      <c r="U248" s="77" t="str">
        <f t="shared" si="12"/>
        <v>-</v>
      </c>
    </row>
    <row r="249" spans="1:21" x14ac:dyDescent="0.2">
      <c r="A249" s="99"/>
      <c r="B249" s="100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80">
        <f t="shared" si="11"/>
        <v>0</v>
      </c>
      <c r="U249" s="77" t="str">
        <f t="shared" si="12"/>
        <v>-</v>
      </c>
    </row>
    <row r="250" spans="1:21" x14ac:dyDescent="0.2">
      <c r="A250" s="99"/>
      <c r="B250" s="100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80">
        <f t="shared" si="11"/>
        <v>0</v>
      </c>
      <c r="U250" s="77" t="str">
        <f t="shared" si="12"/>
        <v>-</v>
      </c>
    </row>
    <row r="251" spans="1:21" x14ac:dyDescent="0.2">
      <c r="A251" s="99"/>
      <c r="B251" s="100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80">
        <f t="shared" si="11"/>
        <v>0</v>
      </c>
      <c r="U251" s="77" t="str">
        <f t="shared" si="12"/>
        <v>-</v>
      </c>
    </row>
    <row r="252" spans="1:21" x14ac:dyDescent="0.2">
      <c r="A252" s="99"/>
      <c r="B252" s="100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80">
        <f t="shared" si="11"/>
        <v>0</v>
      </c>
      <c r="U252" s="77" t="str">
        <f t="shared" si="12"/>
        <v>-</v>
      </c>
    </row>
    <row r="253" spans="1:21" x14ac:dyDescent="0.2">
      <c r="A253" s="99"/>
      <c r="B253" s="100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80">
        <f t="shared" si="11"/>
        <v>0</v>
      </c>
      <c r="U253" s="77" t="str">
        <f t="shared" si="12"/>
        <v>-</v>
      </c>
    </row>
    <row r="254" spans="1:21" x14ac:dyDescent="0.2">
      <c r="A254" s="99"/>
      <c r="B254" s="100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80">
        <f t="shared" si="11"/>
        <v>0</v>
      </c>
      <c r="U254" s="77" t="str">
        <f t="shared" si="12"/>
        <v>-</v>
      </c>
    </row>
    <row r="255" spans="1:21" x14ac:dyDescent="0.2">
      <c r="A255" s="99"/>
      <c r="B255" s="100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80">
        <f t="shared" si="11"/>
        <v>0</v>
      </c>
      <c r="U255" s="77" t="str">
        <f t="shared" si="12"/>
        <v>-</v>
      </c>
    </row>
    <row r="256" spans="1:21" x14ac:dyDescent="0.2">
      <c r="A256" s="99"/>
      <c r="B256" s="100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80">
        <f t="shared" si="11"/>
        <v>0</v>
      </c>
      <c r="U256" s="77" t="str">
        <f t="shared" si="12"/>
        <v>-</v>
      </c>
    </row>
    <row r="257" spans="1:21" x14ac:dyDescent="0.2">
      <c r="A257" s="99"/>
      <c r="B257" s="100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80">
        <f t="shared" si="11"/>
        <v>0</v>
      </c>
      <c r="U257" s="77" t="str">
        <f t="shared" si="12"/>
        <v>-</v>
      </c>
    </row>
    <row r="258" spans="1:21" x14ac:dyDescent="0.2">
      <c r="A258" s="99"/>
      <c r="B258" s="100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80">
        <f t="shared" si="11"/>
        <v>0</v>
      </c>
      <c r="U258" s="77" t="str">
        <f t="shared" si="12"/>
        <v>-</v>
      </c>
    </row>
    <row r="259" spans="1:21" x14ac:dyDescent="0.2">
      <c r="A259" s="99"/>
      <c r="B259" s="100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80">
        <f t="shared" si="11"/>
        <v>0</v>
      </c>
      <c r="U259" s="77" t="str">
        <f t="shared" si="12"/>
        <v>-</v>
      </c>
    </row>
    <row r="260" spans="1:21" x14ac:dyDescent="0.2">
      <c r="A260" s="99"/>
      <c r="B260" s="100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80">
        <f t="shared" si="11"/>
        <v>0</v>
      </c>
      <c r="U260" s="77" t="str">
        <f t="shared" si="12"/>
        <v>-</v>
      </c>
    </row>
    <row r="261" spans="1:21" x14ac:dyDescent="0.2">
      <c r="A261" s="99"/>
      <c r="B261" s="100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80">
        <f t="shared" si="11"/>
        <v>0</v>
      </c>
      <c r="U261" s="77" t="str">
        <f t="shared" si="12"/>
        <v>-</v>
      </c>
    </row>
    <row r="262" spans="1:21" x14ac:dyDescent="0.2">
      <c r="A262" s="99"/>
      <c r="B262" s="100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80">
        <f t="shared" si="11"/>
        <v>0</v>
      </c>
      <c r="U262" s="77" t="str">
        <f t="shared" si="12"/>
        <v>-</v>
      </c>
    </row>
    <row r="263" spans="1:21" x14ac:dyDescent="0.2">
      <c r="A263" s="99"/>
      <c r="B263" s="100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80">
        <f t="shared" si="11"/>
        <v>0</v>
      </c>
      <c r="U263" s="77" t="str">
        <f t="shared" si="12"/>
        <v>-</v>
      </c>
    </row>
    <row r="264" spans="1:21" x14ac:dyDescent="0.2">
      <c r="A264" s="99"/>
      <c r="B264" s="100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80">
        <f t="shared" si="11"/>
        <v>0</v>
      </c>
      <c r="U264" s="77" t="str">
        <f t="shared" si="12"/>
        <v>-</v>
      </c>
    </row>
    <row r="265" spans="1:21" x14ac:dyDescent="0.2">
      <c r="A265" s="99"/>
      <c r="B265" s="100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80">
        <f t="shared" si="11"/>
        <v>0</v>
      </c>
      <c r="U265" s="77" t="str">
        <f t="shared" si="12"/>
        <v>-</v>
      </c>
    </row>
    <row r="266" spans="1:21" x14ac:dyDescent="0.2">
      <c r="A266" s="99"/>
      <c r="B266" s="100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80">
        <f t="shared" si="11"/>
        <v>0</v>
      </c>
      <c r="U266" s="77" t="str">
        <f t="shared" si="12"/>
        <v>-</v>
      </c>
    </row>
    <row r="267" spans="1:21" x14ac:dyDescent="0.2">
      <c r="A267" s="99"/>
      <c r="B267" s="100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80">
        <f t="shared" si="11"/>
        <v>0</v>
      </c>
      <c r="U267" s="77" t="str">
        <f t="shared" si="12"/>
        <v>-</v>
      </c>
    </row>
    <row r="268" spans="1:21" x14ac:dyDescent="0.2">
      <c r="A268" s="99"/>
      <c r="B268" s="100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80">
        <f t="shared" si="11"/>
        <v>0</v>
      </c>
      <c r="U268" s="77" t="str">
        <f t="shared" si="12"/>
        <v>-</v>
      </c>
    </row>
    <row r="269" spans="1:21" x14ac:dyDescent="0.2">
      <c r="A269" s="99"/>
      <c r="B269" s="100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80">
        <f t="shared" si="11"/>
        <v>0</v>
      </c>
      <c r="U269" s="77" t="str">
        <f t="shared" si="12"/>
        <v>-</v>
      </c>
    </row>
    <row r="270" spans="1:21" x14ac:dyDescent="0.2">
      <c r="A270" s="99"/>
      <c r="B270" s="100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80">
        <f t="shared" si="11"/>
        <v>0</v>
      </c>
      <c r="U270" s="77" t="str">
        <f t="shared" si="12"/>
        <v>-</v>
      </c>
    </row>
    <row r="271" spans="1:21" x14ac:dyDescent="0.2">
      <c r="A271" s="99"/>
      <c r="B271" s="100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80">
        <f t="shared" si="11"/>
        <v>0</v>
      </c>
      <c r="U271" s="77" t="str">
        <f t="shared" si="12"/>
        <v>-</v>
      </c>
    </row>
    <row r="272" spans="1:21" x14ac:dyDescent="0.2">
      <c r="A272" s="99"/>
      <c r="B272" s="100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80">
        <f t="shared" si="11"/>
        <v>0</v>
      </c>
      <c r="U272" s="77" t="str">
        <f t="shared" si="12"/>
        <v>-</v>
      </c>
    </row>
    <row r="273" spans="1:21" x14ac:dyDescent="0.2">
      <c r="A273" s="99"/>
      <c r="B273" s="100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80">
        <f t="shared" si="11"/>
        <v>0</v>
      </c>
      <c r="U273" s="77" t="str">
        <f t="shared" si="12"/>
        <v>-</v>
      </c>
    </row>
    <row r="274" spans="1:21" x14ac:dyDescent="0.2">
      <c r="A274" s="99"/>
      <c r="B274" s="100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80">
        <f t="shared" si="11"/>
        <v>0</v>
      </c>
      <c r="U274" s="77" t="str">
        <f t="shared" si="12"/>
        <v>-</v>
      </c>
    </row>
    <row r="275" spans="1:21" x14ac:dyDescent="0.2">
      <c r="A275" s="99"/>
      <c r="B275" s="100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80">
        <f t="shared" si="11"/>
        <v>0</v>
      </c>
      <c r="U275" s="77" t="str">
        <f t="shared" si="12"/>
        <v>-</v>
      </c>
    </row>
    <row r="276" spans="1:21" x14ac:dyDescent="0.2">
      <c r="A276" s="99"/>
      <c r="B276" s="100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80">
        <f t="shared" si="11"/>
        <v>0</v>
      </c>
      <c r="U276" s="77" t="str">
        <f t="shared" si="12"/>
        <v>-</v>
      </c>
    </row>
    <row r="277" spans="1:21" x14ac:dyDescent="0.2">
      <c r="A277" s="99"/>
      <c r="B277" s="100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80">
        <f t="shared" si="11"/>
        <v>0</v>
      </c>
      <c r="U277" s="77" t="str">
        <f t="shared" si="12"/>
        <v>-</v>
      </c>
    </row>
    <row r="278" spans="1:21" x14ac:dyDescent="0.2">
      <c r="A278" s="99"/>
      <c r="B278" s="100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80">
        <f t="shared" si="11"/>
        <v>0</v>
      </c>
      <c r="U278" s="77" t="str">
        <f t="shared" si="12"/>
        <v>-</v>
      </c>
    </row>
    <row r="279" spans="1:21" x14ac:dyDescent="0.2">
      <c r="A279" s="99"/>
      <c r="B279" s="100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80">
        <f t="shared" si="11"/>
        <v>0</v>
      </c>
      <c r="U279" s="77" t="str">
        <f t="shared" si="12"/>
        <v>-</v>
      </c>
    </row>
    <row r="280" spans="1:21" x14ac:dyDescent="0.2">
      <c r="A280" s="99"/>
      <c r="B280" s="100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80">
        <f t="shared" si="11"/>
        <v>0</v>
      </c>
      <c r="U280" s="77" t="str">
        <f t="shared" si="12"/>
        <v>-</v>
      </c>
    </row>
    <row r="281" spans="1:21" x14ac:dyDescent="0.2">
      <c r="A281" s="99"/>
      <c r="B281" s="100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80">
        <f t="shared" si="11"/>
        <v>0</v>
      </c>
      <c r="U281" s="77" t="str">
        <f t="shared" si="12"/>
        <v>-</v>
      </c>
    </row>
    <row r="282" spans="1:21" x14ac:dyDescent="0.2">
      <c r="A282" s="99"/>
      <c r="B282" s="100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80">
        <f t="shared" si="11"/>
        <v>0</v>
      </c>
      <c r="U282" s="77" t="str">
        <f t="shared" si="12"/>
        <v>-</v>
      </c>
    </row>
    <row r="283" spans="1:21" x14ac:dyDescent="0.2">
      <c r="A283" s="99"/>
      <c r="B283" s="1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80">
        <f t="shared" si="11"/>
        <v>0</v>
      </c>
      <c r="U283" s="77" t="str">
        <f t="shared" si="12"/>
        <v>-</v>
      </c>
    </row>
    <row r="284" spans="1:21" x14ac:dyDescent="0.2">
      <c r="A284" s="99"/>
      <c r="B284" s="1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80">
        <f t="shared" si="11"/>
        <v>0</v>
      </c>
      <c r="U284" s="77" t="str">
        <f t="shared" si="12"/>
        <v>-</v>
      </c>
    </row>
    <row r="285" spans="1:21" x14ac:dyDescent="0.2">
      <c r="A285" s="99"/>
      <c r="B285" s="1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80">
        <f t="shared" si="11"/>
        <v>0</v>
      </c>
      <c r="U285" s="77" t="str">
        <f t="shared" si="12"/>
        <v>-</v>
      </c>
    </row>
    <row r="286" spans="1:21" x14ac:dyDescent="0.2">
      <c r="A286" s="99"/>
      <c r="B286" s="1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80">
        <f t="shared" si="11"/>
        <v>0</v>
      </c>
      <c r="U286" s="77" t="str">
        <f t="shared" si="12"/>
        <v>-</v>
      </c>
    </row>
    <row r="287" spans="1:21" x14ac:dyDescent="0.2">
      <c r="A287" s="99"/>
      <c r="B287" s="1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80">
        <f t="shared" si="11"/>
        <v>0</v>
      </c>
      <c r="U287" s="77" t="str">
        <f t="shared" si="12"/>
        <v>-</v>
      </c>
    </row>
    <row r="288" spans="1:21" x14ac:dyDescent="0.2">
      <c r="A288" s="99"/>
      <c r="B288" s="1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80">
        <f t="shared" si="11"/>
        <v>0</v>
      </c>
      <c r="U288" s="77" t="str">
        <f t="shared" si="12"/>
        <v>-</v>
      </c>
    </row>
    <row r="289" spans="1:21" x14ac:dyDescent="0.2">
      <c r="A289" s="99"/>
      <c r="B289" s="1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80">
        <f t="shared" si="11"/>
        <v>0</v>
      </c>
      <c r="U289" s="77" t="str">
        <f t="shared" si="12"/>
        <v>-</v>
      </c>
    </row>
    <row r="290" spans="1:21" x14ac:dyDescent="0.2">
      <c r="A290" s="99"/>
      <c r="B290" s="1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80">
        <f t="shared" si="11"/>
        <v>0</v>
      </c>
      <c r="U290" s="77" t="str">
        <f t="shared" si="12"/>
        <v>-</v>
      </c>
    </row>
    <row r="291" spans="1:21" x14ac:dyDescent="0.2">
      <c r="A291" s="99"/>
      <c r="B291" s="1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80">
        <f t="shared" si="11"/>
        <v>0</v>
      </c>
      <c r="U291" s="77" t="str">
        <f t="shared" si="12"/>
        <v>-</v>
      </c>
    </row>
    <row r="292" spans="1:21" x14ac:dyDescent="0.2">
      <c r="A292" s="99"/>
      <c r="B292" s="100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80">
        <f t="shared" si="11"/>
        <v>0</v>
      </c>
      <c r="U292" s="77" t="str">
        <f t="shared" si="12"/>
        <v>-</v>
      </c>
    </row>
    <row r="293" spans="1:21" x14ac:dyDescent="0.2">
      <c r="A293" s="99"/>
      <c r="B293" s="1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80">
        <f t="shared" si="11"/>
        <v>0</v>
      </c>
      <c r="U293" s="77" t="str">
        <f t="shared" si="12"/>
        <v>-</v>
      </c>
    </row>
    <row r="294" spans="1:21" x14ac:dyDescent="0.2">
      <c r="A294" s="99"/>
      <c r="B294" s="1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80">
        <f t="shared" si="11"/>
        <v>0</v>
      </c>
      <c r="U294" s="77" t="str">
        <f t="shared" si="12"/>
        <v>-</v>
      </c>
    </row>
    <row r="295" spans="1:21" x14ac:dyDescent="0.2">
      <c r="A295" s="99"/>
      <c r="B295" s="1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80">
        <f t="shared" si="11"/>
        <v>0</v>
      </c>
      <c r="U295" s="77" t="str">
        <f t="shared" si="12"/>
        <v>-</v>
      </c>
    </row>
    <row r="296" spans="1:21" x14ac:dyDescent="0.2">
      <c r="A296" s="99"/>
      <c r="B296" s="1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80">
        <f t="shared" si="11"/>
        <v>0</v>
      </c>
      <c r="U296" s="77" t="str">
        <f t="shared" si="12"/>
        <v>-</v>
      </c>
    </row>
    <row r="297" spans="1:21" x14ac:dyDescent="0.2">
      <c r="A297" s="99"/>
      <c r="B297" s="1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80">
        <f t="shared" si="11"/>
        <v>0</v>
      </c>
      <c r="U297" s="77" t="str">
        <f t="shared" si="12"/>
        <v>-</v>
      </c>
    </row>
    <row r="298" spans="1:21" x14ac:dyDescent="0.2">
      <c r="A298" s="99"/>
      <c r="B298" s="1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80">
        <f t="shared" si="11"/>
        <v>0</v>
      </c>
      <c r="U298" s="77" t="str">
        <f t="shared" si="12"/>
        <v>-</v>
      </c>
    </row>
    <row r="299" spans="1:21" x14ac:dyDescent="0.2">
      <c r="A299" s="99"/>
      <c r="B299" s="1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80">
        <f t="shared" si="11"/>
        <v>0</v>
      </c>
      <c r="U299" s="77" t="str">
        <f t="shared" si="12"/>
        <v>-</v>
      </c>
    </row>
    <row r="300" spans="1:21" x14ac:dyDescent="0.2">
      <c r="A300" s="99"/>
      <c r="B300" s="1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80">
        <f t="shared" si="11"/>
        <v>0</v>
      </c>
      <c r="U300" s="77" t="str">
        <f t="shared" si="12"/>
        <v>-</v>
      </c>
    </row>
    <row r="301" spans="1:21" x14ac:dyDescent="0.2">
      <c r="A301" s="99"/>
      <c r="B301" s="1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80">
        <f t="shared" si="11"/>
        <v>0</v>
      </c>
      <c r="U301" s="77" t="str">
        <f t="shared" si="12"/>
        <v>-</v>
      </c>
    </row>
    <row r="302" spans="1:21" x14ac:dyDescent="0.2">
      <c r="A302" s="99"/>
      <c r="B302" s="1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80">
        <f t="shared" si="11"/>
        <v>0</v>
      </c>
      <c r="U302" s="77" t="str">
        <f t="shared" si="12"/>
        <v>-</v>
      </c>
    </row>
    <row r="303" spans="1:21" x14ac:dyDescent="0.2">
      <c r="A303" s="99"/>
      <c r="B303" s="1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80">
        <f t="shared" si="11"/>
        <v>0</v>
      </c>
      <c r="U303" s="77" t="str">
        <f t="shared" si="12"/>
        <v>-</v>
      </c>
    </row>
    <row r="304" spans="1:21" x14ac:dyDescent="0.2">
      <c r="A304" s="99"/>
      <c r="B304" s="1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80">
        <f t="shared" si="11"/>
        <v>0</v>
      </c>
      <c r="U304" s="77" t="str">
        <f t="shared" si="12"/>
        <v>-</v>
      </c>
    </row>
    <row r="305" spans="1:21" x14ac:dyDescent="0.2">
      <c r="A305" s="99"/>
      <c r="B305" s="100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80">
        <f t="shared" si="11"/>
        <v>0</v>
      </c>
      <c r="U305" s="77" t="str">
        <f t="shared" si="12"/>
        <v>-</v>
      </c>
    </row>
    <row r="306" spans="1:21" x14ac:dyDescent="0.2">
      <c r="A306" s="99"/>
      <c r="B306" s="1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80">
        <f t="shared" si="11"/>
        <v>0</v>
      </c>
      <c r="U306" s="77" t="str">
        <f t="shared" si="12"/>
        <v>-</v>
      </c>
    </row>
    <row r="307" spans="1:21" x14ac:dyDescent="0.2">
      <c r="A307" s="99"/>
      <c r="B307" s="1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80">
        <f t="shared" si="11"/>
        <v>0</v>
      </c>
      <c r="U307" s="77" t="str">
        <f t="shared" si="12"/>
        <v>-</v>
      </c>
    </row>
    <row r="308" spans="1:21" x14ac:dyDescent="0.2">
      <c r="A308" s="99"/>
      <c r="B308" s="1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80">
        <f t="shared" si="11"/>
        <v>0</v>
      </c>
      <c r="U308" s="77" t="str">
        <f t="shared" si="12"/>
        <v>-</v>
      </c>
    </row>
    <row r="309" spans="1:21" x14ac:dyDescent="0.2">
      <c r="A309" s="99"/>
      <c r="B309" s="1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80">
        <f t="shared" ref="T309:T372" si="13">SUM(C309:Q309)+MAX(R309:S309)</f>
        <v>0</v>
      </c>
      <c r="U309" s="77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9"/>
      <c r="B310" s="1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80">
        <f t="shared" si="13"/>
        <v>0</v>
      </c>
      <c r="U310" s="77" t="str">
        <f t="shared" si="14"/>
        <v>-</v>
      </c>
    </row>
    <row r="311" spans="1:21" x14ac:dyDescent="0.2">
      <c r="A311" s="99"/>
      <c r="B311" s="1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80">
        <f t="shared" si="13"/>
        <v>0</v>
      </c>
      <c r="U311" s="77" t="str">
        <f t="shared" si="14"/>
        <v>-</v>
      </c>
    </row>
    <row r="312" spans="1:21" x14ac:dyDescent="0.2">
      <c r="A312" s="99"/>
      <c r="B312" s="1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80">
        <f t="shared" si="13"/>
        <v>0</v>
      </c>
      <c r="U312" s="77" t="str">
        <f t="shared" si="14"/>
        <v>-</v>
      </c>
    </row>
    <row r="313" spans="1:21" x14ac:dyDescent="0.2">
      <c r="A313" s="99"/>
      <c r="B313" s="1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80">
        <f t="shared" si="13"/>
        <v>0</v>
      </c>
      <c r="U313" s="77" t="str">
        <f t="shared" si="14"/>
        <v>-</v>
      </c>
    </row>
    <row r="314" spans="1:21" x14ac:dyDescent="0.2">
      <c r="A314" s="99"/>
      <c r="B314" s="1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80">
        <f t="shared" si="13"/>
        <v>0</v>
      </c>
      <c r="U314" s="77" t="str">
        <f t="shared" si="14"/>
        <v>-</v>
      </c>
    </row>
    <row r="315" spans="1:21" x14ac:dyDescent="0.2">
      <c r="A315" s="99"/>
      <c r="B315" s="1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80">
        <f t="shared" si="13"/>
        <v>0</v>
      </c>
      <c r="U315" s="77" t="str">
        <f t="shared" si="14"/>
        <v>-</v>
      </c>
    </row>
    <row r="316" spans="1:21" x14ac:dyDescent="0.2">
      <c r="A316" s="99"/>
      <c r="B316" s="1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80">
        <f t="shared" si="13"/>
        <v>0</v>
      </c>
      <c r="U316" s="77" t="str">
        <f t="shared" si="14"/>
        <v>-</v>
      </c>
    </row>
    <row r="317" spans="1:21" x14ac:dyDescent="0.2">
      <c r="A317" s="99"/>
      <c r="B317" s="1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80">
        <f t="shared" si="13"/>
        <v>0</v>
      </c>
      <c r="U317" s="77" t="str">
        <f t="shared" si="14"/>
        <v>-</v>
      </c>
    </row>
    <row r="318" spans="1:21" x14ac:dyDescent="0.2">
      <c r="A318" s="99"/>
      <c r="B318" s="100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80">
        <f t="shared" si="13"/>
        <v>0</v>
      </c>
      <c r="U318" s="77" t="str">
        <f t="shared" si="14"/>
        <v>-</v>
      </c>
    </row>
    <row r="319" spans="1:21" x14ac:dyDescent="0.2">
      <c r="A319" s="99"/>
      <c r="B319" s="1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80">
        <f t="shared" si="13"/>
        <v>0</v>
      </c>
      <c r="U319" s="77" t="str">
        <f t="shared" si="14"/>
        <v>-</v>
      </c>
    </row>
    <row r="320" spans="1:21" x14ac:dyDescent="0.2">
      <c r="A320" s="99"/>
      <c r="B320" s="1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80">
        <f t="shared" si="13"/>
        <v>0</v>
      </c>
      <c r="U320" s="77" t="str">
        <f t="shared" si="14"/>
        <v>-</v>
      </c>
    </row>
    <row r="321" spans="1:21" x14ac:dyDescent="0.2">
      <c r="A321" s="99"/>
      <c r="B321" s="1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80">
        <f t="shared" si="13"/>
        <v>0</v>
      </c>
      <c r="U321" s="77" t="str">
        <f t="shared" si="14"/>
        <v>-</v>
      </c>
    </row>
    <row r="322" spans="1:21" x14ac:dyDescent="0.2">
      <c r="A322" s="99"/>
      <c r="B322" s="1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80">
        <f t="shared" si="13"/>
        <v>0</v>
      </c>
      <c r="U322" s="77" t="str">
        <f t="shared" si="14"/>
        <v>-</v>
      </c>
    </row>
    <row r="323" spans="1:21" x14ac:dyDescent="0.2">
      <c r="A323" s="99"/>
      <c r="B323" s="1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80">
        <f t="shared" si="13"/>
        <v>0</v>
      </c>
      <c r="U323" s="77" t="str">
        <f t="shared" si="14"/>
        <v>-</v>
      </c>
    </row>
    <row r="324" spans="1:21" x14ac:dyDescent="0.2">
      <c r="A324" s="99"/>
      <c r="B324" s="1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80">
        <f t="shared" si="13"/>
        <v>0</v>
      </c>
      <c r="U324" s="77" t="str">
        <f t="shared" si="14"/>
        <v>-</v>
      </c>
    </row>
    <row r="325" spans="1:21" x14ac:dyDescent="0.2">
      <c r="A325" s="99"/>
      <c r="B325" s="1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80">
        <f t="shared" si="13"/>
        <v>0</v>
      </c>
      <c r="U325" s="77" t="str">
        <f t="shared" si="14"/>
        <v>-</v>
      </c>
    </row>
    <row r="326" spans="1:21" x14ac:dyDescent="0.2">
      <c r="A326" s="99"/>
      <c r="B326" s="1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80">
        <f t="shared" si="13"/>
        <v>0</v>
      </c>
      <c r="U326" s="77" t="str">
        <f t="shared" si="14"/>
        <v>-</v>
      </c>
    </row>
    <row r="327" spans="1:21" x14ac:dyDescent="0.2">
      <c r="A327" s="99"/>
      <c r="B327" s="1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80">
        <f t="shared" si="13"/>
        <v>0</v>
      </c>
      <c r="U327" s="77" t="str">
        <f t="shared" si="14"/>
        <v>-</v>
      </c>
    </row>
    <row r="328" spans="1:21" x14ac:dyDescent="0.2">
      <c r="A328" s="99"/>
      <c r="B328" s="1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80">
        <f t="shared" si="13"/>
        <v>0</v>
      </c>
      <c r="U328" s="77" t="str">
        <f t="shared" si="14"/>
        <v>-</v>
      </c>
    </row>
    <row r="329" spans="1:21" x14ac:dyDescent="0.2">
      <c r="A329" s="99"/>
      <c r="B329" s="1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80">
        <f t="shared" si="13"/>
        <v>0</v>
      </c>
      <c r="U329" s="77" t="str">
        <f t="shared" si="14"/>
        <v>-</v>
      </c>
    </row>
    <row r="330" spans="1:21" x14ac:dyDescent="0.2">
      <c r="A330" s="99"/>
      <c r="B330" s="1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80">
        <f t="shared" si="13"/>
        <v>0</v>
      </c>
      <c r="U330" s="77" t="str">
        <f t="shared" si="14"/>
        <v>-</v>
      </c>
    </row>
    <row r="331" spans="1:21" x14ac:dyDescent="0.2">
      <c r="A331" s="99"/>
      <c r="B331" s="100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80">
        <f t="shared" si="13"/>
        <v>0</v>
      </c>
      <c r="U331" s="77" t="str">
        <f t="shared" si="14"/>
        <v>-</v>
      </c>
    </row>
    <row r="332" spans="1:21" x14ac:dyDescent="0.2">
      <c r="A332" s="99"/>
      <c r="B332" s="1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80">
        <f t="shared" si="13"/>
        <v>0</v>
      </c>
      <c r="U332" s="77" t="str">
        <f t="shared" si="14"/>
        <v>-</v>
      </c>
    </row>
    <row r="333" spans="1:21" x14ac:dyDescent="0.2">
      <c r="A333" s="99"/>
      <c r="B333" s="1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80">
        <f t="shared" si="13"/>
        <v>0</v>
      </c>
      <c r="U333" s="77" t="str">
        <f t="shared" si="14"/>
        <v>-</v>
      </c>
    </row>
    <row r="334" spans="1:21" x14ac:dyDescent="0.2">
      <c r="A334" s="99"/>
      <c r="B334" s="1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80">
        <f t="shared" si="13"/>
        <v>0</v>
      </c>
      <c r="U334" s="77" t="str">
        <f t="shared" si="14"/>
        <v>-</v>
      </c>
    </row>
    <row r="335" spans="1:21" x14ac:dyDescent="0.2">
      <c r="A335" s="99"/>
      <c r="B335" s="1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80">
        <f t="shared" si="13"/>
        <v>0</v>
      </c>
      <c r="U335" s="77" t="str">
        <f t="shared" si="14"/>
        <v>-</v>
      </c>
    </row>
    <row r="336" spans="1:21" x14ac:dyDescent="0.2">
      <c r="A336" s="99"/>
      <c r="B336" s="1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80">
        <f t="shared" si="13"/>
        <v>0</v>
      </c>
      <c r="U336" s="77" t="str">
        <f t="shared" si="14"/>
        <v>-</v>
      </c>
    </row>
    <row r="337" spans="1:21" x14ac:dyDescent="0.2">
      <c r="A337" s="99"/>
      <c r="B337" s="1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80">
        <f t="shared" si="13"/>
        <v>0</v>
      </c>
      <c r="U337" s="77" t="str">
        <f t="shared" si="14"/>
        <v>-</v>
      </c>
    </row>
    <row r="338" spans="1:21" x14ac:dyDescent="0.2">
      <c r="A338" s="99"/>
      <c r="B338" s="1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80">
        <f t="shared" si="13"/>
        <v>0</v>
      </c>
      <c r="U338" s="77" t="str">
        <f t="shared" si="14"/>
        <v>-</v>
      </c>
    </row>
    <row r="339" spans="1:21" x14ac:dyDescent="0.2">
      <c r="A339" s="99"/>
      <c r="B339" s="1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80">
        <f t="shared" si="13"/>
        <v>0</v>
      </c>
      <c r="U339" s="77" t="str">
        <f t="shared" si="14"/>
        <v>-</v>
      </c>
    </row>
    <row r="340" spans="1:21" x14ac:dyDescent="0.2">
      <c r="A340" s="99"/>
      <c r="B340" s="1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80">
        <f t="shared" si="13"/>
        <v>0</v>
      </c>
      <c r="U340" s="77" t="str">
        <f t="shared" si="14"/>
        <v>-</v>
      </c>
    </row>
    <row r="341" spans="1:21" x14ac:dyDescent="0.2">
      <c r="A341" s="99"/>
      <c r="B341" s="1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80">
        <f t="shared" si="13"/>
        <v>0</v>
      </c>
      <c r="U341" s="77" t="str">
        <f t="shared" si="14"/>
        <v>-</v>
      </c>
    </row>
    <row r="342" spans="1:21" x14ac:dyDescent="0.2">
      <c r="A342" s="99"/>
      <c r="B342" s="1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80">
        <f t="shared" si="13"/>
        <v>0</v>
      </c>
      <c r="U342" s="77" t="str">
        <f t="shared" si="14"/>
        <v>-</v>
      </c>
    </row>
    <row r="343" spans="1:21" x14ac:dyDescent="0.2">
      <c r="A343" s="99"/>
      <c r="B343" s="1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80">
        <f t="shared" si="13"/>
        <v>0</v>
      </c>
      <c r="U343" s="77" t="str">
        <f t="shared" si="14"/>
        <v>-</v>
      </c>
    </row>
    <row r="344" spans="1:21" x14ac:dyDescent="0.2">
      <c r="A344" s="99"/>
      <c r="B344" s="100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80">
        <f t="shared" si="13"/>
        <v>0</v>
      </c>
      <c r="U344" s="77" t="str">
        <f t="shared" si="14"/>
        <v>-</v>
      </c>
    </row>
    <row r="345" spans="1:21" x14ac:dyDescent="0.2">
      <c r="A345" s="99"/>
      <c r="B345" s="1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80">
        <f t="shared" si="13"/>
        <v>0</v>
      </c>
      <c r="U345" s="77" t="str">
        <f t="shared" si="14"/>
        <v>-</v>
      </c>
    </row>
    <row r="346" spans="1:21" x14ac:dyDescent="0.2">
      <c r="A346" s="99"/>
      <c r="B346" s="1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80">
        <f t="shared" si="13"/>
        <v>0</v>
      </c>
      <c r="U346" s="77" t="str">
        <f t="shared" si="14"/>
        <v>-</v>
      </c>
    </row>
    <row r="347" spans="1:21" x14ac:dyDescent="0.2">
      <c r="A347" s="99"/>
      <c r="B347" s="1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80">
        <f t="shared" si="13"/>
        <v>0</v>
      </c>
      <c r="U347" s="77" t="str">
        <f t="shared" si="14"/>
        <v>-</v>
      </c>
    </row>
    <row r="348" spans="1:21" x14ac:dyDescent="0.2">
      <c r="A348" s="99"/>
      <c r="B348" s="1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80">
        <f t="shared" si="13"/>
        <v>0</v>
      </c>
      <c r="U348" s="77" t="str">
        <f t="shared" si="14"/>
        <v>-</v>
      </c>
    </row>
    <row r="349" spans="1:21" x14ac:dyDescent="0.2">
      <c r="A349" s="99"/>
      <c r="B349" s="1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80">
        <f t="shared" si="13"/>
        <v>0</v>
      </c>
      <c r="U349" s="77" t="str">
        <f t="shared" si="14"/>
        <v>-</v>
      </c>
    </row>
    <row r="350" spans="1:21" x14ac:dyDescent="0.2">
      <c r="A350" s="99"/>
      <c r="B350" s="1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80">
        <f t="shared" si="13"/>
        <v>0</v>
      </c>
      <c r="U350" s="77" t="str">
        <f t="shared" si="14"/>
        <v>-</v>
      </c>
    </row>
    <row r="351" spans="1:21" x14ac:dyDescent="0.2">
      <c r="A351" s="99"/>
      <c r="B351" s="1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80">
        <f t="shared" si="13"/>
        <v>0</v>
      </c>
      <c r="U351" s="77" t="str">
        <f t="shared" si="14"/>
        <v>-</v>
      </c>
    </row>
    <row r="352" spans="1:21" x14ac:dyDescent="0.2">
      <c r="A352" s="99"/>
      <c r="B352" s="1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80">
        <f t="shared" si="13"/>
        <v>0</v>
      </c>
      <c r="U352" s="77" t="str">
        <f t="shared" si="14"/>
        <v>-</v>
      </c>
    </row>
    <row r="353" spans="1:21" x14ac:dyDescent="0.2">
      <c r="A353" s="99"/>
      <c r="B353" s="1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80">
        <f t="shared" si="13"/>
        <v>0</v>
      </c>
      <c r="U353" s="77" t="str">
        <f t="shared" si="14"/>
        <v>-</v>
      </c>
    </row>
    <row r="354" spans="1:21" x14ac:dyDescent="0.2">
      <c r="A354" s="99"/>
      <c r="B354" s="1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80">
        <f t="shared" si="13"/>
        <v>0</v>
      </c>
      <c r="U354" s="77" t="str">
        <f t="shared" si="14"/>
        <v>-</v>
      </c>
    </row>
    <row r="355" spans="1:21" x14ac:dyDescent="0.2">
      <c r="A355" s="99"/>
      <c r="B355" s="1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80">
        <f t="shared" si="13"/>
        <v>0</v>
      </c>
      <c r="U355" s="77" t="str">
        <f t="shared" si="14"/>
        <v>-</v>
      </c>
    </row>
    <row r="356" spans="1:21" x14ac:dyDescent="0.2">
      <c r="A356" s="99"/>
      <c r="B356" s="1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80">
        <f t="shared" si="13"/>
        <v>0</v>
      </c>
      <c r="U356" s="77" t="str">
        <f t="shared" si="14"/>
        <v>-</v>
      </c>
    </row>
    <row r="357" spans="1:21" x14ac:dyDescent="0.2">
      <c r="A357" s="99"/>
      <c r="B357" s="100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80">
        <f t="shared" si="13"/>
        <v>0</v>
      </c>
      <c r="U357" s="77" t="str">
        <f t="shared" si="14"/>
        <v>-</v>
      </c>
    </row>
    <row r="358" spans="1:21" x14ac:dyDescent="0.2">
      <c r="A358" s="99"/>
      <c r="B358" s="1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80">
        <f t="shared" si="13"/>
        <v>0</v>
      </c>
      <c r="U358" s="77" t="str">
        <f t="shared" si="14"/>
        <v>-</v>
      </c>
    </row>
    <row r="359" spans="1:21" x14ac:dyDescent="0.2">
      <c r="A359" s="99"/>
      <c r="B359" s="1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80">
        <f t="shared" si="13"/>
        <v>0</v>
      </c>
      <c r="U359" s="77" t="str">
        <f t="shared" si="14"/>
        <v>-</v>
      </c>
    </row>
    <row r="360" spans="1:21" x14ac:dyDescent="0.2">
      <c r="A360" s="99"/>
      <c r="B360" s="1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80">
        <f t="shared" si="13"/>
        <v>0</v>
      </c>
      <c r="U360" s="77" t="str">
        <f t="shared" si="14"/>
        <v>-</v>
      </c>
    </row>
    <row r="361" spans="1:21" x14ac:dyDescent="0.2">
      <c r="A361" s="99"/>
      <c r="B361" s="1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80">
        <f t="shared" si="13"/>
        <v>0</v>
      </c>
      <c r="U361" s="77" t="str">
        <f t="shared" si="14"/>
        <v>-</v>
      </c>
    </row>
    <row r="362" spans="1:21" x14ac:dyDescent="0.2">
      <c r="A362" s="99"/>
      <c r="B362" s="1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80">
        <f t="shared" si="13"/>
        <v>0</v>
      </c>
      <c r="U362" s="77" t="str">
        <f t="shared" si="14"/>
        <v>-</v>
      </c>
    </row>
    <row r="363" spans="1:21" x14ac:dyDescent="0.2">
      <c r="A363" s="99"/>
      <c r="B363" s="1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80">
        <f t="shared" si="13"/>
        <v>0</v>
      </c>
      <c r="U363" s="77" t="str">
        <f t="shared" si="14"/>
        <v>-</v>
      </c>
    </row>
    <row r="364" spans="1:21" x14ac:dyDescent="0.2">
      <c r="A364" s="99"/>
      <c r="B364" s="1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80">
        <f t="shared" si="13"/>
        <v>0</v>
      </c>
      <c r="U364" s="77" t="str">
        <f t="shared" si="14"/>
        <v>-</v>
      </c>
    </row>
    <row r="365" spans="1:21" x14ac:dyDescent="0.2">
      <c r="A365" s="99"/>
      <c r="B365" s="1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80">
        <f t="shared" si="13"/>
        <v>0</v>
      </c>
      <c r="U365" s="77" t="str">
        <f t="shared" si="14"/>
        <v>-</v>
      </c>
    </row>
    <row r="366" spans="1:21" x14ac:dyDescent="0.2">
      <c r="A366" s="99"/>
      <c r="B366" s="1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80">
        <f t="shared" si="13"/>
        <v>0</v>
      </c>
      <c r="U366" s="77" t="str">
        <f t="shared" si="14"/>
        <v>-</v>
      </c>
    </row>
    <row r="367" spans="1:21" x14ac:dyDescent="0.2">
      <c r="A367" s="99"/>
      <c r="B367" s="1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80">
        <f t="shared" si="13"/>
        <v>0</v>
      </c>
      <c r="U367" s="77" t="str">
        <f t="shared" si="14"/>
        <v>-</v>
      </c>
    </row>
    <row r="368" spans="1:21" x14ac:dyDescent="0.2">
      <c r="A368" s="99"/>
      <c r="B368" s="1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80">
        <f t="shared" si="13"/>
        <v>0</v>
      </c>
      <c r="U368" s="77" t="str">
        <f t="shared" si="14"/>
        <v>-</v>
      </c>
    </row>
    <row r="369" spans="1:21" x14ac:dyDescent="0.2">
      <c r="A369" s="99"/>
      <c r="B369" s="1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80">
        <f t="shared" si="13"/>
        <v>0</v>
      </c>
      <c r="U369" s="77" t="str">
        <f t="shared" si="14"/>
        <v>-</v>
      </c>
    </row>
    <row r="370" spans="1:21" x14ac:dyDescent="0.2">
      <c r="A370" s="99"/>
      <c r="B370" s="100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80">
        <f t="shared" si="13"/>
        <v>0</v>
      </c>
      <c r="U370" s="77" t="str">
        <f t="shared" si="14"/>
        <v>-</v>
      </c>
    </row>
    <row r="371" spans="1:21" x14ac:dyDescent="0.2">
      <c r="A371" s="99"/>
      <c r="B371" s="100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80">
        <f t="shared" si="13"/>
        <v>0</v>
      </c>
      <c r="U371" s="77" t="str">
        <f t="shared" si="14"/>
        <v>-</v>
      </c>
    </row>
    <row r="372" spans="1:21" x14ac:dyDescent="0.2">
      <c r="A372" s="99"/>
      <c r="B372" s="100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80">
        <f t="shared" si="13"/>
        <v>0</v>
      </c>
      <c r="U372" s="77" t="str">
        <f t="shared" si="14"/>
        <v>-</v>
      </c>
    </row>
    <row r="373" spans="1:21" x14ac:dyDescent="0.2">
      <c r="A373" s="99"/>
      <c r="B373" s="100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80">
        <f t="shared" ref="T373:T436" si="15">SUM(C373:Q373)+MAX(R373:S373)</f>
        <v>0</v>
      </c>
      <c r="U373" s="77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9"/>
      <c r="B374" s="100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80">
        <f t="shared" si="15"/>
        <v>0</v>
      </c>
      <c r="U374" s="77" t="str">
        <f t="shared" si="16"/>
        <v>-</v>
      </c>
    </row>
    <row r="375" spans="1:21" x14ac:dyDescent="0.2">
      <c r="A375" s="99"/>
      <c r="B375" s="100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80">
        <f t="shared" si="15"/>
        <v>0</v>
      </c>
      <c r="U375" s="77" t="str">
        <f t="shared" si="16"/>
        <v>-</v>
      </c>
    </row>
    <row r="376" spans="1:21" x14ac:dyDescent="0.2">
      <c r="A376" s="99"/>
      <c r="B376" s="100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80">
        <f t="shared" si="15"/>
        <v>0</v>
      </c>
      <c r="U376" s="77" t="str">
        <f t="shared" si="16"/>
        <v>-</v>
      </c>
    </row>
    <row r="377" spans="1:21" x14ac:dyDescent="0.2">
      <c r="A377" s="99"/>
      <c r="B377" s="100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80">
        <f t="shared" si="15"/>
        <v>0</v>
      </c>
      <c r="U377" s="77" t="str">
        <f t="shared" si="16"/>
        <v>-</v>
      </c>
    </row>
    <row r="378" spans="1:21" x14ac:dyDescent="0.2">
      <c r="A378" s="99"/>
      <c r="B378" s="100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80">
        <f t="shared" si="15"/>
        <v>0</v>
      </c>
      <c r="U378" s="77" t="str">
        <f t="shared" si="16"/>
        <v>-</v>
      </c>
    </row>
    <row r="379" spans="1:21" x14ac:dyDescent="0.2">
      <c r="A379" s="99"/>
      <c r="B379" s="100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80">
        <f t="shared" si="15"/>
        <v>0</v>
      </c>
      <c r="U379" s="77" t="str">
        <f t="shared" si="16"/>
        <v>-</v>
      </c>
    </row>
    <row r="380" spans="1:21" x14ac:dyDescent="0.2">
      <c r="A380" s="99"/>
      <c r="B380" s="100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80">
        <f t="shared" si="15"/>
        <v>0</v>
      </c>
      <c r="U380" s="77" t="str">
        <f t="shared" si="16"/>
        <v>-</v>
      </c>
    </row>
    <row r="381" spans="1:21" x14ac:dyDescent="0.2">
      <c r="A381" s="99"/>
      <c r="B381" s="100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80">
        <f t="shared" si="15"/>
        <v>0</v>
      </c>
      <c r="U381" s="77" t="str">
        <f t="shared" si="16"/>
        <v>-</v>
      </c>
    </row>
    <row r="382" spans="1:21" x14ac:dyDescent="0.2">
      <c r="A382" s="99"/>
      <c r="B382" s="100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80">
        <f t="shared" si="15"/>
        <v>0</v>
      </c>
      <c r="U382" s="77" t="str">
        <f t="shared" si="16"/>
        <v>-</v>
      </c>
    </row>
    <row r="383" spans="1:21" x14ac:dyDescent="0.2">
      <c r="A383" s="99"/>
      <c r="B383" s="100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80">
        <f t="shared" si="15"/>
        <v>0</v>
      </c>
      <c r="U383" s="77" t="str">
        <f t="shared" si="16"/>
        <v>-</v>
      </c>
    </row>
    <row r="384" spans="1:21" x14ac:dyDescent="0.2">
      <c r="A384" s="99"/>
      <c r="B384" s="100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80">
        <f t="shared" si="15"/>
        <v>0</v>
      </c>
      <c r="U384" s="77" t="str">
        <f t="shared" si="16"/>
        <v>-</v>
      </c>
    </row>
    <row r="385" spans="1:21" x14ac:dyDescent="0.2">
      <c r="A385" s="99"/>
      <c r="B385" s="100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80">
        <f t="shared" si="15"/>
        <v>0</v>
      </c>
      <c r="U385" s="77" t="str">
        <f t="shared" si="16"/>
        <v>-</v>
      </c>
    </row>
    <row r="386" spans="1:21" x14ac:dyDescent="0.2">
      <c r="A386" s="99"/>
      <c r="B386" s="100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80">
        <f t="shared" si="15"/>
        <v>0</v>
      </c>
      <c r="U386" s="77" t="str">
        <f t="shared" si="16"/>
        <v>-</v>
      </c>
    </row>
    <row r="387" spans="1:21" x14ac:dyDescent="0.2">
      <c r="A387" s="99"/>
      <c r="B387" s="100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80">
        <f t="shared" si="15"/>
        <v>0</v>
      </c>
      <c r="U387" s="77" t="str">
        <f t="shared" si="16"/>
        <v>-</v>
      </c>
    </row>
    <row r="388" spans="1:21" x14ac:dyDescent="0.2">
      <c r="A388" s="99"/>
      <c r="B388" s="100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80">
        <f t="shared" si="15"/>
        <v>0</v>
      </c>
      <c r="U388" s="77" t="str">
        <f t="shared" si="16"/>
        <v>-</v>
      </c>
    </row>
    <row r="389" spans="1:21" x14ac:dyDescent="0.2">
      <c r="A389" s="99"/>
      <c r="B389" s="100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80">
        <f t="shared" si="15"/>
        <v>0</v>
      </c>
      <c r="U389" s="77" t="str">
        <f t="shared" si="16"/>
        <v>-</v>
      </c>
    </row>
    <row r="390" spans="1:21" x14ac:dyDescent="0.2">
      <c r="A390" s="99"/>
      <c r="B390" s="100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80">
        <f t="shared" si="15"/>
        <v>0</v>
      </c>
      <c r="U390" s="77" t="str">
        <f t="shared" si="16"/>
        <v>-</v>
      </c>
    </row>
    <row r="391" spans="1:21" x14ac:dyDescent="0.2">
      <c r="A391" s="99"/>
      <c r="B391" s="100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80">
        <f t="shared" si="15"/>
        <v>0</v>
      </c>
      <c r="U391" s="77" t="str">
        <f t="shared" si="16"/>
        <v>-</v>
      </c>
    </row>
    <row r="392" spans="1:21" x14ac:dyDescent="0.2">
      <c r="A392" s="99"/>
      <c r="B392" s="100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80">
        <f t="shared" si="15"/>
        <v>0</v>
      </c>
      <c r="U392" s="77" t="str">
        <f t="shared" si="16"/>
        <v>-</v>
      </c>
    </row>
    <row r="393" spans="1:21" x14ac:dyDescent="0.2">
      <c r="A393" s="99"/>
      <c r="B393" s="100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80">
        <f t="shared" si="15"/>
        <v>0</v>
      </c>
      <c r="U393" s="77" t="str">
        <f t="shared" si="16"/>
        <v>-</v>
      </c>
    </row>
    <row r="394" spans="1:21" x14ac:dyDescent="0.2">
      <c r="A394" s="99"/>
      <c r="B394" s="100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80">
        <f t="shared" si="15"/>
        <v>0</v>
      </c>
      <c r="U394" s="77" t="str">
        <f t="shared" si="16"/>
        <v>-</v>
      </c>
    </row>
    <row r="395" spans="1:21" x14ac:dyDescent="0.2">
      <c r="A395" s="99"/>
      <c r="B395" s="100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80">
        <f t="shared" si="15"/>
        <v>0</v>
      </c>
      <c r="U395" s="77" t="str">
        <f t="shared" si="16"/>
        <v>-</v>
      </c>
    </row>
    <row r="396" spans="1:21" x14ac:dyDescent="0.2">
      <c r="A396" s="99"/>
      <c r="B396" s="100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80">
        <f t="shared" si="15"/>
        <v>0</v>
      </c>
      <c r="U396" s="77" t="str">
        <f t="shared" si="16"/>
        <v>-</v>
      </c>
    </row>
    <row r="397" spans="1:21" x14ac:dyDescent="0.2">
      <c r="A397" s="99"/>
      <c r="B397" s="100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80">
        <f t="shared" si="15"/>
        <v>0</v>
      </c>
      <c r="U397" s="77" t="str">
        <f t="shared" si="16"/>
        <v>-</v>
      </c>
    </row>
    <row r="398" spans="1:21" x14ac:dyDescent="0.2">
      <c r="A398" s="99"/>
      <c r="B398" s="100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80">
        <f t="shared" si="15"/>
        <v>0</v>
      </c>
      <c r="U398" s="77" t="str">
        <f t="shared" si="16"/>
        <v>-</v>
      </c>
    </row>
    <row r="399" spans="1:21" x14ac:dyDescent="0.2">
      <c r="A399" s="99"/>
      <c r="B399" s="100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80">
        <f t="shared" si="15"/>
        <v>0</v>
      </c>
      <c r="U399" s="77" t="str">
        <f t="shared" si="16"/>
        <v>-</v>
      </c>
    </row>
    <row r="400" spans="1:21" x14ac:dyDescent="0.2">
      <c r="A400" s="99"/>
      <c r="B400" s="100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80">
        <f t="shared" si="15"/>
        <v>0</v>
      </c>
      <c r="U400" s="77" t="str">
        <f t="shared" si="16"/>
        <v>-</v>
      </c>
    </row>
    <row r="401" spans="1:21" x14ac:dyDescent="0.2">
      <c r="A401" s="99"/>
      <c r="B401" s="100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80">
        <f t="shared" si="15"/>
        <v>0</v>
      </c>
      <c r="U401" s="77" t="str">
        <f t="shared" si="16"/>
        <v>-</v>
      </c>
    </row>
    <row r="402" spans="1:21" x14ac:dyDescent="0.2">
      <c r="A402" s="99"/>
      <c r="B402" s="100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80">
        <f t="shared" si="15"/>
        <v>0</v>
      </c>
      <c r="U402" s="77" t="str">
        <f t="shared" si="16"/>
        <v>-</v>
      </c>
    </row>
    <row r="403" spans="1:21" x14ac:dyDescent="0.2">
      <c r="A403" s="99"/>
      <c r="B403" s="100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80">
        <f t="shared" si="15"/>
        <v>0</v>
      </c>
      <c r="U403" s="77" t="str">
        <f t="shared" si="16"/>
        <v>-</v>
      </c>
    </row>
    <row r="404" spans="1:21" x14ac:dyDescent="0.2">
      <c r="A404" s="99"/>
      <c r="B404" s="100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80">
        <f t="shared" si="15"/>
        <v>0</v>
      </c>
      <c r="U404" s="77" t="str">
        <f t="shared" si="16"/>
        <v>-</v>
      </c>
    </row>
    <row r="405" spans="1:21" x14ac:dyDescent="0.2">
      <c r="A405" s="99"/>
      <c r="B405" s="100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80">
        <f t="shared" si="15"/>
        <v>0</v>
      </c>
      <c r="U405" s="77" t="str">
        <f t="shared" si="16"/>
        <v>-</v>
      </c>
    </row>
    <row r="406" spans="1:21" x14ac:dyDescent="0.2">
      <c r="A406" s="99"/>
      <c r="B406" s="100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80">
        <f t="shared" si="15"/>
        <v>0</v>
      </c>
      <c r="U406" s="77" t="str">
        <f t="shared" si="16"/>
        <v>-</v>
      </c>
    </row>
    <row r="407" spans="1:21" x14ac:dyDescent="0.2">
      <c r="A407" s="99"/>
      <c r="B407" s="100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80">
        <f t="shared" si="15"/>
        <v>0</v>
      </c>
      <c r="U407" s="77" t="str">
        <f t="shared" si="16"/>
        <v>-</v>
      </c>
    </row>
    <row r="408" spans="1:21" x14ac:dyDescent="0.2">
      <c r="A408" s="99"/>
      <c r="B408" s="100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80">
        <f t="shared" si="15"/>
        <v>0</v>
      </c>
      <c r="U408" s="77" t="str">
        <f t="shared" si="16"/>
        <v>-</v>
      </c>
    </row>
    <row r="409" spans="1:21" x14ac:dyDescent="0.2">
      <c r="A409" s="99"/>
      <c r="B409" s="100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80">
        <f t="shared" si="15"/>
        <v>0</v>
      </c>
      <c r="U409" s="77" t="str">
        <f t="shared" si="16"/>
        <v>-</v>
      </c>
    </row>
    <row r="410" spans="1:21" x14ac:dyDescent="0.2">
      <c r="A410" s="99"/>
      <c r="B410" s="100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80">
        <f t="shared" si="15"/>
        <v>0</v>
      </c>
      <c r="U410" s="77" t="str">
        <f t="shared" si="16"/>
        <v>-</v>
      </c>
    </row>
    <row r="411" spans="1:21" x14ac:dyDescent="0.2">
      <c r="A411" s="99"/>
      <c r="B411" s="100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80">
        <f t="shared" si="15"/>
        <v>0</v>
      </c>
      <c r="U411" s="77" t="str">
        <f t="shared" si="16"/>
        <v>-</v>
      </c>
    </row>
    <row r="412" spans="1:21" x14ac:dyDescent="0.2">
      <c r="A412" s="99"/>
      <c r="B412" s="100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80">
        <f t="shared" si="15"/>
        <v>0</v>
      </c>
      <c r="U412" s="77" t="str">
        <f t="shared" si="16"/>
        <v>-</v>
      </c>
    </row>
    <row r="413" spans="1:21" x14ac:dyDescent="0.2">
      <c r="A413" s="99"/>
      <c r="B413" s="100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80">
        <f t="shared" si="15"/>
        <v>0</v>
      </c>
      <c r="U413" s="77" t="str">
        <f t="shared" si="16"/>
        <v>-</v>
      </c>
    </row>
    <row r="414" spans="1:21" x14ac:dyDescent="0.2">
      <c r="A414" s="99"/>
      <c r="B414" s="100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80">
        <f t="shared" si="15"/>
        <v>0</v>
      </c>
      <c r="U414" s="77" t="str">
        <f t="shared" si="16"/>
        <v>-</v>
      </c>
    </row>
    <row r="415" spans="1:21" x14ac:dyDescent="0.2">
      <c r="A415" s="99"/>
      <c r="B415" s="100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80">
        <f t="shared" si="15"/>
        <v>0</v>
      </c>
      <c r="U415" s="77" t="str">
        <f t="shared" si="16"/>
        <v>-</v>
      </c>
    </row>
    <row r="416" spans="1:21" x14ac:dyDescent="0.2">
      <c r="A416" s="99"/>
      <c r="B416" s="100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80">
        <f t="shared" si="15"/>
        <v>0</v>
      </c>
      <c r="U416" s="77" t="str">
        <f t="shared" si="16"/>
        <v>-</v>
      </c>
    </row>
    <row r="417" spans="1:21" x14ac:dyDescent="0.2">
      <c r="A417" s="99"/>
      <c r="B417" s="100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80">
        <f t="shared" si="15"/>
        <v>0</v>
      </c>
      <c r="U417" s="77" t="str">
        <f t="shared" si="16"/>
        <v>-</v>
      </c>
    </row>
    <row r="418" spans="1:21" x14ac:dyDescent="0.2">
      <c r="A418" s="99"/>
      <c r="B418" s="100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80">
        <f t="shared" si="15"/>
        <v>0</v>
      </c>
      <c r="U418" s="77" t="str">
        <f t="shared" si="16"/>
        <v>-</v>
      </c>
    </row>
    <row r="419" spans="1:21" x14ac:dyDescent="0.2">
      <c r="A419" s="99"/>
      <c r="B419" s="100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80">
        <f t="shared" si="15"/>
        <v>0</v>
      </c>
      <c r="U419" s="77" t="str">
        <f t="shared" si="16"/>
        <v>-</v>
      </c>
    </row>
    <row r="420" spans="1:21" x14ac:dyDescent="0.2">
      <c r="A420" s="99"/>
      <c r="B420" s="100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80">
        <f t="shared" si="15"/>
        <v>0</v>
      </c>
      <c r="U420" s="77" t="str">
        <f t="shared" si="16"/>
        <v>-</v>
      </c>
    </row>
    <row r="421" spans="1:21" x14ac:dyDescent="0.2">
      <c r="A421" s="99"/>
      <c r="B421" s="100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80">
        <f t="shared" si="15"/>
        <v>0</v>
      </c>
      <c r="U421" s="77" t="str">
        <f t="shared" si="16"/>
        <v>-</v>
      </c>
    </row>
    <row r="422" spans="1:21" x14ac:dyDescent="0.2">
      <c r="A422" s="99"/>
      <c r="B422" s="100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80">
        <f t="shared" si="15"/>
        <v>0</v>
      </c>
      <c r="U422" s="77" t="str">
        <f t="shared" si="16"/>
        <v>-</v>
      </c>
    </row>
    <row r="423" spans="1:21" x14ac:dyDescent="0.2">
      <c r="A423" s="99"/>
      <c r="B423" s="100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80">
        <f t="shared" si="15"/>
        <v>0</v>
      </c>
      <c r="U423" s="77" t="str">
        <f t="shared" si="16"/>
        <v>-</v>
      </c>
    </row>
    <row r="424" spans="1:21" x14ac:dyDescent="0.2">
      <c r="A424" s="99"/>
      <c r="B424" s="100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80">
        <f t="shared" si="15"/>
        <v>0</v>
      </c>
      <c r="U424" s="77" t="str">
        <f t="shared" si="16"/>
        <v>-</v>
      </c>
    </row>
    <row r="425" spans="1:21" x14ac:dyDescent="0.2">
      <c r="A425" s="99"/>
      <c r="B425" s="100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80">
        <f t="shared" si="15"/>
        <v>0</v>
      </c>
      <c r="U425" s="77" t="str">
        <f t="shared" si="16"/>
        <v>-</v>
      </c>
    </row>
    <row r="426" spans="1:21" x14ac:dyDescent="0.2">
      <c r="A426" s="99"/>
      <c r="B426" s="100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80">
        <f t="shared" si="15"/>
        <v>0</v>
      </c>
      <c r="U426" s="77" t="str">
        <f t="shared" si="16"/>
        <v>-</v>
      </c>
    </row>
    <row r="427" spans="1:21" x14ac:dyDescent="0.2">
      <c r="A427" s="99"/>
      <c r="B427" s="100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80">
        <f t="shared" si="15"/>
        <v>0</v>
      </c>
      <c r="U427" s="77" t="str">
        <f t="shared" si="16"/>
        <v>-</v>
      </c>
    </row>
    <row r="428" spans="1:21" x14ac:dyDescent="0.2">
      <c r="A428" s="99"/>
      <c r="B428" s="100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80">
        <f t="shared" si="15"/>
        <v>0</v>
      </c>
      <c r="U428" s="77" t="str">
        <f t="shared" si="16"/>
        <v>-</v>
      </c>
    </row>
    <row r="429" spans="1:21" x14ac:dyDescent="0.2">
      <c r="A429" s="99"/>
      <c r="B429" s="100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80">
        <f t="shared" si="15"/>
        <v>0</v>
      </c>
      <c r="U429" s="77" t="str">
        <f t="shared" si="16"/>
        <v>-</v>
      </c>
    </row>
    <row r="430" spans="1:21" x14ac:dyDescent="0.2">
      <c r="A430" s="99"/>
      <c r="B430" s="100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80">
        <f t="shared" si="15"/>
        <v>0</v>
      </c>
      <c r="U430" s="77" t="str">
        <f t="shared" si="16"/>
        <v>-</v>
      </c>
    </row>
    <row r="431" spans="1:21" x14ac:dyDescent="0.2">
      <c r="A431" s="99"/>
      <c r="B431" s="100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80">
        <f t="shared" si="15"/>
        <v>0</v>
      </c>
      <c r="U431" s="77" t="str">
        <f t="shared" si="16"/>
        <v>-</v>
      </c>
    </row>
    <row r="432" spans="1:21" x14ac:dyDescent="0.2">
      <c r="A432" s="99"/>
      <c r="B432" s="100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80">
        <f t="shared" si="15"/>
        <v>0</v>
      </c>
      <c r="U432" s="77" t="str">
        <f t="shared" si="16"/>
        <v>-</v>
      </c>
    </row>
    <row r="433" spans="1:21" x14ac:dyDescent="0.2">
      <c r="A433" s="99"/>
      <c r="B433" s="100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80">
        <f t="shared" si="15"/>
        <v>0</v>
      </c>
      <c r="U433" s="77" t="str">
        <f t="shared" si="16"/>
        <v>-</v>
      </c>
    </row>
    <row r="434" spans="1:21" x14ac:dyDescent="0.2">
      <c r="A434" s="99"/>
      <c r="B434" s="100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80">
        <f t="shared" si="15"/>
        <v>0</v>
      </c>
      <c r="U434" s="77" t="str">
        <f t="shared" si="16"/>
        <v>-</v>
      </c>
    </row>
    <row r="435" spans="1:21" x14ac:dyDescent="0.2">
      <c r="A435" s="99"/>
      <c r="B435" s="100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80">
        <f t="shared" si="15"/>
        <v>0</v>
      </c>
      <c r="U435" s="77" t="str">
        <f t="shared" si="16"/>
        <v>-</v>
      </c>
    </row>
    <row r="436" spans="1:21" x14ac:dyDescent="0.2">
      <c r="A436" s="99"/>
      <c r="B436" s="100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80">
        <f t="shared" si="15"/>
        <v>0</v>
      </c>
      <c r="U436" s="77" t="str">
        <f t="shared" si="16"/>
        <v>-</v>
      </c>
    </row>
    <row r="437" spans="1:21" x14ac:dyDescent="0.2">
      <c r="A437" s="99"/>
      <c r="B437" s="100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80">
        <f t="shared" ref="T437:T500" si="17">SUM(C437:Q437)+MAX(R437:S437)</f>
        <v>0</v>
      </c>
      <c r="U437" s="77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9"/>
      <c r="B438" s="100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80">
        <f t="shared" si="17"/>
        <v>0</v>
      </c>
      <c r="U438" s="77" t="str">
        <f t="shared" si="18"/>
        <v>-</v>
      </c>
    </row>
    <row r="439" spans="1:21" x14ac:dyDescent="0.2">
      <c r="A439" s="99"/>
      <c r="B439" s="100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80">
        <f t="shared" si="17"/>
        <v>0</v>
      </c>
      <c r="U439" s="77" t="str">
        <f t="shared" si="18"/>
        <v>-</v>
      </c>
    </row>
    <row r="440" spans="1:21" x14ac:dyDescent="0.2">
      <c r="A440" s="99"/>
      <c r="B440" s="100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80">
        <f t="shared" si="17"/>
        <v>0</v>
      </c>
      <c r="U440" s="77" t="str">
        <f t="shared" si="18"/>
        <v>-</v>
      </c>
    </row>
    <row r="441" spans="1:21" x14ac:dyDescent="0.2">
      <c r="A441" s="99"/>
      <c r="B441" s="100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80">
        <f t="shared" si="17"/>
        <v>0</v>
      </c>
      <c r="U441" s="77" t="str">
        <f t="shared" si="18"/>
        <v>-</v>
      </c>
    </row>
    <row r="442" spans="1:21" x14ac:dyDescent="0.2">
      <c r="A442" s="99"/>
      <c r="B442" s="100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80">
        <f t="shared" si="17"/>
        <v>0</v>
      </c>
      <c r="U442" s="77" t="str">
        <f t="shared" si="18"/>
        <v>-</v>
      </c>
    </row>
    <row r="443" spans="1:21" x14ac:dyDescent="0.2">
      <c r="A443" s="99"/>
      <c r="B443" s="100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80">
        <f t="shared" si="17"/>
        <v>0</v>
      </c>
      <c r="U443" s="77" t="str">
        <f t="shared" si="18"/>
        <v>-</v>
      </c>
    </row>
    <row r="444" spans="1:21" x14ac:dyDescent="0.2">
      <c r="A444" s="99"/>
      <c r="B444" s="100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80">
        <f t="shared" si="17"/>
        <v>0</v>
      </c>
      <c r="U444" s="77" t="str">
        <f t="shared" si="18"/>
        <v>-</v>
      </c>
    </row>
    <row r="445" spans="1:21" x14ac:dyDescent="0.2">
      <c r="A445" s="99"/>
      <c r="B445" s="100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80">
        <f t="shared" si="17"/>
        <v>0</v>
      </c>
      <c r="U445" s="77" t="str">
        <f t="shared" si="18"/>
        <v>-</v>
      </c>
    </row>
    <row r="446" spans="1:21" x14ac:dyDescent="0.2">
      <c r="A446" s="99"/>
      <c r="B446" s="100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80">
        <f t="shared" si="17"/>
        <v>0</v>
      </c>
      <c r="U446" s="77" t="str">
        <f t="shared" si="18"/>
        <v>-</v>
      </c>
    </row>
    <row r="447" spans="1:21" x14ac:dyDescent="0.2">
      <c r="A447" s="99"/>
      <c r="B447" s="100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80">
        <f t="shared" si="17"/>
        <v>0</v>
      </c>
      <c r="U447" s="77" t="str">
        <f t="shared" si="18"/>
        <v>-</v>
      </c>
    </row>
    <row r="448" spans="1:21" x14ac:dyDescent="0.2">
      <c r="A448" s="99"/>
      <c r="B448" s="100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80">
        <f t="shared" si="17"/>
        <v>0</v>
      </c>
      <c r="U448" s="77" t="str">
        <f t="shared" si="18"/>
        <v>-</v>
      </c>
    </row>
    <row r="449" spans="1:21" x14ac:dyDescent="0.2">
      <c r="A449" s="99"/>
      <c r="B449" s="100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80">
        <f t="shared" si="17"/>
        <v>0</v>
      </c>
      <c r="U449" s="77" t="str">
        <f t="shared" si="18"/>
        <v>-</v>
      </c>
    </row>
    <row r="450" spans="1:21" x14ac:dyDescent="0.2">
      <c r="A450" s="99"/>
      <c r="B450" s="100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80">
        <f t="shared" si="17"/>
        <v>0</v>
      </c>
      <c r="U450" s="77" t="str">
        <f t="shared" si="18"/>
        <v>-</v>
      </c>
    </row>
    <row r="451" spans="1:21" x14ac:dyDescent="0.2">
      <c r="A451" s="99"/>
      <c r="B451" s="100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80">
        <f t="shared" si="17"/>
        <v>0</v>
      </c>
      <c r="U451" s="77" t="str">
        <f t="shared" si="18"/>
        <v>-</v>
      </c>
    </row>
    <row r="452" spans="1:21" x14ac:dyDescent="0.2">
      <c r="A452" s="99"/>
      <c r="B452" s="100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80">
        <f t="shared" si="17"/>
        <v>0</v>
      </c>
      <c r="U452" s="77" t="str">
        <f t="shared" si="18"/>
        <v>-</v>
      </c>
    </row>
    <row r="453" spans="1:21" x14ac:dyDescent="0.2">
      <c r="A453" s="99"/>
      <c r="B453" s="100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80">
        <f t="shared" si="17"/>
        <v>0</v>
      </c>
      <c r="U453" s="77" t="str">
        <f t="shared" si="18"/>
        <v>-</v>
      </c>
    </row>
    <row r="454" spans="1:21" x14ac:dyDescent="0.2">
      <c r="A454" s="99"/>
      <c r="B454" s="100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80">
        <f t="shared" si="17"/>
        <v>0</v>
      </c>
      <c r="U454" s="77" t="str">
        <f t="shared" si="18"/>
        <v>-</v>
      </c>
    </row>
    <row r="455" spans="1:21" x14ac:dyDescent="0.2">
      <c r="A455" s="99"/>
      <c r="B455" s="100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80">
        <f t="shared" si="17"/>
        <v>0</v>
      </c>
      <c r="U455" s="77" t="str">
        <f t="shared" si="18"/>
        <v>-</v>
      </c>
    </row>
    <row r="456" spans="1:21" x14ac:dyDescent="0.2">
      <c r="A456" s="99"/>
      <c r="B456" s="100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80">
        <f t="shared" si="17"/>
        <v>0</v>
      </c>
      <c r="U456" s="77" t="str">
        <f t="shared" si="18"/>
        <v>-</v>
      </c>
    </row>
    <row r="457" spans="1:21" x14ac:dyDescent="0.2">
      <c r="A457" s="99"/>
      <c r="B457" s="100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80">
        <f t="shared" si="17"/>
        <v>0</v>
      </c>
      <c r="U457" s="77" t="str">
        <f t="shared" si="18"/>
        <v>-</v>
      </c>
    </row>
    <row r="458" spans="1:21" x14ac:dyDescent="0.2">
      <c r="A458" s="99"/>
      <c r="B458" s="100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80">
        <f t="shared" si="17"/>
        <v>0</v>
      </c>
      <c r="U458" s="77" t="str">
        <f t="shared" si="18"/>
        <v>-</v>
      </c>
    </row>
    <row r="459" spans="1:21" x14ac:dyDescent="0.2">
      <c r="A459" s="99"/>
      <c r="B459" s="100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80">
        <f t="shared" si="17"/>
        <v>0</v>
      </c>
      <c r="U459" s="77" t="str">
        <f t="shared" si="18"/>
        <v>-</v>
      </c>
    </row>
    <row r="460" spans="1:21" x14ac:dyDescent="0.2">
      <c r="A460" s="99"/>
      <c r="B460" s="100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80">
        <f t="shared" si="17"/>
        <v>0</v>
      </c>
      <c r="U460" s="77" t="str">
        <f t="shared" si="18"/>
        <v>-</v>
      </c>
    </row>
    <row r="461" spans="1:21" x14ac:dyDescent="0.2">
      <c r="A461" s="99"/>
      <c r="B461" s="100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80">
        <f t="shared" si="17"/>
        <v>0</v>
      </c>
      <c r="U461" s="77" t="str">
        <f t="shared" si="18"/>
        <v>-</v>
      </c>
    </row>
    <row r="462" spans="1:21" x14ac:dyDescent="0.2">
      <c r="A462" s="99"/>
      <c r="B462" s="100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80">
        <f t="shared" si="17"/>
        <v>0</v>
      </c>
      <c r="U462" s="77" t="str">
        <f t="shared" si="18"/>
        <v>-</v>
      </c>
    </row>
    <row r="463" spans="1:21" x14ac:dyDescent="0.2">
      <c r="A463" s="99"/>
      <c r="B463" s="100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80">
        <f t="shared" si="17"/>
        <v>0</v>
      </c>
      <c r="U463" s="77" t="str">
        <f t="shared" si="18"/>
        <v>-</v>
      </c>
    </row>
    <row r="464" spans="1:21" x14ac:dyDescent="0.2">
      <c r="A464" s="99"/>
      <c r="B464" s="100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80">
        <f t="shared" si="17"/>
        <v>0</v>
      </c>
      <c r="U464" s="77" t="str">
        <f t="shared" si="18"/>
        <v>-</v>
      </c>
    </row>
    <row r="465" spans="1:21" x14ac:dyDescent="0.2">
      <c r="A465" s="99"/>
      <c r="B465" s="1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80">
        <f t="shared" si="17"/>
        <v>0</v>
      </c>
      <c r="U465" s="77" t="str">
        <f t="shared" si="18"/>
        <v>-</v>
      </c>
    </row>
    <row r="466" spans="1:21" x14ac:dyDescent="0.2">
      <c r="A466" s="91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80">
        <f t="shared" si="17"/>
        <v>0</v>
      </c>
      <c r="U466" s="77" t="str">
        <f t="shared" si="18"/>
        <v>-</v>
      </c>
    </row>
    <row r="467" spans="1:21" x14ac:dyDescent="0.2">
      <c r="A467" s="91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80">
        <f t="shared" si="17"/>
        <v>0</v>
      </c>
      <c r="U467" s="77" t="str">
        <f t="shared" si="18"/>
        <v>-</v>
      </c>
    </row>
    <row r="468" spans="1:21" x14ac:dyDescent="0.2">
      <c r="A468" s="91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80">
        <f t="shared" si="17"/>
        <v>0</v>
      </c>
      <c r="U468" s="77" t="str">
        <f t="shared" si="18"/>
        <v>-</v>
      </c>
    </row>
    <row r="469" spans="1:21" x14ac:dyDescent="0.2">
      <c r="A469" s="91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80">
        <f t="shared" si="17"/>
        <v>0</v>
      </c>
      <c r="U469" s="77" t="str">
        <f t="shared" si="18"/>
        <v>-</v>
      </c>
    </row>
    <row r="470" spans="1:21" x14ac:dyDescent="0.2">
      <c r="A470" s="91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80">
        <f t="shared" si="17"/>
        <v>0</v>
      </c>
      <c r="U470" s="77" t="str">
        <f t="shared" si="18"/>
        <v>-</v>
      </c>
    </row>
    <row r="471" spans="1:21" x14ac:dyDescent="0.2">
      <c r="A471" s="91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80">
        <f t="shared" si="17"/>
        <v>0</v>
      </c>
      <c r="U471" s="77" t="str">
        <f t="shared" si="18"/>
        <v>-</v>
      </c>
    </row>
    <row r="472" spans="1:21" x14ac:dyDescent="0.2">
      <c r="A472" s="91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80">
        <f t="shared" si="17"/>
        <v>0</v>
      </c>
      <c r="U472" s="77" t="str">
        <f t="shared" si="18"/>
        <v>-</v>
      </c>
    </row>
    <row r="473" spans="1:21" x14ac:dyDescent="0.2">
      <c r="A473" s="91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80">
        <f t="shared" si="17"/>
        <v>0</v>
      </c>
      <c r="U473" s="77" t="str">
        <f t="shared" si="18"/>
        <v>-</v>
      </c>
    </row>
    <row r="474" spans="1:21" x14ac:dyDescent="0.2">
      <c r="A474" s="91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80">
        <f t="shared" si="17"/>
        <v>0</v>
      </c>
      <c r="U474" s="77" t="str">
        <f t="shared" si="18"/>
        <v>-</v>
      </c>
    </row>
    <row r="475" spans="1:21" x14ac:dyDescent="0.2">
      <c r="A475" s="91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80">
        <f t="shared" si="17"/>
        <v>0</v>
      </c>
      <c r="U475" s="77" t="str">
        <f t="shared" si="18"/>
        <v>-</v>
      </c>
    </row>
    <row r="476" spans="1:21" x14ac:dyDescent="0.2">
      <c r="A476" s="91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80">
        <f t="shared" si="17"/>
        <v>0</v>
      </c>
      <c r="U476" s="77" t="str">
        <f t="shared" si="18"/>
        <v>-</v>
      </c>
    </row>
    <row r="477" spans="1:21" x14ac:dyDescent="0.2">
      <c r="A477" s="91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80">
        <f t="shared" si="17"/>
        <v>0</v>
      </c>
      <c r="U477" s="77" t="str">
        <f t="shared" si="18"/>
        <v>-</v>
      </c>
    </row>
    <row r="478" spans="1:21" x14ac:dyDescent="0.2">
      <c r="A478" s="91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80">
        <f t="shared" si="17"/>
        <v>0</v>
      </c>
      <c r="U478" s="77" t="str">
        <f t="shared" si="18"/>
        <v>-</v>
      </c>
    </row>
    <row r="479" spans="1:21" x14ac:dyDescent="0.2">
      <c r="A479" s="91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80">
        <f t="shared" si="17"/>
        <v>0</v>
      </c>
      <c r="U479" s="77" t="str">
        <f t="shared" si="18"/>
        <v>-</v>
      </c>
    </row>
    <row r="480" spans="1:21" x14ac:dyDescent="0.2">
      <c r="A480" s="91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80">
        <f t="shared" si="17"/>
        <v>0</v>
      </c>
      <c r="U480" s="77" t="str">
        <f t="shared" si="18"/>
        <v>-</v>
      </c>
    </row>
    <row r="481" spans="1:21" x14ac:dyDescent="0.2">
      <c r="A481" s="91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80">
        <f t="shared" si="17"/>
        <v>0</v>
      </c>
      <c r="U481" s="77" t="str">
        <f t="shared" si="18"/>
        <v>-</v>
      </c>
    </row>
    <row r="482" spans="1:21" x14ac:dyDescent="0.2">
      <c r="A482" s="91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80">
        <f t="shared" si="17"/>
        <v>0</v>
      </c>
      <c r="U482" s="77" t="str">
        <f t="shared" si="18"/>
        <v>-</v>
      </c>
    </row>
    <row r="483" spans="1:21" x14ac:dyDescent="0.2">
      <c r="A483" s="91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80">
        <f t="shared" si="17"/>
        <v>0</v>
      </c>
      <c r="U483" s="77" t="str">
        <f t="shared" si="18"/>
        <v>-</v>
      </c>
    </row>
    <row r="484" spans="1:21" x14ac:dyDescent="0.2">
      <c r="A484" s="91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80">
        <f t="shared" si="17"/>
        <v>0</v>
      </c>
      <c r="U484" s="77" t="str">
        <f t="shared" si="18"/>
        <v>-</v>
      </c>
    </row>
    <row r="485" spans="1:21" x14ac:dyDescent="0.2">
      <c r="A485" s="91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80">
        <f t="shared" si="17"/>
        <v>0</v>
      </c>
      <c r="U485" s="77" t="str">
        <f t="shared" si="18"/>
        <v>-</v>
      </c>
    </row>
    <row r="486" spans="1:21" x14ac:dyDescent="0.2">
      <c r="A486" s="91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80">
        <f t="shared" si="17"/>
        <v>0</v>
      </c>
      <c r="U486" s="77" t="str">
        <f t="shared" si="18"/>
        <v>-</v>
      </c>
    </row>
    <row r="487" spans="1:21" x14ac:dyDescent="0.2">
      <c r="A487" s="91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80">
        <f t="shared" si="17"/>
        <v>0</v>
      </c>
      <c r="U487" s="77" t="str">
        <f t="shared" si="18"/>
        <v>-</v>
      </c>
    </row>
    <row r="488" spans="1:21" x14ac:dyDescent="0.2">
      <c r="A488" s="91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80">
        <f t="shared" si="17"/>
        <v>0</v>
      </c>
      <c r="U488" s="77" t="str">
        <f t="shared" si="18"/>
        <v>-</v>
      </c>
    </row>
    <row r="489" spans="1:21" x14ac:dyDescent="0.2">
      <c r="A489" s="91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80">
        <f t="shared" si="17"/>
        <v>0</v>
      </c>
      <c r="U489" s="77" t="str">
        <f t="shared" si="18"/>
        <v>-</v>
      </c>
    </row>
    <row r="490" spans="1:21" x14ac:dyDescent="0.2">
      <c r="A490" s="91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80">
        <f t="shared" si="17"/>
        <v>0</v>
      </c>
      <c r="U490" s="77" t="str">
        <f t="shared" si="18"/>
        <v>-</v>
      </c>
    </row>
    <row r="491" spans="1:21" x14ac:dyDescent="0.2">
      <c r="A491" s="91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80">
        <f t="shared" si="17"/>
        <v>0</v>
      </c>
      <c r="U491" s="77" t="str">
        <f t="shared" si="18"/>
        <v>-</v>
      </c>
    </row>
    <row r="492" spans="1:21" x14ac:dyDescent="0.2">
      <c r="A492" s="91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80">
        <f t="shared" si="17"/>
        <v>0</v>
      </c>
      <c r="U492" s="77" t="str">
        <f t="shared" si="18"/>
        <v>-</v>
      </c>
    </row>
    <row r="493" spans="1:21" x14ac:dyDescent="0.2">
      <c r="A493" s="91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80">
        <f t="shared" si="17"/>
        <v>0</v>
      </c>
      <c r="U493" s="77" t="str">
        <f t="shared" si="18"/>
        <v>-</v>
      </c>
    </row>
    <row r="494" spans="1:21" x14ac:dyDescent="0.2">
      <c r="A494" s="91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80">
        <f t="shared" si="17"/>
        <v>0</v>
      </c>
      <c r="U494" s="77" t="str">
        <f t="shared" si="18"/>
        <v>-</v>
      </c>
    </row>
    <row r="495" spans="1:21" x14ac:dyDescent="0.2">
      <c r="A495" s="91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80">
        <f t="shared" si="17"/>
        <v>0</v>
      </c>
      <c r="U495" s="77" t="str">
        <f t="shared" si="18"/>
        <v>-</v>
      </c>
    </row>
    <row r="496" spans="1:21" x14ac:dyDescent="0.2">
      <c r="A496" s="91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80">
        <f t="shared" si="17"/>
        <v>0</v>
      </c>
      <c r="U496" s="77" t="str">
        <f t="shared" si="18"/>
        <v>-</v>
      </c>
    </row>
    <row r="497" spans="1:21" x14ac:dyDescent="0.2">
      <c r="A497" s="91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80">
        <f t="shared" si="17"/>
        <v>0</v>
      </c>
      <c r="U497" s="77" t="str">
        <f t="shared" si="18"/>
        <v>-</v>
      </c>
    </row>
    <row r="498" spans="1:21" x14ac:dyDescent="0.2">
      <c r="A498" s="91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80">
        <f t="shared" si="17"/>
        <v>0</v>
      </c>
      <c r="U498" s="77" t="str">
        <f t="shared" si="18"/>
        <v>-</v>
      </c>
    </row>
    <row r="499" spans="1:21" x14ac:dyDescent="0.2">
      <c r="A499" s="91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80">
        <f t="shared" si="17"/>
        <v>0</v>
      </c>
      <c r="U499" s="77" t="str">
        <f t="shared" si="18"/>
        <v>-</v>
      </c>
    </row>
    <row r="500" spans="1:21" x14ac:dyDescent="0.2">
      <c r="A500" s="91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80">
        <f t="shared" si="17"/>
        <v>0</v>
      </c>
      <c r="U500" s="77" t="str">
        <f t="shared" si="18"/>
        <v>-</v>
      </c>
    </row>
    <row r="501" spans="1:21" x14ac:dyDescent="0.2">
      <c r="A501" s="91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80">
        <f t="shared" ref="T501:T564" si="19">SUM(C501:Q501)+MAX(R501:S501)</f>
        <v>0</v>
      </c>
      <c r="U501" s="77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91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80">
        <f t="shared" si="19"/>
        <v>0</v>
      </c>
      <c r="U502" s="77" t="str">
        <f t="shared" si="20"/>
        <v>-</v>
      </c>
    </row>
    <row r="503" spans="1:21" x14ac:dyDescent="0.2">
      <c r="A503" s="91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80">
        <f t="shared" si="19"/>
        <v>0</v>
      </c>
      <c r="U503" s="77" t="str">
        <f t="shared" si="20"/>
        <v>-</v>
      </c>
    </row>
    <row r="504" spans="1:21" x14ac:dyDescent="0.2">
      <c r="A504" s="91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80">
        <f t="shared" si="19"/>
        <v>0</v>
      </c>
      <c r="U504" s="77" t="str">
        <f t="shared" si="20"/>
        <v>-</v>
      </c>
    </row>
    <row r="505" spans="1:21" x14ac:dyDescent="0.2">
      <c r="A505" s="91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80">
        <f t="shared" si="19"/>
        <v>0</v>
      </c>
      <c r="U505" s="77" t="str">
        <f t="shared" si="20"/>
        <v>-</v>
      </c>
    </row>
    <row r="506" spans="1:21" x14ac:dyDescent="0.2">
      <c r="A506" s="91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80">
        <f t="shared" si="19"/>
        <v>0</v>
      </c>
      <c r="U506" s="77" t="str">
        <f t="shared" si="20"/>
        <v>-</v>
      </c>
    </row>
    <row r="507" spans="1:21" x14ac:dyDescent="0.2">
      <c r="A507" s="91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80">
        <f t="shared" si="19"/>
        <v>0</v>
      </c>
      <c r="U507" s="77" t="str">
        <f t="shared" si="20"/>
        <v>-</v>
      </c>
    </row>
    <row r="508" spans="1:21" x14ac:dyDescent="0.2">
      <c r="A508" s="91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80">
        <f t="shared" si="19"/>
        <v>0</v>
      </c>
      <c r="U508" s="77" t="str">
        <f t="shared" si="20"/>
        <v>-</v>
      </c>
    </row>
    <row r="509" spans="1:21" x14ac:dyDescent="0.2">
      <c r="A509" s="91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80">
        <f t="shared" si="19"/>
        <v>0</v>
      </c>
      <c r="U509" s="77" t="str">
        <f t="shared" si="20"/>
        <v>-</v>
      </c>
    </row>
    <row r="510" spans="1:21" x14ac:dyDescent="0.2">
      <c r="A510" s="91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80">
        <f t="shared" si="19"/>
        <v>0</v>
      </c>
      <c r="U510" s="77" t="str">
        <f t="shared" si="20"/>
        <v>-</v>
      </c>
    </row>
    <row r="511" spans="1:21" x14ac:dyDescent="0.2">
      <c r="A511" s="91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80">
        <f t="shared" si="19"/>
        <v>0</v>
      </c>
      <c r="U511" s="77" t="str">
        <f t="shared" si="20"/>
        <v>-</v>
      </c>
    </row>
    <row r="512" spans="1:21" x14ac:dyDescent="0.2">
      <c r="A512" s="91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80">
        <f t="shared" si="19"/>
        <v>0</v>
      </c>
      <c r="U512" s="77" t="str">
        <f t="shared" si="20"/>
        <v>-</v>
      </c>
    </row>
    <row r="513" spans="1:21" x14ac:dyDescent="0.2">
      <c r="A513" s="91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80">
        <f t="shared" si="19"/>
        <v>0</v>
      </c>
      <c r="U513" s="77" t="str">
        <f t="shared" si="20"/>
        <v>-</v>
      </c>
    </row>
    <row r="514" spans="1:21" x14ac:dyDescent="0.2">
      <c r="A514" s="91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80">
        <f t="shared" si="19"/>
        <v>0</v>
      </c>
      <c r="U514" s="77" t="str">
        <f t="shared" si="20"/>
        <v>-</v>
      </c>
    </row>
    <row r="515" spans="1:21" x14ac:dyDescent="0.2">
      <c r="A515" s="91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80">
        <f t="shared" si="19"/>
        <v>0</v>
      </c>
      <c r="U515" s="77" t="str">
        <f t="shared" si="20"/>
        <v>-</v>
      </c>
    </row>
    <row r="516" spans="1:21" x14ac:dyDescent="0.2">
      <c r="A516" s="91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80">
        <f t="shared" si="19"/>
        <v>0</v>
      </c>
      <c r="U516" s="77" t="str">
        <f t="shared" si="20"/>
        <v>-</v>
      </c>
    </row>
    <row r="517" spans="1:21" x14ac:dyDescent="0.2">
      <c r="A517" s="91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80">
        <f t="shared" si="19"/>
        <v>0</v>
      </c>
      <c r="U517" s="77" t="str">
        <f t="shared" si="20"/>
        <v>-</v>
      </c>
    </row>
    <row r="518" spans="1:21" x14ac:dyDescent="0.2">
      <c r="A518" s="91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80">
        <f t="shared" si="19"/>
        <v>0</v>
      </c>
      <c r="U518" s="77" t="str">
        <f t="shared" si="20"/>
        <v>-</v>
      </c>
    </row>
    <row r="519" spans="1:21" x14ac:dyDescent="0.2">
      <c r="A519" s="91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80">
        <f t="shared" si="19"/>
        <v>0</v>
      </c>
      <c r="U519" s="77" t="str">
        <f t="shared" si="20"/>
        <v>-</v>
      </c>
    </row>
    <row r="520" spans="1:21" x14ac:dyDescent="0.2">
      <c r="A520" s="91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80">
        <f t="shared" si="19"/>
        <v>0</v>
      </c>
      <c r="U520" s="77" t="str">
        <f t="shared" si="20"/>
        <v>-</v>
      </c>
    </row>
    <row r="521" spans="1:21" x14ac:dyDescent="0.2">
      <c r="A521" s="91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80">
        <f t="shared" si="19"/>
        <v>0</v>
      </c>
      <c r="U521" s="77" t="str">
        <f t="shared" si="20"/>
        <v>-</v>
      </c>
    </row>
    <row r="522" spans="1:21" x14ac:dyDescent="0.2">
      <c r="A522" s="91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80">
        <f t="shared" si="19"/>
        <v>0</v>
      </c>
      <c r="U522" s="77" t="str">
        <f t="shared" si="20"/>
        <v>-</v>
      </c>
    </row>
    <row r="523" spans="1:21" x14ac:dyDescent="0.2">
      <c r="A523" s="91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80">
        <f t="shared" si="19"/>
        <v>0</v>
      </c>
      <c r="U523" s="77" t="str">
        <f t="shared" si="20"/>
        <v>-</v>
      </c>
    </row>
    <row r="524" spans="1:21" x14ac:dyDescent="0.2">
      <c r="A524" s="91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80">
        <f t="shared" si="19"/>
        <v>0</v>
      </c>
      <c r="U524" s="77" t="str">
        <f t="shared" si="20"/>
        <v>-</v>
      </c>
    </row>
    <row r="525" spans="1:21" x14ac:dyDescent="0.2">
      <c r="A525" s="91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80">
        <f t="shared" si="19"/>
        <v>0</v>
      </c>
      <c r="U525" s="77" t="str">
        <f t="shared" si="20"/>
        <v>-</v>
      </c>
    </row>
    <row r="526" spans="1:21" x14ac:dyDescent="0.2">
      <c r="A526" s="91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80">
        <f t="shared" si="19"/>
        <v>0</v>
      </c>
      <c r="U526" s="77" t="str">
        <f t="shared" si="20"/>
        <v>-</v>
      </c>
    </row>
    <row r="527" spans="1:21" x14ac:dyDescent="0.2">
      <c r="A527" s="91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80">
        <f t="shared" si="19"/>
        <v>0</v>
      </c>
      <c r="U527" s="77" t="str">
        <f t="shared" si="20"/>
        <v>-</v>
      </c>
    </row>
    <row r="528" spans="1:21" x14ac:dyDescent="0.2">
      <c r="A528" s="91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80">
        <f t="shared" si="19"/>
        <v>0</v>
      </c>
      <c r="U528" s="77" t="str">
        <f t="shared" si="20"/>
        <v>-</v>
      </c>
    </row>
    <row r="529" spans="1:21" x14ac:dyDescent="0.2">
      <c r="A529" s="91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80">
        <f t="shared" si="19"/>
        <v>0</v>
      </c>
      <c r="U529" s="77" t="str">
        <f t="shared" si="20"/>
        <v>-</v>
      </c>
    </row>
    <row r="530" spans="1:21" x14ac:dyDescent="0.2">
      <c r="A530" s="91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80">
        <f t="shared" si="19"/>
        <v>0</v>
      </c>
      <c r="U530" s="77" t="str">
        <f t="shared" si="20"/>
        <v>-</v>
      </c>
    </row>
    <row r="531" spans="1:21" x14ac:dyDescent="0.2">
      <c r="A531" s="91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80">
        <f t="shared" si="19"/>
        <v>0</v>
      </c>
      <c r="U531" s="77" t="str">
        <f t="shared" si="20"/>
        <v>-</v>
      </c>
    </row>
    <row r="532" spans="1:21" x14ac:dyDescent="0.2">
      <c r="A532" s="91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80">
        <f t="shared" si="19"/>
        <v>0</v>
      </c>
      <c r="U532" s="77" t="str">
        <f t="shared" si="20"/>
        <v>-</v>
      </c>
    </row>
    <row r="533" spans="1:21" x14ac:dyDescent="0.2">
      <c r="A533" s="91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80">
        <f t="shared" si="19"/>
        <v>0</v>
      </c>
      <c r="U533" s="77" t="str">
        <f t="shared" si="20"/>
        <v>-</v>
      </c>
    </row>
    <row r="534" spans="1:21" x14ac:dyDescent="0.2">
      <c r="A534" s="91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80">
        <f t="shared" si="19"/>
        <v>0</v>
      </c>
      <c r="U534" s="77" t="str">
        <f t="shared" si="20"/>
        <v>-</v>
      </c>
    </row>
    <row r="535" spans="1:21" x14ac:dyDescent="0.2">
      <c r="A535" s="91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80">
        <f t="shared" si="19"/>
        <v>0</v>
      </c>
      <c r="U535" s="77" t="str">
        <f t="shared" si="20"/>
        <v>-</v>
      </c>
    </row>
    <row r="536" spans="1:21" x14ac:dyDescent="0.2">
      <c r="A536" s="91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80">
        <f t="shared" si="19"/>
        <v>0</v>
      </c>
      <c r="U536" s="77" t="str">
        <f t="shared" si="20"/>
        <v>-</v>
      </c>
    </row>
    <row r="537" spans="1:21" x14ac:dyDescent="0.2">
      <c r="A537" s="91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80">
        <f t="shared" si="19"/>
        <v>0</v>
      </c>
      <c r="U537" s="77" t="str">
        <f t="shared" si="20"/>
        <v>-</v>
      </c>
    </row>
    <row r="538" spans="1:21" x14ac:dyDescent="0.2">
      <c r="A538" s="91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80">
        <f t="shared" si="19"/>
        <v>0</v>
      </c>
      <c r="U538" s="77" t="str">
        <f t="shared" si="20"/>
        <v>-</v>
      </c>
    </row>
    <row r="539" spans="1:21" x14ac:dyDescent="0.2">
      <c r="A539" s="91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80">
        <f t="shared" si="19"/>
        <v>0</v>
      </c>
      <c r="U539" s="77" t="str">
        <f t="shared" si="20"/>
        <v>-</v>
      </c>
    </row>
    <row r="540" spans="1:21" x14ac:dyDescent="0.2">
      <c r="A540" s="91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80">
        <f t="shared" si="19"/>
        <v>0</v>
      </c>
      <c r="U540" s="77" t="str">
        <f t="shared" si="20"/>
        <v>-</v>
      </c>
    </row>
    <row r="541" spans="1:21" x14ac:dyDescent="0.2">
      <c r="A541" s="91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80">
        <f t="shared" si="19"/>
        <v>0</v>
      </c>
      <c r="U541" s="77" t="str">
        <f t="shared" si="20"/>
        <v>-</v>
      </c>
    </row>
    <row r="542" spans="1:21" x14ac:dyDescent="0.2">
      <c r="A542" s="91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80">
        <f t="shared" si="19"/>
        <v>0</v>
      </c>
      <c r="U542" s="77" t="str">
        <f t="shared" si="20"/>
        <v>-</v>
      </c>
    </row>
    <row r="543" spans="1:21" x14ac:dyDescent="0.2">
      <c r="A543" s="91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80">
        <f t="shared" si="19"/>
        <v>0</v>
      </c>
      <c r="U543" s="77" t="str">
        <f t="shared" si="20"/>
        <v>-</v>
      </c>
    </row>
    <row r="544" spans="1:21" x14ac:dyDescent="0.2">
      <c r="A544" s="91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80">
        <f t="shared" si="19"/>
        <v>0</v>
      </c>
      <c r="U544" s="77" t="str">
        <f t="shared" si="20"/>
        <v>-</v>
      </c>
    </row>
    <row r="545" spans="1:21" x14ac:dyDescent="0.2">
      <c r="A545" s="91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80">
        <f t="shared" si="19"/>
        <v>0</v>
      </c>
      <c r="U545" s="77" t="str">
        <f t="shared" si="20"/>
        <v>-</v>
      </c>
    </row>
    <row r="546" spans="1:21" x14ac:dyDescent="0.2">
      <c r="A546" s="91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80">
        <f t="shared" si="19"/>
        <v>0</v>
      </c>
      <c r="U546" s="77" t="str">
        <f t="shared" si="20"/>
        <v>-</v>
      </c>
    </row>
    <row r="547" spans="1:21" x14ac:dyDescent="0.2">
      <c r="A547" s="91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80">
        <f t="shared" si="19"/>
        <v>0</v>
      </c>
      <c r="U547" s="77" t="str">
        <f t="shared" si="20"/>
        <v>-</v>
      </c>
    </row>
    <row r="548" spans="1:21" x14ac:dyDescent="0.2">
      <c r="A548" s="91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80">
        <f t="shared" si="19"/>
        <v>0</v>
      </c>
      <c r="U548" s="77" t="str">
        <f t="shared" si="20"/>
        <v>-</v>
      </c>
    </row>
    <row r="549" spans="1:21" x14ac:dyDescent="0.2">
      <c r="A549" s="91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80">
        <f t="shared" si="19"/>
        <v>0</v>
      </c>
      <c r="U549" s="77" t="str">
        <f t="shared" si="20"/>
        <v>-</v>
      </c>
    </row>
    <row r="550" spans="1:21" x14ac:dyDescent="0.2">
      <c r="A550" s="91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80">
        <f t="shared" si="19"/>
        <v>0</v>
      </c>
      <c r="U550" s="77" t="str">
        <f t="shared" si="20"/>
        <v>-</v>
      </c>
    </row>
    <row r="551" spans="1:21" x14ac:dyDescent="0.2">
      <c r="A551" s="91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80">
        <f t="shared" si="19"/>
        <v>0</v>
      </c>
      <c r="U551" s="77" t="str">
        <f t="shared" si="20"/>
        <v>-</v>
      </c>
    </row>
    <row r="552" spans="1:21" x14ac:dyDescent="0.2">
      <c r="A552" s="91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80">
        <f t="shared" si="19"/>
        <v>0</v>
      </c>
      <c r="U552" s="77" t="str">
        <f t="shared" si="20"/>
        <v>-</v>
      </c>
    </row>
    <row r="553" spans="1:21" x14ac:dyDescent="0.2">
      <c r="A553" s="91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80">
        <f t="shared" si="19"/>
        <v>0</v>
      </c>
      <c r="U553" s="77" t="str">
        <f t="shared" si="20"/>
        <v>-</v>
      </c>
    </row>
    <row r="554" spans="1:21" x14ac:dyDescent="0.2">
      <c r="A554" s="91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80">
        <f t="shared" si="19"/>
        <v>0</v>
      </c>
      <c r="U554" s="77" t="str">
        <f t="shared" si="20"/>
        <v>-</v>
      </c>
    </row>
    <row r="555" spans="1:21" x14ac:dyDescent="0.2">
      <c r="A555" s="91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80">
        <f t="shared" si="19"/>
        <v>0</v>
      </c>
      <c r="U555" s="77" t="str">
        <f t="shared" si="20"/>
        <v>-</v>
      </c>
    </row>
    <row r="556" spans="1:21" x14ac:dyDescent="0.2">
      <c r="A556" s="91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80">
        <f t="shared" si="19"/>
        <v>0</v>
      </c>
      <c r="U556" s="77" t="str">
        <f t="shared" si="20"/>
        <v>-</v>
      </c>
    </row>
    <row r="557" spans="1:21" x14ac:dyDescent="0.2">
      <c r="A557" s="91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80">
        <f t="shared" si="19"/>
        <v>0</v>
      </c>
      <c r="U557" s="77" t="str">
        <f t="shared" si="20"/>
        <v>-</v>
      </c>
    </row>
    <row r="558" spans="1:21" x14ac:dyDescent="0.2">
      <c r="A558" s="91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80">
        <f t="shared" si="19"/>
        <v>0</v>
      </c>
      <c r="U558" s="77" t="str">
        <f t="shared" si="20"/>
        <v>-</v>
      </c>
    </row>
    <row r="559" spans="1:21" x14ac:dyDescent="0.2">
      <c r="A559" s="91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80">
        <f t="shared" si="19"/>
        <v>0</v>
      </c>
      <c r="U559" s="77" t="str">
        <f t="shared" si="20"/>
        <v>-</v>
      </c>
    </row>
    <row r="560" spans="1:21" x14ac:dyDescent="0.2">
      <c r="A560" s="91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80">
        <f t="shared" si="19"/>
        <v>0</v>
      </c>
      <c r="U560" s="77" t="str">
        <f t="shared" si="20"/>
        <v>-</v>
      </c>
    </row>
    <row r="561" spans="1:21" x14ac:dyDescent="0.2">
      <c r="A561" s="91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80">
        <f t="shared" si="19"/>
        <v>0</v>
      </c>
      <c r="U561" s="77" t="str">
        <f t="shared" si="20"/>
        <v>-</v>
      </c>
    </row>
    <row r="562" spans="1:21" x14ac:dyDescent="0.2">
      <c r="A562" s="91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80">
        <f t="shared" si="19"/>
        <v>0</v>
      </c>
      <c r="U562" s="77" t="str">
        <f t="shared" si="20"/>
        <v>-</v>
      </c>
    </row>
    <row r="563" spans="1:21" x14ac:dyDescent="0.2">
      <c r="A563" s="91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80">
        <f t="shared" si="19"/>
        <v>0</v>
      </c>
      <c r="U563" s="77" t="str">
        <f t="shared" si="20"/>
        <v>-</v>
      </c>
    </row>
    <row r="564" spans="1:21" x14ac:dyDescent="0.2">
      <c r="A564" s="91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80">
        <f t="shared" si="19"/>
        <v>0</v>
      </c>
      <c r="U564" s="77" t="str">
        <f t="shared" si="20"/>
        <v>-</v>
      </c>
    </row>
    <row r="565" spans="1:21" x14ac:dyDescent="0.2">
      <c r="A565" s="91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80">
        <f>SUM(C565:Q565)+MAX(R565:S565)</f>
        <v>0</v>
      </c>
      <c r="U565" s="77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20:Y20"/>
    <mergeCell ref="W21:Y21"/>
    <mergeCell ref="W15:Y15"/>
    <mergeCell ref="W17:Y17"/>
    <mergeCell ref="W12:Y12"/>
    <mergeCell ref="W18:Y18"/>
    <mergeCell ref="W16:Y16"/>
    <mergeCell ref="W13:Y13"/>
    <mergeCell ref="W14:Y14"/>
    <mergeCell ref="W8:Y8"/>
    <mergeCell ref="W19:Y19"/>
    <mergeCell ref="W9:Y9"/>
    <mergeCell ref="W10:Y10"/>
    <mergeCell ref="W11:Y11"/>
    <mergeCell ref="W34:Y34"/>
    <mergeCell ref="W35:Y35"/>
    <mergeCell ref="W31:Y31"/>
    <mergeCell ref="W30:Y30"/>
    <mergeCell ref="W32:Y32"/>
    <mergeCell ref="W33:Y33"/>
    <mergeCell ref="W36:Y3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47:Y47"/>
    <mergeCell ref="W42:Y42"/>
    <mergeCell ref="W45:Y45"/>
    <mergeCell ref="W46:Y46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&amp;D&amp;RPredmetni nastavnik:    __________________</oddFooter>
  </headerFooter>
  <rowBreaks count="4" manualBreakCount="4">
    <brk id="37" max="16383" man="1"/>
    <brk id="66" max="16383" man="1"/>
    <brk id="95" max="21" man="1"/>
    <brk id="10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13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Brodomašinstvo - Ponovci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Milorad-Mišo Burić</v>
      </c>
      <c r="E4" s="54"/>
    </row>
    <row r="5" spans="1:6" s="6" customFormat="1" x14ac:dyDescent="0.2">
      <c r="A5" s="55" t="str">
        <f>Evidencija!A4</f>
        <v>PREDMET: Brodska pretovarna sredstva</v>
      </c>
      <c r="B5" s="3"/>
      <c r="C5" s="5"/>
      <c r="D5" s="5" t="str">
        <f>Evidencija!F4</f>
        <v>ECTS kredita: 7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52" t="s">
        <v>14</v>
      </c>
      <c r="B7" s="155" t="s">
        <v>19</v>
      </c>
      <c r="C7" s="160" t="s">
        <v>15</v>
      </c>
      <c r="D7" s="161"/>
      <c r="E7" s="149" t="s">
        <v>16</v>
      </c>
    </row>
    <row r="8" spans="1:6" s="9" customFormat="1" ht="12.75" customHeight="1" thickBot="1" x14ac:dyDescent="0.25">
      <c r="A8" s="153"/>
      <c r="B8" s="156"/>
      <c r="C8" s="158" t="s">
        <v>17</v>
      </c>
      <c r="D8" s="159" t="s">
        <v>18</v>
      </c>
      <c r="E8" s="150"/>
    </row>
    <row r="9" spans="1:6" s="9" customFormat="1" ht="13.5" customHeight="1" thickBot="1" x14ac:dyDescent="0.25">
      <c r="A9" s="154"/>
      <c r="B9" s="157"/>
      <c r="C9" s="158"/>
      <c r="D9" s="159"/>
      <c r="E9" s="151"/>
    </row>
    <row r="10" spans="1:6" x14ac:dyDescent="0.2">
      <c r="A10" s="43" t="str">
        <f>Evidencija!A9</f>
        <v>44 / 07</v>
      </c>
      <c r="B10" s="44" t="str">
        <f>Evidencija!B9</f>
        <v>Marušić Marko</v>
      </c>
      <c r="C10" s="45">
        <f>IF(SUM(Evidencija!C9:Q9)=0,"-",SUM(Evidencija!C9:Q9))</f>
        <v>13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x14ac:dyDescent="0.2">
      <c r="A11" s="43">
        <f>Evidencija!A10</f>
        <v>0</v>
      </c>
      <c r="B11" s="44">
        <f>Evidencija!B10</f>
        <v>0</v>
      </c>
      <c r="C11" s="45" t="str">
        <f>IF(SUM(Evidencija!C10:Q10)=0,"-",SUM(Evidencija!C10:Q10))</f>
        <v>-</v>
      </c>
      <c r="D11" s="46" t="str">
        <f>IF(SUM(Evidencija!R10:S10)=0,"-",MAX(Evidencija!R10:S10))</f>
        <v>-</v>
      </c>
      <c r="E11" s="47" t="str">
        <f>Evidencija!U10</f>
        <v>-</v>
      </c>
      <c r="F11" s="10"/>
    </row>
    <row r="12" spans="1:6" x14ac:dyDescent="0.2">
      <c r="A12" s="43">
        <f>Evidencija!A11</f>
        <v>0</v>
      </c>
      <c r="B12" s="44">
        <f>Evidencija!B11</f>
        <v>0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x14ac:dyDescent="0.2">
      <c r="A13" s="43">
        <f>Evidencija!A12</f>
        <v>0</v>
      </c>
      <c r="B13" s="44">
        <f>Evidencija!B12</f>
        <v>0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>
        <f>Evidencija!A13</f>
        <v>0</v>
      </c>
      <c r="B14" s="44">
        <f>Evidencija!B13</f>
        <v>0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>
        <f>Evidencija!A14</f>
        <v>0</v>
      </c>
      <c r="B15" s="44">
        <f>Evidencija!B14</f>
        <v>0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>
        <f>Evidencija!A15</f>
        <v>0</v>
      </c>
      <c r="B16" s="44">
        <f>Evidencija!B15</f>
        <v>0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&amp;RProdekan za nastavu:
Doc.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F</v>
      </c>
      <c r="E1" s="24" t="str">
        <f>Zakljucne!A3</f>
        <v>STUDIJSKI PROGRAM: Brodomašinstvo - Ponovci</v>
      </c>
      <c r="F1" s="25"/>
      <c r="G1" s="25"/>
      <c r="H1" s="25"/>
    </row>
    <row r="2" spans="1:19" ht="15" x14ac:dyDescent="0.25">
      <c r="A2" s="22" t="str">
        <f>Zakljucne!E11</f>
        <v>-</v>
      </c>
      <c r="E2" s="24" t="str">
        <f>Zakljucne!A5</f>
        <v>PREDMET: Brodska pretovarna sredstva</v>
      </c>
      <c r="F2" s="25"/>
      <c r="G2" s="25"/>
      <c r="H2" s="25"/>
    </row>
    <row r="3" spans="1:19" ht="15" x14ac:dyDescent="0.25">
      <c r="A3" s="22" t="str">
        <f>Zakljucne!E12</f>
        <v>-</v>
      </c>
      <c r="E3" s="25" t="str">
        <f>Evidencija!I4</f>
        <v>NASTAVNIK: Prof. dr Milorad-Mišo Burić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>SARADNIK: MSc Maja Škurić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7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-</v>
      </c>
      <c r="C9" s="26" t="s">
        <v>33</v>
      </c>
      <c r="D9" s="162" t="s">
        <v>34</v>
      </c>
      <c r="E9" s="163"/>
      <c r="F9" s="164" t="s">
        <v>30</v>
      </c>
      <c r="G9" s="165"/>
      <c r="H9" s="162" t="s">
        <v>32</v>
      </c>
      <c r="I9" s="163"/>
      <c r="J9" s="164" t="s">
        <v>28</v>
      </c>
      <c r="K9" s="165"/>
      <c r="L9" s="162" t="s">
        <v>29</v>
      </c>
      <c r="M9" s="163"/>
      <c r="N9" s="164" t="s">
        <v>31</v>
      </c>
      <c r="O9" s="165"/>
      <c r="P9" s="162" t="s">
        <v>35</v>
      </c>
      <c r="Q9" s="163"/>
      <c r="R9" s="164" t="s">
        <v>36</v>
      </c>
      <c r="S9" s="163"/>
    </row>
    <row r="10" spans="1:19" ht="15.75" thickBot="1" x14ac:dyDescent="0.3">
      <c r="A10" s="22" t="str">
        <f>Zakljucne!E19</f>
        <v>-</v>
      </c>
      <c r="C10" s="27">
        <f>D10+F10+H10+J10+L10+N10</f>
        <v>1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1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1</v>
      </c>
      <c r="S10" s="29">
        <f>R10/$C$10*100</f>
        <v>100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Trans2Work</cp:lastModifiedBy>
  <cp:lastPrinted>2018-01-31T11:44:46Z</cp:lastPrinted>
  <dcterms:created xsi:type="dcterms:W3CDTF">2009-11-01T12:11:22Z</dcterms:created>
  <dcterms:modified xsi:type="dcterms:W3CDTF">2018-12-10T21:38:44Z</dcterms:modified>
  <cp:category>Formular FZP Zeljko Pekic</cp:category>
</cp:coreProperties>
</file>