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28800" windowHeight="124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34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3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<sst xmlns="http://schemas.openxmlformats.org/spreadsheetml/2006/main" count="63" uniqueCount="63">
  <si>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</si>
  <si>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</si>
  <si>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</si>
  <si>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</si>
  <si>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</si>
  <si>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</si>
  <si>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</si>
  <si>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</si>
  <si>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</si>
  <si>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Aleksandar Ivanović</t>
  </si>
  <si>
    <t>Marko Žugić</t>
  </si>
  <si>
    <t>Test III</t>
  </si>
  <si>
    <t>Pop Test I</t>
  </si>
  <si>
    <t>Pop Test III</t>
  </si>
  <si>
    <t>Br.Ind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</si>
  <si>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</si>
  <si>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</si>
  <si>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</si>
  <si>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</si>
  <si>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</si>
  <si>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</si>
  <si>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</si>
  <si>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</si>
  <si>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</si>
  <si>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Šubarić Jovana</t>
  </si>
  <si>
    <t>Vukčević Danilo</t>
  </si>
  <si>
    <t>Pejović Ognjen</t>
  </si>
  <si>
    <t>Vujošević Vuksan</t>
  </si>
  <si>
    <t>Đurašković Andrea</t>
  </si>
  <si>
    <t>Damjanović Draško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</si>
  <si>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</si>
  <si>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</si>
  <si>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</si>
  <si>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</si>
  <si>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</si>
  <si>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</si>
  <si>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</si>
  <si>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 xml:space="preserve">Mrdak Jakša </t>
  </si>
  <si>
    <t>Babić Vladan</t>
  </si>
  <si>
    <t>Jovović Nikola</t>
  </si>
  <si>
    <t>Muratović Belma</t>
  </si>
  <si>
    <t>Dragićević Iva</t>
  </si>
  <si>
    <t>Agović Zijad</t>
  </si>
  <si>
    <t>Jaredić Luka</t>
  </si>
  <si>
    <t>Feratović Elmaz</t>
  </si>
  <si>
    <t>Ljumović Pavle</t>
  </si>
  <si>
    <t>Ranković Dalibor</t>
  </si>
  <si>
    <t>Veljić Nikola</t>
  </si>
  <si>
    <t>Bogosavljević Stevan</t>
  </si>
  <si>
    <t>Ličina Enis</t>
  </si>
  <si>
    <t>Raičević Filip</t>
  </si>
  <si>
    <t xml:space="preserve">Dizdarević Majda </t>
  </si>
  <si>
    <t>Hodžić Deniz</t>
  </si>
  <si>
    <t>Gutić Dragana</t>
  </si>
  <si>
    <t>Sarvan Ranka</t>
  </si>
  <si>
    <t>Raičević Dragana</t>
  </si>
  <si>
    <t>Ostojić Sofija</t>
  </si>
  <si>
    <t>Piper Miroslav</t>
  </si>
  <si>
    <t xml:space="preserve">Ratković Vasilije </t>
  </si>
  <si>
    <t>Zindović Tamara</t>
  </si>
  <si>
    <t>Stojanović Maja</t>
  </si>
  <si>
    <t xml:space="preserve">Vuković Veliša </t>
  </si>
  <si>
    <t>Ranđić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</si>
</sst>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topLeftCell="A7" workbookViewId="0">
      <selection activeCell="D28" sqref="D28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3" x14ac:dyDescent="0.25">
      <c r="A1" s="1" t="s">
        <v>14</v>
      </c>
      <c r="B1" s="1" t="s">
        <v>7</v>
      </c>
      <c r="C1" s="2" t="s">
        <v>0</v>
      </c>
      <c r="D1" s="2" t="s">
        <v>1</v>
      </c>
      <c r="E1" s="2" t="s">
        <v>11</v>
      </c>
      <c r="F1" s="2" t="s">
        <v>12</v>
      </c>
      <c r="G1" s="2" t="s">
        <v>3</v>
      </c>
      <c r="H1" s="2" t="s">
        <v>13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3" x14ac:dyDescent="0.25">
      <c r="A2" s="4" t="str">
        <f>"1/17"</f>
        <v>1/17</v>
      </c>
      <c r="B2" s="5" t="s">
        <v>15</v>
      </c>
      <c r="C2" s="3">
        <v>16</v>
      </c>
      <c r="D2" s="3">
        <v>11</v>
      </c>
      <c r="M2" s="2"/>
    </row>
    <row r="3" spans="1:13" x14ac:dyDescent="0.25">
      <c r="A3" s="4" t="str">
        <f>"2/17"</f>
        <v>2/17</v>
      </c>
      <c r="B3" s="5" t="s">
        <v>16</v>
      </c>
      <c r="C3" s="3">
        <v>8</v>
      </c>
      <c r="D3" s="3">
        <v>5</v>
      </c>
      <c r="M3" s="2"/>
    </row>
    <row r="4" spans="1:13" x14ac:dyDescent="0.25">
      <c r="A4" s="4" t="str">
        <f>"3/17"</f>
        <v>3/17</v>
      </c>
      <c r="B4" s="5" t="s">
        <v>17</v>
      </c>
      <c r="D4" s="3">
        <v>3</v>
      </c>
      <c r="M4" s="2"/>
    </row>
    <row r="5" spans="1:13" x14ac:dyDescent="0.25">
      <c r="A5" s="4" t="str">
        <f>"4/17"</f>
        <v>4/17</v>
      </c>
      <c r="B5" s="5" t="s">
        <v>18</v>
      </c>
      <c r="C5" s="3">
        <v>8</v>
      </c>
      <c r="D5" s="3">
        <v>5</v>
      </c>
      <c r="M5" s="2"/>
    </row>
    <row r="6" spans="1:13" x14ac:dyDescent="0.25">
      <c r="A6" s="4" t="str">
        <f>"5/17"</f>
        <v>5/17</v>
      </c>
      <c r="B6" s="5" t="s">
        <v>19</v>
      </c>
      <c r="C6" s="3">
        <v>15</v>
      </c>
      <c r="D6" s="3">
        <v>17</v>
      </c>
      <c r="M6" s="2"/>
    </row>
    <row r="7" spans="1:13" x14ac:dyDescent="0.25">
      <c r="A7" s="4" t="str">
        <f>"6/17"</f>
        <v>6/17</v>
      </c>
      <c r="B7" s="5" t="s">
        <v>20</v>
      </c>
      <c r="C7" s="3">
        <v>4</v>
      </c>
      <c r="D7" s="3">
        <v>1</v>
      </c>
      <c r="M7" s="2"/>
    </row>
    <row r="8" spans="1:13" x14ac:dyDescent="0.25">
      <c r="A8" s="4" t="str">
        <f>"7/17"</f>
        <v>7/17</v>
      </c>
      <c r="B8" s="5" t="s">
        <v>21</v>
      </c>
      <c r="C8" s="3">
        <v>8</v>
      </c>
      <c r="D8" s="3">
        <v>4</v>
      </c>
      <c r="M8" s="2"/>
    </row>
    <row r="9" spans="1:13" x14ac:dyDescent="0.25">
      <c r="A9" s="4" t="str">
        <f>"8/17"</f>
        <v>8/17</v>
      </c>
      <c r="B9" s="5" t="s">
        <v>22</v>
      </c>
      <c r="C9" s="3">
        <v>7</v>
      </c>
      <c r="D9" s="3">
        <v>2</v>
      </c>
      <c r="M9" s="2"/>
    </row>
    <row r="10" spans="1:13" x14ac:dyDescent="0.25">
      <c r="A10" s="4" t="str">
        <f>"9/17"</f>
        <v>9/17</v>
      </c>
      <c r="B10" s="5" t="s">
        <v>23</v>
      </c>
      <c r="C10" s="3">
        <v>16</v>
      </c>
      <c r="D10" s="3">
        <v>16</v>
      </c>
      <c r="M10" s="2"/>
    </row>
    <row r="11" spans="1:13" x14ac:dyDescent="0.25">
      <c r="A11" s="4" t="str">
        <f>"10/17"</f>
        <v>10/17</v>
      </c>
      <c r="B11" s="5" t="s">
        <v>27</v>
      </c>
      <c r="C11" s="3">
        <v>2</v>
      </c>
      <c r="D11" s="3">
        <v>2</v>
      </c>
      <c r="M11" s="2"/>
    </row>
    <row r="12" spans="1:13" x14ac:dyDescent="0.25">
      <c r="A12" s="4" t="str">
        <f>"11/17"</f>
        <v>11/17</v>
      </c>
      <c r="B12" s="5" t="s">
        <v>24</v>
      </c>
      <c r="C12" s="3">
        <v>3</v>
      </c>
      <c r="D12" s="3">
        <v>2</v>
      </c>
      <c r="M12" s="2"/>
    </row>
    <row r="13" spans="1:13" x14ac:dyDescent="0.25">
      <c r="A13" s="4" t="str">
        <f>"12/17"</f>
        <v>12/17</v>
      </c>
      <c r="B13" s="5" t="s">
        <v>25</v>
      </c>
      <c r="C13" s="3">
        <v>6</v>
      </c>
      <c r="D13" s="3">
        <v>2</v>
      </c>
      <c r="M13" s="2"/>
    </row>
    <row r="14" spans="1:13" x14ac:dyDescent="0.25">
      <c r="A14" s="4" t="str">
        <f>"13/17"</f>
        <v>13/17</v>
      </c>
      <c r="B14" s="5" t="s">
        <v>26</v>
      </c>
      <c r="C14" s="3">
        <v>5</v>
      </c>
      <c r="D14" s="3">
        <v>3</v>
      </c>
      <c r="M14" s="2"/>
    </row>
    <row r="15" spans="1:13" x14ac:dyDescent="0.25">
      <c r="A15" s="4" t="str">
        <f>"14/17"</f>
        <v>14/17</v>
      </c>
      <c r="B15" s="5" t="s">
        <v>28</v>
      </c>
      <c r="C15" s="3">
        <v>8</v>
      </c>
      <c r="D15" s="3">
        <v>5</v>
      </c>
      <c r="M15" s="2"/>
    </row>
    <row r="16" spans="1:13" x14ac:dyDescent="0.25">
      <c r="A16" s="4" t="str">
        <f>"15/17"</f>
        <v>15/17</v>
      </c>
      <c r="B16" s="5" t="s">
        <v>29</v>
      </c>
      <c r="C16" s="3">
        <v>8</v>
      </c>
      <c r="D16" s="3">
        <v>10</v>
      </c>
      <c r="M16" s="2"/>
    </row>
    <row r="17" spans="1:13" x14ac:dyDescent="0.25">
      <c r="A17" s="4" t="str">
        <f>"16/17"</f>
        <v>16/17</v>
      </c>
      <c r="B17" s="5" t="s">
        <v>30</v>
      </c>
      <c r="D17" s="3"/>
      <c r="M17" s="2"/>
    </row>
    <row r="18" spans="1:13" x14ac:dyDescent="0.25">
      <c r="A18" s="4" t="str">
        <f>"17/17"</f>
        <v>17/17</v>
      </c>
      <c r="B18" s="5" t="s">
        <v>31</v>
      </c>
      <c r="C18" s="3">
        <v>16</v>
      </c>
      <c r="D18" s="3">
        <v>17</v>
      </c>
      <c r="M18" s="2"/>
    </row>
    <row r="19" spans="1:13" x14ac:dyDescent="0.25">
      <c r="A19" s="4" t="str">
        <f>"18/17"</f>
        <v>18/17</v>
      </c>
      <c r="B19" s="5" t="s">
        <v>32</v>
      </c>
      <c r="C19" s="3">
        <v>2</v>
      </c>
      <c r="D19" s="3">
        <v>1</v>
      </c>
      <c r="M19" s="2"/>
    </row>
    <row r="20" spans="1:13" x14ac:dyDescent="0.25">
      <c r="A20" s="4" t="str">
        <f>"19/17"</f>
        <v>19/17</v>
      </c>
      <c r="B20" s="5" t="s">
        <v>33</v>
      </c>
      <c r="C20" s="3">
        <v>5</v>
      </c>
      <c r="D20" s="3">
        <v>8</v>
      </c>
      <c r="M20" s="2"/>
    </row>
    <row r="21" spans="1:13" x14ac:dyDescent="0.25">
      <c r="A21" s="4" t="str">
        <f>"20/17"</f>
        <v>20/17</v>
      </c>
      <c r="B21" s="5" t="s">
        <v>34</v>
      </c>
      <c r="D21" s="3"/>
      <c r="M21" s="2"/>
    </row>
    <row r="22" spans="1:13" x14ac:dyDescent="0.25">
      <c r="A22" s="4" t="str">
        <f>"21/17"</f>
        <v>21/17</v>
      </c>
      <c r="B22" s="5" t="s">
        <v>35</v>
      </c>
      <c r="D22" s="3"/>
      <c r="M22" s="2"/>
    </row>
    <row r="23" spans="1:13" x14ac:dyDescent="0.25">
      <c r="A23" s="4" t="str">
        <f>"22/17"</f>
        <v>22/17</v>
      </c>
      <c r="B23" s="5" t="s">
        <v>36</v>
      </c>
      <c r="C23" s="3">
        <v>12</v>
      </c>
      <c r="D23" s="3">
        <v>18</v>
      </c>
      <c r="M23" s="2"/>
    </row>
    <row r="24" spans="1:13" x14ac:dyDescent="0.25">
      <c r="A24" s="4" t="str">
        <f>"23/17"</f>
        <v>23/17</v>
      </c>
      <c r="B24" s="5" t="s">
        <v>37</v>
      </c>
      <c r="C24" s="3">
        <v>12</v>
      </c>
      <c r="D24" s="3">
        <v>8</v>
      </c>
      <c r="M24" s="2"/>
    </row>
    <row r="25" spans="1:13" x14ac:dyDescent="0.25">
      <c r="A25" s="4" t="str">
        <f>"24/17"</f>
        <v>24/17</v>
      </c>
      <c r="B25" s="5" t="s">
        <v>38</v>
      </c>
      <c r="C25" s="3">
        <v>7</v>
      </c>
      <c r="D25" s="3">
        <v>5</v>
      </c>
      <c r="M25" s="2"/>
    </row>
    <row r="26" spans="1:13" x14ac:dyDescent="0.25">
      <c r="A26" s="4" t="str">
        <f>"25/17"</f>
        <v>25/17</v>
      </c>
      <c r="B26" s="5" t="s">
        <v>39</v>
      </c>
      <c r="C26" s="3">
        <v>9</v>
      </c>
      <c r="D26" s="3">
        <v>4</v>
      </c>
      <c r="M26" s="2"/>
    </row>
    <row r="27" spans="1:13" x14ac:dyDescent="0.25">
      <c r="A27" s="4" t="str">
        <f>"26/17"</f>
        <v>26/17</v>
      </c>
      <c r="B27" s="5" t="s">
        <v>40</v>
      </c>
      <c r="C27" s="3">
        <v>5</v>
      </c>
      <c r="D27" s="3">
        <v>1</v>
      </c>
      <c r="M27" s="2"/>
    </row>
    <row r="28" spans="1:13" x14ac:dyDescent="0.25">
      <c r="A28" s="4" t="str">
        <f>"27/17"</f>
        <v>27/17</v>
      </c>
      <c r="B28" s="5" t="s">
        <v>41</v>
      </c>
      <c r="D28" s="3"/>
      <c r="M28" s="2"/>
    </row>
    <row r="29" spans="1:13" x14ac:dyDescent="0.25">
      <c r="A29" s="4" t="str">
        <f>"28/17"</f>
        <v>28/17</v>
      </c>
      <c r="B29" s="5" t="s">
        <v>42</v>
      </c>
      <c r="D29" s="3"/>
      <c r="M29" s="2"/>
    </row>
    <row r="30" spans="1:13" x14ac:dyDescent="0.25">
      <c r="A30" s="4" t="str">
        <f>"29/17"</f>
        <v>29/17</v>
      </c>
      <c r="B30" s="5" t="s">
        <v>43</v>
      </c>
      <c r="C30" s="3">
        <v>15</v>
      </c>
      <c r="D30" s="3">
        <v>15</v>
      </c>
      <c r="M30" s="2"/>
    </row>
    <row r="31" spans="1:13" x14ac:dyDescent="0.25">
      <c r="A31" s="4" t="str">
        <f>"30/17"</f>
        <v>30/17</v>
      </c>
      <c r="B31" s="5" t="s">
        <v>44</v>
      </c>
      <c r="C31" s="3">
        <v>7</v>
      </c>
      <c r="D31" s="3">
        <v>9</v>
      </c>
      <c r="M31" s="2"/>
    </row>
    <row r="32" spans="1:13" x14ac:dyDescent="0.25">
      <c r="A32" s="4" t="str">
        <f>"31/17"</f>
        <v>31/17</v>
      </c>
      <c r="B32" s="5" t="s">
        <v>45</v>
      </c>
      <c r="D32" s="3">
        <v>1</v>
      </c>
      <c r="M32" s="2"/>
    </row>
    <row r="33" spans="1:13" x14ac:dyDescent="0.25">
      <c r="A33" s="4" t="str">
        <f>"33/17"</f>
        <v>33/17</v>
      </c>
      <c r="B33" s="5" t="s">
        <v>46</v>
      </c>
      <c r="C33" s="3">
        <v>18</v>
      </c>
      <c r="D33" s="3">
        <v>21</v>
      </c>
      <c r="M33" s="2"/>
    </row>
    <row r="34" spans="1:13" x14ac:dyDescent="0.25">
      <c r="A34" s="4" t="str">
        <f>"35/17"</f>
        <v>35/17</v>
      </c>
      <c r="B34" s="5" t="s">
        <v>47</v>
      </c>
      <c r="C34" s="3">
        <v>8</v>
      </c>
      <c r="D34" s="3">
        <v>4</v>
      </c>
      <c r="M34" s="2"/>
    </row>
    <row r="35" spans="1:13" x14ac:dyDescent="0.25">
      <c r="A35" s="4" t="str">
        <f>"36/17"</f>
        <v>36/17</v>
      </c>
      <c r="B35" s="5" t="s">
        <v>48</v>
      </c>
      <c r="D35" s="3"/>
      <c r="M35" s="2"/>
    </row>
    <row r="36" spans="1:13" x14ac:dyDescent="0.25">
      <c r="A36" s="4" t="str">
        <f>"38/17"</f>
        <v>38/17</v>
      </c>
      <c r="B36" s="5" t="s">
        <v>49</v>
      </c>
      <c r="D36" s="3">
        <v>0</v>
      </c>
      <c r="M36" s="2"/>
    </row>
    <row r="37" spans="1:13" x14ac:dyDescent="0.25">
      <c r="A37" s="4" t="str">
        <f>"3/16"</f>
        <v>3/16</v>
      </c>
      <c r="B37" t="s">
        <v>9</v>
      </c>
      <c r="C37" s="3">
        <v>5</v>
      </c>
      <c r="D37" s="3"/>
      <c r="M37" s="2"/>
    </row>
    <row r="38" spans="1:13" x14ac:dyDescent="0.25">
      <c r="A38" s="4" t="str">
        <f>"4/16"</f>
        <v>4/16</v>
      </c>
      <c r="B38" t="s">
        <v>10</v>
      </c>
      <c r="D38" s="3"/>
      <c r="M38" s="2"/>
    </row>
    <row r="39" spans="1:13" x14ac:dyDescent="0.25">
      <c r="A39" s="4" t="str">
        <f>"16/16"</f>
        <v>16/16</v>
      </c>
      <c r="B39" s="5" t="s">
        <v>50</v>
      </c>
      <c r="C39" s="3">
        <v>10</v>
      </c>
      <c r="D39" s="3">
        <v>6</v>
      </c>
      <c r="M39" s="2"/>
    </row>
    <row r="40" spans="1:13" x14ac:dyDescent="0.25">
      <c r="A40" s="4" t="str">
        <f>"19/16"</f>
        <v>19/16</v>
      </c>
      <c r="B40" s="5" t="s">
        <v>51</v>
      </c>
      <c r="D40" s="3"/>
      <c r="M40" s="2"/>
    </row>
    <row r="41" spans="1:13" x14ac:dyDescent="0.25">
      <c r="A41" s="4" t="str">
        <f>"20/16"</f>
        <v>20/16</v>
      </c>
      <c r="B41" s="5" t="s">
        <v>52</v>
      </c>
      <c r="D41" s="3"/>
      <c r="M41" s="2"/>
    </row>
    <row r="42" spans="1:13" x14ac:dyDescent="0.25">
      <c r="A42" s="4" t="str">
        <f>"26/16"</f>
        <v>26/16</v>
      </c>
      <c r="B42" s="5" t="s">
        <v>53</v>
      </c>
      <c r="C42" s="3">
        <v>9</v>
      </c>
      <c r="D42" s="3">
        <v>7</v>
      </c>
      <c r="M42" s="2"/>
    </row>
    <row r="43" spans="1:13" x14ac:dyDescent="0.25">
      <c r="A43" s="4" t="str">
        <f>"27/16"</f>
        <v>27/16</v>
      </c>
      <c r="B43" s="5" t="s">
        <v>54</v>
      </c>
      <c r="C43" s="3">
        <v>2</v>
      </c>
      <c r="D43" s="3"/>
      <c r="M43" s="2"/>
    </row>
    <row r="44" spans="1:13" x14ac:dyDescent="0.25">
      <c r="A44" s="4" t="str">
        <f>"38/16"</f>
        <v>38/16</v>
      </c>
      <c r="B44" s="5" t="s">
        <v>55</v>
      </c>
      <c r="M44" s="2"/>
    </row>
    <row r="45" spans="1:13" x14ac:dyDescent="0.25">
      <c r="A45" s="4" t="str">
        <f>"40/16"</f>
        <v>40/16</v>
      </c>
      <c r="B45" s="5" t="s">
        <v>56</v>
      </c>
      <c r="C45" s="3">
        <v>9</v>
      </c>
      <c r="D45">
        <v>7</v>
      </c>
      <c r="M45" s="2"/>
    </row>
    <row r="46" spans="1:13" x14ac:dyDescent="0.25">
      <c r="A46" s="4" t="str">
        <f>"41/16"</f>
        <v>41/16</v>
      </c>
      <c r="B46" s="5" t="s">
        <v>57</v>
      </c>
      <c r="M46" s="2"/>
    </row>
    <row r="47" spans="1:13" x14ac:dyDescent="0.25">
      <c r="A47" s="4" t="str">
        <f>"1/15"</f>
        <v>1/15</v>
      </c>
      <c r="B47" s="5" t="s">
        <v>58</v>
      </c>
    </row>
    <row r="48" spans="1:13" x14ac:dyDescent="0.25">
      <c r="A48" s="4" t="str">
        <f>"18/15"</f>
        <v>18/15</v>
      </c>
      <c r="B48" s="5" t="s">
        <v>59</v>
      </c>
      <c r="C48" s="3">
        <v>6</v>
      </c>
    </row>
    <row r="49" spans="1:3" x14ac:dyDescent="0.25">
      <c r="A49" s="4" t="str">
        <f>"26/15"</f>
        <v>26/15</v>
      </c>
      <c r="B49" s="5" t="s">
        <v>60</v>
      </c>
      <c r="C49" s="3">
        <v>7</v>
      </c>
    </row>
    <row r="50" spans="1:3" x14ac:dyDescent="0.25">
      <c r="A50" s="4" t="str">
        <f>"29/15"</f>
        <v>29/15</v>
      </c>
      <c r="B50" s="5" t="s">
        <v>61</v>
      </c>
    </row>
    <row r="51" spans="1:3" x14ac:dyDescent="0.25">
      <c r="A51" s="4" t="str">
        <f>"4/12"</f>
        <v>4/12</v>
      </c>
      <c r="B51" s="5" t="s">
        <v>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2018-04-26T05:49:57Z</dcterms:modified>
  <cp:category/>
</cp:coreProperties>
</file>