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600" windowHeight="76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Evidencija!$A$1:$L$209</definedName>
    <definedName name="_xlnm.Print_Area" localSheetId="2">Statistika!$A$1:$S$21</definedName>
    <definedName name="_xlnm.Print_Area" localSheetId="1">Zakljucne!$A$1:$E$210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K15" i="4" l="1"/>
  <c r="L15" i="4" s="1"/>
  <c r="E16" i="5" s="1"/>
  <c r="A7" i="8" s="1"/>
  <c r="K10" i="4"/>
  <c r="K11" i="4"/>
  <c r="E12" i="5" s="1"/>
  <c r="A3" i="8" s="1"/>
  <c r="K12" i="4"/>
  <c r="K13" i="4"/>
  <c r="K14" i="4"/>
  <c r="L14" i="4" s="1"/>
  <c r="E15" i="5" s="1"/>
  <c r="A6" i="8" s="1"/>
  <c r="K16" i="4"/>
  <c r="L16" i="4" s="1"/>
  <c r="E17" i="5" s="1"/>
  <c r="A8" i="8" s="1"/>
  <c r="K17" i="4"/>
  <c r="L17" i="4" s="1"/>
  <c r="E18" i="5" s="1"/>
  <c r="A9" i="8" s="1"/>
  <c r="K18" i="4"/>
  <c r="L18" i="4" s="1"/>
  <c r="E19" i="5" s="1"/>
  <c r="A10" i="8" s="1"/>
  <c r="K19" i="4"/>
  <c r="L19" i="4" s="1"/>
  <c r="E20" i="5" s="1"/>
  <c r="A11" i="8" s="1"/>
  <c r="K20" i="4"/>
  <c r="L20" i="4" s="1"/>
  <c r="E21" i="5" s="1"/>
  <c r="A12" i="8" s="1"/>
  <c r="K21" i="4"/>
  <c r="L21" i="4" s="1"/>
  <c r="E22" i="5" s="1"/>
  <c r="A13" i="8" s="1"/>
  <c r="K22" i="4"/>
  <c r="L22" i="4" s="1"/>
  <c r="E23" i="5" s="1"/>
  <c r="A14" i="8" s="1"/>
  <c r="K23" i="4"/>
  <c r="L23" i="4" s="1"/>
  <c r="E24" i="5" s="1"/>
  <c r="A15" i="8" s="1"/>
  <c r="K24" i="4"/>
  <c r="L24" i="4" s="1"/>
  <c r="E25" i="5" s="1"/>
  <c r="A16" i="8" s="1"/>
  <c r="K25" i="4"/>
  <c r="L25" i="4" s="1"/>
  <c r="E26" i="5" s="1"/>
  <c r="A17" i="8" s="1"/>
  <c r="K26" i="4"/>
  <c r="L26" i="4" s="1"/>
  <c r="E27" i="5" s="1"/>
  <c r="A18" i="8" s="1"/>
  <c r="K27" i="4"/>
  <c r="K28" i="4"/>
  <c r="E29" i="5" s="1"/>
  <c r="A20" i="8" s="1"/>
  <c r="K29" i="4"/>
  <c r="K30" i="4"/>
  <c r="K31" i="4"/>
  <c r="K32" i="4"/>
  <c r="L32" i="4" s="1"/>
  <c r="E33" i="5" s="1"/>
  <c r="A24" i="8" s="1"/>
  <c r="K33" i="4"/>
  <c r="L33" i="4" s="1"/>
  <c r="E34" i="5" s="1"/>
  <c r="A25" i="8" s="1"/>
  <c r="K34" i="4"/>
  <c r="K35" i="4"/>
  <c r="L35" i="4" s="1"/>
  <c r="E36" i="5" s="1"/>
  <c r="A27" i="8" s="1"/>
  <c r="K36" i="4"/>
  <c r="K37" i="4"/>
  <c r="L37" i="4" s="1"/>
  <c r="E38" i="5" s="1"/>
  <c r="A29" i="8" s="1"/>
  <c r="K38" i="4"/>
  <c r="L38" i="4" s="1"/>
  <c r="E39" i="5" s="1"/>
  <c r="A30" i="8" s="1"/>
  <c r="K39" i="4"/>
  <c r="C4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1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10" i="5"/>
  <c r="D14" i="8"/>
  <c r="B10" i="5"/>
  <c r="L12" i="4"/>
  <c r="E13" i="5" s="1"/>
  <c r="A4" i="8" s="1"/>
  <c r="L13" i="4"/>
  <c r="E14" i="5" s="1"/>
  <c r="A5" i="8" s="1"/>
  <c r="E28" i="5"/>
  <c r="A19" i="8" s="1"/>
  <c r="E30" i="5"/>
  <c r="A21" i="8" s="1"/>
  <c r="E31" i="5"/>
  <c r="A22" i="8" s="1"/>
  <c r="L31" i="4"/>
  <c r="E32" i="5" s="1"/>
  <c r="A23" i="8" s="1"/>
  <c r="L34" i="4"/>
  <c r="E35" i="5" s="1"/>
  <c r="A26" i="8" s="1"/>
  <c r="L36" i="4"/>
  <c r="E37" i="5" s="1"/>
  <c r="A28" i="8" s="1"/>
  <c r="L39" i="4"/>
  <c r="E40" i="5" s="1"/>
  <c r="A31" i="8" s="1"/>
  <c r="K40" i="4"/>
  <c r="L40" i="4" s="1"/>
  <c r="E41" i="5" s="1"/>
  <c r="A32" i="8" s="1"/>
  <c r="K41" i="4"/>
  <c r="L41" i="4" s="1"/>
  <c r="E42" i="5" s="1"/>
  <c r="A33" i="8" s="1"/>
  <c r="K42" i="4"/>
  <c r="L42" i="4" s="1"/>
  <c r="E43" i="5" s="1"/>
  <c r="A34" i="8" s="1"/>
  <c r="K43" i="4"/>
  <c r="L43" i="4" s="1"/>
  <c r="E44" i="5" s="1"/>
  <c r="A35" i="8" s="1"/>
  <c r="K44" i="4"/>
  <c r="L44" i="4" s="1"/>
  <c r="E45" i="5" s="1"/>
  <c r="A36" i="8" s="1"/>
  <c r="K45" i="4"/>
  <c r="L45" i="4" s="1"/>
  <c r="E46" i="5" s="1"/>
  <c r="A37" i="8" s="1"/>
  <c r="K46" i="4"/>
  <c r="L46" i="4" s="1"/>
  <c r="E47" i="5" s="1"/>
  <c r="A38" i="8" s="1"/>
  <c r="K47" i="4"/>
  <c r="L47" i="4" s="1"/>
  <c r="E48" i="5" s="1"/>
  <c r="A39" i="8" s="1"/>
  <c r="K48" i="4"/>
  <c r="L48" i="4" s="1"/>
  <c r="E49" i="5" s="1"/>
  <c r="A40" i="8" s="1"/>
  <c r="K49" i="4"/>
  <c r="L49" i="4" s="1"/>
  <c r="E50" i="5" s="1"/>
  <c r="A41" i="8" s="1"/>
  <c r="K50" i="4"/>
  <c r="L50" i="4" s="1"/>
  <c r="E51" i="5" s="1"/>
  <c r="A42" i="8" s="1"/>
  <c r="K51" i="4"/>
  <c r="L51" i="4" s="1"/>
  <c r="E52" i="5" s="1"/>
  <c r="A43" i="8" s="1"/>
  <c r="K52" i="4"/>
  <c r="L52" i="4" s="1"/>
  <c r="E53" i="5" s="1"/>
  <c r="A44" i="8" s="1"/>
  <c r="K53" i="4"/>
  <c r="L53" i="4" s="1"/>
  <c r="E54" i="5" s="1"/>
  <c r="A45" i="8" s="1"/>
  <c r="K54" i="4"/>
  <c r="L54" i="4" s="1"/>
  <c r="E55" i="5" s="1"/>
  <c r="A46" i="8" s="1"/>
  <c r="K55" i="4"/>
  <c r="L55" i="4" s="1"/>
  <c r="E56" i="5" s="1"/>
  <c r="A47" i="8" s="1"/>
  <c r="K56" i="4"/>
  <c r="L56" i="4" s="1"/>
  <c r="E57" i="5" s="1"/>
  <c r="A48" i="8" s="1"/>
  <c r="K57" i="4"/>
  <c r="L57" i="4" s="1"/>
  <c r="E58" i="5" s="1"/>
  <c r="A49" i="8" s="1"/>
  <c r="K58" i="4"/>
  <c r="L58" i="4" s="1"/>
  <c r="E59" i="5" s="1"/>
  <c r="A50" i="8" s="1"/>
  <c r="K59" i="4"/>
  <c r="L59" i="4" s="1"/>
  <c r="E60" i="5" s="1"/>
  <c r="A51" i="8" s="1"/>
  <c r="K60" i="4"/>
  <c r="L60" i="4" s="1"/>
  <c r="E61" i="5" s="1"/>
  <c r="A52" i="8" s="1"/>
  <c r="K61" i="4"/>
  <c r="L61" i="4" s="1"/>
  <c r="E62" i="5" s="1"/>
  <c r="A53" i="8" s="1"/>
  <c r="K62" i="4"/>
  <c r="L62" i="4" s="1"/>
  <c r="E63" i="5" s="1"/>
  <c r="A54" i="8" s="1"/>
  <c r="K63" i="4"/>
  <c r="L63" i="4" s="1"/>
  <c r="E64" i="5" s="1"/>
  <c r="A55" i="8" s="1"/>
  <c r="K64" i="4"/>
  <c r="L64" i="4" s="1"/>
  <c r="E65" i="5" s="1"/>
  <c r="A56" i="8" s="1"/>
  <c r="K65" i="4"/>
  <c r="L65" i="4" s="1"/>
  <c r="E66" i="5" s="1"/>
  <c r="A57" i="8" s="1"/>
  <c r="K66" i="4"/>
  <c r="L66" i="4" s="1"/>
  <c r="E67" i="5" s="1"/>
  <c r="A58" i="8" s="1"/>
  <c r="K67" i="4"/>
  <c r="L67" i="4" s="1"/>
  <c r="E68" i="5" s="1"/>
  <c r="A59" i="8" s="1"/>
  <c r="K68" i="4"/>
  <c r="L68" i="4" s="1"/>
  <c r="E69" i="5" s="1"/>
  <c r="A60" i="8" s="1"/>
  <c r="K69" i="4"/>
  <c r="L69" i="4" s="1"/>
  <c r="E70" i="5" s="1"/>
  <c r="A61" i="8" s="1"/>
  <c r="K70" i="4"/>
  <c r="L70" i="4" s="1"/>
  <c r="E71" i="5" s="1"/>
  <c r="A62" i="8" s="1"/>
  <c r="K71" i="4"/>
  <c r="L71" i="4" s="1"/>
  <c r="E72" i="5" s="1"/>
  <c r="A63" i="8" s="1"/>
  <c r="K72" i="4"/>
  <c r="L72" i="4" s="1"/>
  <c r="E73" i="5" s="1"/>
  <c r="A64" i="8" s="1"/>
  <c r="K73" i="4"/>
  <c r="L73" i="4"/>
  <c r="E74" i="5" s="1"/>
  <c r="A65" i="8" s="1"/>
  <c r="K74" i="4"/>
  <c r="L74" i="4" s="1"/>
  <c r="E75" i="5" s="1"/>
  <c r="A66" i="8" s="1"/>
  <c r="K75" i="4"/>
  <c r="L75" i="4"/>
  <c r="E76" i="5" s="1"/>
  <c r="A67" i="8" s="1"/>
  <c r="K76" i="4"/>
  <c r="L76" i="4" s="1"/>
  <c r="E77" i="5" s="1"/>
  <c r="A68" i="8" s="1"/>
  <c r="K77" i="4"/>
  <c r="L77" i="4" s="1"/>
  <c r="E78" i="5" s="1"/>
  <c r="A69" i="8" s="1"/>
  <c r="K78" i="4"/>
  <c r="L78" i="4" s="1"/>
  <c r="E79" i="5" s="1"/>
  <c r="A70" i="8" s="1"/>
  <c r="K79" i="4"/>
  <c r="L79" i="4" s="1"/>
  <c r="E80" i="5" s="1"/>
  <c r="A71" i="8" s="1"/>
  <c r="K80" i="4"/>
  <c r="L80" i="4" s="1"/>
  <c r="E81" i="5" s="1"/>
  <c r="A72" i="8" s="1"/>
  <c r="K81" i="4"/>
  <c r="L81" i="4"/>
  <c r="E82" i="5" s="1"/>
  <c r="A73" i="8" s="1"/>
  <c r="K82" i="4"/>
  <c r="L82" i="4" s="1"/>
  <c r="E83" i="5" s="1"/>
  <c r="A74" i="8" s="1"/>
  <c r="K83" i="4"/>
  <c r="L83" i="4"/>
  <c r="E84" i="5" s="1"/>
  <c r="A75" i="8" s="1"/>
  <c r="K84" i="4"/>
  <c r="L84" i="4" s="1"/>
  <c r="E85" i="5" s="1"/>
  <c r="A76" i="8" s="1"/>
  <c r="K85" i="4"/>
  <c r="L85" i="4" s="1"/>
  <c r="E86" i="5" s="1"/>
  <c r="A77" i="8" s="1"/>
  <c r="K86" i="4"/>
  <c r="L86" i="4" s="1"/>
  <c r="E87" i="5" s="1"/>
  <c r="A78" i="8" s="1"/>
  <c r="K87" i="4"/>
  <c r="L87" i="4" s="1"/>
  <c r="E88" i="5" s="1"/>
  <c r="A79" i="8" s="1"/>
  <c r="K88" i="4"/>
  <c r="L88" i="4" s="1"/>
  <c r="E89" i="5" s="1"/>
  <c r="A80" i="8" s="1"/>
  <c r="K89" i="4"/>
  <c r="L89" i="4"/>
  <c r="E90" i="5" s="1"/>
  <c r="A81" i="8" s="1"/>
  <c r="K90" i="4"/>
  <c r="L90" i="4" s="1"/>
  <c r="E91" i="5" s="1"/>
  <c r="A82" i="8" s="1"/>
  <c r="K91" i="4"/>
  <c r="L91" i="4"/>
  <c r="E92" i="5" s="1"/>
  <c r="A83" i="8" s="1"/>
  <c r="K92" i="4"/>
  <c r="K93" i="4"/>
  <c r="L93" i="4" s="1"/>
  <c r="E94" i="5" s="1"/>
  <c r="A85" i="8" s="1"/>
  <c r="K94" i="4"/>
  <c r="L94" i="4" s="1"/>
  <c r="E95" i="5" s="1"/>
  <c r="A86" i="8" s="1"/>
  <c r="K95" i="4"/>
  <c r="L95" i="4" s="1"/>
  <c r="E96" i="5" s="1"/>
  <c r="A87" i="8" s="1"/>
  <c r="K96" i="4"/>
  <c r="L96" i="4" s="1"/>
  <c r="E97" i="5" s="1"/>
  <c r="A88" i="8" s="1"/>
  <c r="K97" i="4"/>
  <c r="L97" i="4" s="1"/>
  <c r="E98" i="5" s="1"/>
  <c r="A89" i="8" s="1"/>
  <c r="K98" i="4"/>
  <c r="L98" i="4" s="1"/>
  <c r="E99" i="5" s="1"/>
  <c r="A90" i="8" s="1"/>
  <c r="K99" i="4"/>
  <c r="L99" i="4" s="1"/>
  <c r="K100" i="4"/>
  <c r="L100" i="4" s="1"/>
  <c r="E101" i="5" s="1"/>
  <c r="A92" i="8" s="1"/>
  <c r="K101" i="4"/>
  <c r="L101" i="4" s="1"/>
  <c r="E102" i="5" s="1"/>
  <c r="A93" i="8" s="1"/>
  <c r="K102" i="4"/>
  <c r="L102" i="4" s="1"/>
  <c r="E103" i="5" s="1"/>
  <c r="A94" i="8" s="1"/>
  <c r="K103" i="4"/>
  <c r="L103" i="4" s="1"/>
  <c r="E104" i="5" s="1"/>
  <c r="A95" i="8" s="1"/>
  <c r="K104" i="4"/>
  <c r="L104" i="4" s="1"/>
  <c r="E105" i="5" s="1"/>
  <c r="A96" i="8" s="1"/>
  <c r="K105" i="4"/>
  <c r="L105" i="4"/>
  <c r="E106" i="5" s="1"/>
  <c r="A97" i="8" s="1"/>
  <c r="K106" i="4"/>
  <c r="L106" i="4" s="1"/>
  <c r="E107" i="5" s="1"/>
  <c r="A98" i="8" s="1"/>
  <c r="K107" i="4"/>
  <c r="L107" i="4"/>
  <c r="E108" i="5" s="1"/>
  <c r="A99" i="8" s="1"/>
  <c r="K108" i="4"/>
  <c r="L108" i="4" s="1"/>
  <c r="E109" i="5" s="1"/>
  <c r="A100" i="8" s="1"/>
  <c r="K109" i="4"/>
  <c r="L109" i="4" s="1"/>
  <c r="E110" i="5" s="1"/>
  <c r="A101" i="8" s="1"/>
  <c r="K110" i="4"/>
  <c r="L110" i="4" s="1"/>
  <c r="E111" i="5" s="1"/>
  <c r="A102" i="8" s="1"/>
  <c r="K111" i="4"/>
  <c r="L111" i="4" s="1"/>
  <c r="E112" i="5" s="1"/>
  <c r="A103" i="8" s="1"/>
  <c r="K112" i="4"/>
  <c r="L112" i="4" s="1"/>
  <c r="E113" i="5" s="1"/>
  <c r="A104" i="8" s="1"/>
  <c r="K113" i="4"/>
  <c r="L113" i="4"/>
  <c r="E114" i="5" s="1"/>
  <c r="A105" i="8" s="1"/>
  <c r="K114" i="4"/>
  <c r="L114" i="4" s="1"/>
  <c r="E115" i="5" s="1"/>
  <c r="A106" i="8" s="1"/>
  <c r="K115" i="4"/>
  <c r="L115" i="4"/>
  <c r="E116" i="5" s="1"/>
  <c r="A107" i="8" s="1"/>
  <c r="K116" i="4"/>
  <c r="L116" i="4" s="1"/>
  <c r="E117" i="5" s="1"/>
  <c r="A108" i="8" s="1"/>
  <c r="K117" i="4"/>
  <c r="L117" i="4" s="1"/>
  <c r="E118" i="5" s="1"/>
  <c r="A109" i="8" s="1"/>
  <c r="K118" i="4"/>
  <c r="L118" i="4" s="1"/>
  <c r="E119" i="5" s="1"/>
  <c r="A110" i="8" s="1"/>
  <c r="K119" i="4"/>
  <c r="L119" i="4" s="1"/>
  <c r="E120" i="5" s="1"/>
  <c r="A111" i="8" s="1"/>
  <c r="K120" i="4"/>
  <c r="L120" i="4" s="1"/>
  <c r="E121" i="5" s="1"/>
  <c r="A112" i="8" s="1"/>
  <c r="K121" i="4"/>
  <c r="L121" i="4"/>
  <c r="E122" i="5" s="1"/>
  <c r="A113" i="8" s="1"/>
  <c r="K122" i="4"/>
  <c r="L122" i="4" s="1"/>
  <c r="E123" i="5" s="1"/>
  <c r="A114" i="8" s="1"/>
  <c r="K123" i="4"/>
  <c r="L123" i="4"/>
  <c r="E124" i="5" s="1"/>
  <c r="A115" i="8" s="1"/>
  <c r="K124" i="4"/>
  <c r="L124" i="4" s="1"/>
  <c r="E125" i="5" s="1"/>
  <c r="A116" i="8" s="1"/>
  <c r="K125" i="4"/>
  <c r="L125" i="4" s="1"/>
  <c r="E126" i="5" s="1"/>
  <c r="A117" i="8" s="1"/>
  <c r="K126" i="4"/>
  <c r="L126" i="4" s="1"/>
  <c r="E127" i="5" s="1"/>
  <c r="A118" i="8" s="1"/>
  <c r="K127" i="4"/>
  <c r="L127" i="4" s="1"/>
  <c r="E128" i="5" s="1"/>
  <c r="A119" i="8" s="1"/>
  <c r="K128" i="4"/>
  <c r="L128" i="4" s="1"/>
  <c r="E129" i="5" s="1"/>
  <c r="A120" i="8" s="1"/>
  <c r="K129" i="4"/>
  <c r="L129" i="4"/>
  <c r="E130" i="5" s="1"/>
  <c r="A121" i="8" s="1"/>
  <c r="K130" i="4"/>
  <c r="L130" i="4" s="1"/>
  <c r="E131" i="5" s="1"/>
  <c r="A122" i="8" s="1"/>
  <c r="K131" i="4"/>
  <c r="L131" i="4"/>
  <c r="E132" i="5" s="1"/>
  <c r="A123" i="8" s="1"/>
  <c r="K132" i="4"/>
  <c r="L132" i="4" s="1"/>
  <c r="E133" i="5" s="1"/>
  <c r="A124" i="8" s="1"/>
  <c r="K133" i="4"/>
  <c r="L133" i="4" s="1"/>
  <c r="E134" i="5" s="1"/>
  <c r="A125" i="8" s="1"/>
  <c r="K134" i="4"/>
  <c r="L134" i="4" s="1"/>
  <c r="E135" i="5" s="1"/>
  <c r="A126" i="8" s="1"/>
  <c r="K135" i="4"/>
  <c r="L135" i="4" s="1"/>
  <c r="E136" i="5" s="1"/>
  <c r="A127" i="8" s="1"/>
  <c r="K136" i="4"/>
  <c r="L136" i="4" s="1"/>
  <c r="E137" i="5" s="1"/>
  <c r="A128" i="8" s="1"/>
  <c r="K137" i="4"/>
  <c r="L137" i="4" s="1"/>
  <c r="E138" i="5" s="1"/>
  <c r="A129" i="8" s="1"/>
  <c r="K138" i="4"/>
  <c r="L138" i="4" s="1"/>
  <c r="E139" i="5" s="1"/>
  <c r="A130" i="8" s="1"/>
  <c r="K139" i="4"/>
  <c r="L139" i="4" s="1"/>
  <c r="E140" i="5" s="1"/>
  <c r="A131" i="8" s="1"/>
  <c r="K140" i="4"/>
  <c r="L140" i="4" s="1"/>
  <c r="E141" i="5" s="1"/>
  <c r="A132" i="8" s="1"/>
  <c r="K141" i="4"/>
  <c r="L141" i="4" s="1"/>
  <c r="E142" i="5" s="1"/>
  <c r="A133" i="8" s="1"/>
  <c r="K142" i="4"/>
  <c r="L142" i="4" s="1"/>
  <c r="E143" i="5" s="1"/>
  <c r="A134" i="8" s="1"/>
  <c r="K143" i="4"/>
  <c r="L143" i="4" s="1"/>
  <c r="E144" i="5" s="1"/>
  <c r="A135" i="8" s="1"/>
  <c r="K144" i="4"/>
  <c r="L144" i="4" s="1"/>
  <c r="E145" i="5" s="1"/>
  <c r="A136" i="8" s="1"/>
  <c r="K145" i="4"/>
  <c r="L145" i="4" s="1"/>
  <c r="E146" i="5" s="1"/>
  <c r="A137" i="8" s="1"/>
  <c r="K146" i="4"/>
  <c r="L146" i="4" s="1"/>
  <c r="E147" i="5" s="1"/>
  <c r="A138" i="8" s="1"/>
  <c r="K147" i="4"/>
  <c r="L147" i="4" s="1"/>
  <c r="E148" i="5" s="1"/>
  <c r="A139" i="8" s="1"/>
  <c r="K148" i="4"/>
  <c r="L148" i="4" s="1"/>
  <c r="E149" i="5" s="1"/>
  <c r="A140" i="8" s="1"/>
  <c r="K149" i="4"/>
  <c r="L149" i="4" s="1"/>
  <c r="E150" i="5" s="1"/>
  <c r="A141" i="8" s="1"/>
  <c r="K150" i="4"/>
  <c r="L150" i="4" s="1"/>
  <c r="E151" i="5" s="1"/>
  <c r="A142" i="8" s="1"/>
  <c r="K151" i="4"/>
  <c r="L151" i="4" s="1"/>
  <c r="E152" i="5" s="1"/>
  <c r="A143" i="8" s="1"/>
  <c r="K152" i="4"/>
  <c r="L152" i="4" s="1"/>
  <c r="E153" i="5" s="1"/>
  <c r="A144" i="8" s="1"/>
  <c r="K153" i="4"/>
  <c r="L153" i="4" s="1"/>
  <c r="E154" i="5" s="1"/>
  <c r="A145" i="8" s="1"/>
  <c r="K154" i="4"/>
  <c r="L154" i="4" s="1"/>
  <c r="E155" i="5" s="1"/>
  <c r="A146" i="8" s="1"/>
  <c r="K155" i="4"/>
  <c r="L155" i="4" s="1"/>
  <c r="E156" i="5" s="1"/>
  <c r="A147" i="8" s="1"/>
  <c r="K156" i="4"/>
  <c r="L156" i="4" s="1"/>
  <c r="E157" i="5" s="1"/>
  <c r="A148" i="8" s="1"/>
  <c r="K157" i="4"/>
  <c r="L157" i="4" s="1"/>
  <c r="E158" i="5" s="1"/>
  <c r="A149" i="8" s="1"/>
  <c r="K158" i="4"/>
  <c r="L158" i="4" s="1"/>
  <c r="E159" i="5" s="1"/>
  <c r="A150" i="8" s="1"/>
  <c r="K159" i="4"/>
  <c r="L159" i="4" s="1"/>
  <c r="E160" i="5" s="1"/>
  <c r="A151" i="8" s="1"/>
  <c r="K160" i="4"/>
  <c r="L160" i="4" s="1"/>
  <c r="E161" i="5" s="1"/>
  <c r="A152" i="8" s="1"/>
  <c r="K161" i="4"/>
  <c r="L161" i="4" s="1"/>
  <c r="E162" i="5" s="1"/>
  <c r="A153" i="8" s="1"/>
  <c r="K162" i="4"/>
  <c r="L162" i="4" s="1"/>
  <c r="E163" i="5" s="1"/>
  <c r="A154" i="8" s="1"/>
  <c r="K163" i="4"/>
  <c r="L163" i="4" s="1"/>
  <c r="E164" i="5" s="1"/>
  <c r="A155" i="8" s="1"/>
  <c r="K164" i="4"/>
  <c r="L164" i="4" s="1"/>
  <c r="E165" i="5" s="1"/>
  <c r="A156" i="8" s="1"/>
  <c r="K165" i="4"/>
  <c r="L165" i="4" s="1"/>
  <c r="E166" i="5" s="1"/>
  <c r="A157" i="8" s="1"/>
  <c r="K166" i="4"/>
  <c r="L166" i="4" s="1"/>
  <c r="E167" i="5" s="1"/>
  <c r="A158" i="8" s="1"/>
  <c r="K167" i="4"/>
  <c r="L167" i="4" s="1"/>
  <c r="E168" i="5" s="1"/>
  <c r="A159" i="8" s="1"/>
  <c r="K168" i="4"/>
  <c r="L168" i="4" s="1"/>
  <c r="E169" i="5" s="1"/>
  <c r="A160" i="8" s="1"/>
  <c r="K169" i="4"/>
  <c r="L169" i="4" s="1"/>
  <c r="E170" i="5" s="1"/>
  <c r="A161" i="8" s="1"/>
  <c r="K170" i="4"/>
  <c r="L170" i="4" s="1"/>
  <c r="E171" i="5" s="1"/>
  <c r="A162" i="8" s="1"/>
  <c r="K171" i="4"/>
  <c r="K172" i="4"/>
  <c r="L172" i="4" s="1"/>
  <c r="E173" i="5" s="1"/>
  <c r="A164" i="8" s="1"/>
  <c r="K173" i="4"/>
  <c r="L173" i="4" s="1"/>
  <c r="E174" i="5" s="1"/>
  <c r="A165" i="8" s="1"/>
  <c r="K174" i="4"/>
  <c r="L174" i="4" s="1"/>
  <c r="E175" i="5" s="1"/>
  <c r="A166" i="8" s="1"/>
  <c r="K175" i="4"/>
  <c r="L175" i="4" s="1"/>
  <c r="E176" i="5" s="1"/>
  <c r="A167" i="8" s="1"/>
  <c r="K176" i="4"/>
  <c r="L176" i="4" s="1"/>
  <c r="E177" i="5" s="1"/>
  <c r="A168" i="8" s="1"/>
  <c r="K177" i="4"/>
  <c r="L177" i="4" s="1"/>
  <c r="E178" i="5" s="1"/>
  <c r="A169" i="8" s="1"/>
  <c r="K178" i="4"/>
  <c r="L178" i="4" s="1"/>
  <c r="E179" i="5" s="1"/>
  <c r="A170" i="8" s="1"/>
  <c r="K179" i="4"/>
  <c r="L179" i="4" s="1"/>
  <c r="E180" i="5" s="1"/>
  <c r="A171" i="8" s="1"/>
  <c r="K180" i="4"/>
  <c r="L180" i="4" s="1"/>
  <c r="E181" i="5" s="1"/>
  <c r="A172" i="8" s="1"/>
  <c r="K181" i="4"/>
  <c r="L181" i="4" s="1"/>
  <c r="E182" i="5" s="1"/>
  <c r="A173" i="8" s="1"/>
  <c r="K182" i="4"/>
  <c r="L182" i="4" s="1"/>
  <c r="E183" i="5" s="1"/>
  <c r="A174" i="8" s="1"/>
  <c r="K183" i="4"/>
  <c r="L183" i="4" s="1"/>
  <c r="E184" i="5" s="1"/>
  <c r="A175" i="8" s="1"/>
  <c r="K184" i="4"/>
  <c r="L184" i="4" s="1"/>
  <c r="E185" i="5" s="1"/>
  <c r="A176" i="8" s="1"/>
  <c r="K185" i="4"/>
  <c r="L185" i="4" s="1"/>
  <c r="E186" i="5" s="1"/>
  <c r="A177" i="8" s="1"/>
  <c r="K186" i="4"/>
  <c r="L186" i="4" s="1"/>
  <c r="E187" i="5" s="1"/>
  <c r="A178" i="8" s="1"/>
  <c r="K187" i="4"/>
  <c r="L187" i="4" s="1"/>
  <c r="E188" i="5" s="1"/>
  <c r="A179" i="8" s="1"/>
  <c r="K188" i="4"/>
  <c r="L188" i="4" s="1"/>
  <c r="E189" i="5" s="1"/>
  <c r="A180" i="8" s="1"/>
  <c r="K189" i="4"/>
  <c r="L189" i="4" s="1"/>
  <c r="E190" i="5" s="1"/>
  <c r="A181" i="8" s="1"/>
  <c r="K190" i="4"/>
  <c r="L190" i="4" s="1"/>
  <c r="E191" i="5" s="1"/>
  <c r="A182" i="8" s="1"/>
  <c r="K191" i="4"/>
  <c r="L191" i="4" s="1"/>
  <c r="E192" i="5" s="1"/>
  <c r="A183" i="8" s="1"/>
  <c r="K192" i="4"/>
  <c r="L192" i="4" s="1"/>
  <c r="E193" i="5" s="1"/>
  <c r="A184" i="8" s="1"/>
  <c r="K193" i="4"/>
  <c r="L193" i="4" s="1"/>
  <c r="E194" i="5" s="1"/>
  <c r="A185" i="8" s="1"/>
  <c r="K194" i="4"/>
  <c r="L194" i="4" s="1"/>
  <c r="E195" i="5" s="1"/>
  <c r="A186" i="8" s="1"/>
  <c r="K195" i="4"/>
  <c r="L195" i="4" s="1"/>
  <c r="E196" i="5" s="1"/>
  <c r="A187" i="8" s="1"/>
  <c r="K196" i="4"/>
  <c r="L196" i="4" s="1"/>
  <c r="E197" i="5" s="1"/>
  <c r="A188" i="8" s="1"/>
  <c r="K197" i="4"/>
  <c r="L197" i="4" s="1"/>
  <c r="E198" i="5" s="1"/>
  <c r="A189" i="8" s="1"/>
  <c r="K198" i="4"/>
  <c r="L198" i="4" s="1"/>
  <c r="E199" i="5" s="1"/>
  <c r="A190" i="8" s="1"/>
  <c r="K199" i="4"/>
  <c r="L199" i="4" s="1"/>
  <c r="E200" i="5" s="1"/>
  <c r="A191" i="8" s="1"/>
  <c r="K200" i="4"/>
  <c r="L200" i="4" s="1"/>
  <c r="E201" i="5" s="1"/>
  <c r="A192" i="8" s="1"/>
  <c r="K201" i="4"/>
  <c r="L201" i="4" s="1"/>
  <c r="E202" i="5" s="1"/>
  <c r="A193" i="8" s="1"/>
  <c r="K202" i="4"/>
  <c r="L202" i="4" s="1"/>
  <c r="E203" i="5" s="1"/>
  <c r="A194" i="8" s="1"/>
  <c r="K203" i="4"/>
  <c r="L203" i="4" s="1"/>
  <c r="E204" i="5" s="1"/>
  <c r="A195" i="8" s="1"/>
  <c r="K204" i="4"/>
  <c r="L204" i="4" s="1"/>
  <c r="E205" i="5" s="1"/>
  <c r="A196" i="8" s="1"/>
  <c r="K205" i="4"/>
  <c r="L205" i="4" s="1"/>
  <c r="E206" i="5" s="1"/>
  <c r="A197" i="8" s="1"/>
  <c r="K206" i="4"/>
  <c r="L206" i="4" s="1"/>
  <c r="E207" i="5" s="1"/>
  <c r="A198" i="8" s="1"/>
  <c r="K207" i="4"/>
  <c r="L207" i="4" s="1"/>
  <c r="E208" i="5" s="1"/>
  <c r="A199" i="8" s="1"/>
  <c r="K208" i="4"/>
  <c r="L208" i="4" s="1"/>
  <c r="E209" i="5" s="1"/>
  <c r="A200" i="8" s="1"/>
  <c r="K209" i="4"/>
  <c r="L209" i="4" s="1"/>
  <c r="E210" i="5" s="1"/>
  <c r="A201" i="8" s="1"/>
  <c r="K210" i="4"/>
  <c r="L210" i="4" s="1"/>
  <c r="E211" i="5" s="1"/>
  <c r="A202" i="8" s="1"/>
  <c r="K211" i="4"/>
  <c r="L211" i="4" s="1"/>
  <c r="E212" i="5" s="1"/>
  <c r="A203" i="8" s="1"/>
  <c r="K212" i="4"/>
  <c r="L212" i="4" s="1"/>
  <c r="E213" i="5" s="1"/>
  <c r="A204" i="8" s="1"/>
  <c r="L10" i="4"/>
  <c r="E11" i="5" s="1"/>
  <c r="A2" i="8" s="1"/>
  <c r="K9" i="4"/>
  <c r="L9" i="4" s="1"/>
  <c r="E10" i="5" s="1"/>
  <c r="A1" i="8" s="1"/>
  <c r="L92" i="4"/>
  <c r="E93" i="5" s="1"/>
  <c r="A84" i="8" s="1"/>
  <c r="E100" i="5"/>
  <c r="A91" i="8" s="1"/>
  <c r="L171" i="4"/>
  <c r="E172" i="5" s="1"/>
  <c r="A163" i="8" s="1"/>
  <c r="D13" i="5"/>
  <c r="D16" i="5"/>
  <c r="D18" i="5"/>
  <c r="D24" i="5"/>
  <c r="D26" i="5"/>
  <c r="D27" i="5"/>
  <c r="D29" i="5"/>
  <c r="D31" i="5"/>
  <c r="D35" i="5"/>
  <c r="D39" i="5"/>
  <c r="D40" i="5"/>
  <c r="D42" i="5"/>
  <c r="D48" i="5"/>
  <c r="D53" i="5"/>
  <c r="D56" i="5"/>
  <c r="D58" i="5"/>
  <c r="D59" i="5"/>
  <c r="D64" i="5"/>
  <c r="D67" i="5"/>
  <c r="D75" i="5"/>
  <c r="D87" i="5"/>
  <c r="D91" i="5"/>
  <c r="D96" i="5"/>
  <c r="D103" i="5"/>
  <c r="D117" i="5"/>
  <c r="D127" i="5"/>
  <c r="D128" i="5"/>
  <c r="D144" i="5"/>
  <c r="D149" i="5"/>
  <c r="D151" i="5"/>
  <c r="D159" i="5"/>
  <c r="D160" i="5"/>
  <c r="D176" i="5"/>
  <c r="D178" i="5"/>
  <c r="D179" i="5"/>
  <c r="D183" i="5"/>
  <c r="D186" i="5"/>
  <c r="D192" i="5"/>
  <c r="D201" i="5"/>
  <c r="D207" i="5"/>
  <c r="A257" i="8"/>
  <c r="A258" i="8"/>
  <c r="A205" i="8"/>
  <c r="A206" i="8"/>
  <c r="A12" i="5"/>
  <c r="B12" i="5"/>
  <c r="D12" i="5"/>
  <c r="A13" i="5"/>
  <c r="B13" i="5"/>
  <c r="A14" i="5"/>
  <c r="B14" i="5"/>
  <c r="D14" i="5"/>
  <c r="A15" i="5"/>
  <c r="B15" i="5"/>
  <c r="A16" i="5"/>
  <c r="B16" i="5"/>
  <c r="A17" i="5"/>
  <c r="B17" i="5"/>
  <c r="D17" i="5"/>
  <c r="A18" i="5"/>
  <c r="B18" i="5"/>
  <c r="A19" i="5"/>
  <c r="B19" i="5"/>
  <c r="D19" i="5"/>
  <c r="A20" i="5"/>
  <c r="B20" i="5"/>
  <c r="D20" i="5"/>
  <c r="A21" i="5"/>
  <c r="B21" i="5"/>
  <c r="D21" i="5"/>
  <c r="A22" i="5"/>
  <c r="B22" i="5"/>
  <c r="D22" i="5"/>
  <c r="A23" i="5"/>
  <c r="B23" i="5"/>
  <c r="D23" i="5"/>
  <c r="A24" i="5"/>
  <c r="B24" i="5"/>
  <c r="A25" i="5"/>
  <c r="B25" i="5"/>
  <c r="D25" i="5"/>
  <c r="A26" i="5"/>
  <c r="B26" i="5"/>
  <c r="A27" i="5"/>
  <c r="B27" i="5"/>
  <c r="A28" i="5"/>
  <c r="B28" i="5"/>
  <c r="D28" i="5"/>
  <c r="A29" i="5"/>
  <c r="B29" i="5"/>
  <c r="A30" i="5"/>
  <c r="B30" i="5"/>
  <c r="D30" i="5"/>
  <c r="A31" i="5"/>
  <c r="B31" i="5"/>
  <c r="A32" i="5"/>
  <c r="B32" i="5"/>
  <c r="A33" i="5"/>
  <c r="B33" i="5"/>
  <c r="D33" i="5"/>
  <c r="A34" i="5"/>
  <c r="B34" i="5"/>
  <c r="D34" i="5"/>
  <c r="A35" i="5"/>
  <c r="B35" i="5"/>
  <c r="A36" i="5"/>
  <c r="B36" i="5"/>
  <c r="D36" i="5"/>
  <c r="A37" i="5"/>
  <c r="B37" i="5"/>
  <c r="D37" i="5"/>
  <c r="A38" i="5"/>
  <c r="B38" i="5"/>
  <c r="D38" i="5"/>
  <c r="A39" i="5"/>
  <c r="B39" i="5"/>
  <c r="A40" i="5"/>
  <c r="B40" i="5"/>
  <c r="A41" i="5"/>
  <c r="B41" i="5"/>
  <c r="D41" i="5"/>
  <c r="A42" i="5"/>
  <c r="B42" i="5"/>
  <c r="A43" i="5"/>
  <c r="B43" i="5"/>
  <c r="A44" i="5"/>
  <c r="B44" i="5"/>
  <c r="D44" i="5"/>
  <c r="A45" i="5"/>
  <c r="B45" i="5"/>
  <c r="D45" i="5"/>
  <c r="A46" i="5"/>
  <c r="B46" i="5"/>
  <c r="D46" i="5"/>
  <c r="A47" i="5"/>
  <c r="B47" i="5"/>
  <c r="A48" i="5"/>
  <c r="B48" i="5"/>
  <c r="A49" i="5"/>
  <c r="B49" i="5"/>
  <c r="D49" i="5"/>
  <c r="A50" i="5"/>
  <c r="B50" i="5"/>
  <c r="A51" i="5"/>
  <c r="B51" i="5"/>
  <c r="A52" i="5"/>
  <c r="B52" i="5"/>
  <c r="D52" i="5"/>
  <c r="A53" i="5"/>
  <c r="B53" i="5"/>
  <c r="A54" i="5"/>
  <c r="B54" i="5"/>
  <c r="D54" i="5"/>
  <c r="A55" i="5"/>
  <c r="B55" i="5"/>
  <c r="A56" i="5"/>
  <c r="B56" i="5"/>
  <c r="A57" i="5"/>
  <c r="B57" i="5"/>
  <c r="D57" i="5"/>
  <c r="A58" i="5"/>
  <c r="B58" i="5"/>
  <c r="A59" i="5"/>
  <c r="B59" i="5"/>
  <c r="A60" i="5"/>
  <c r="B60" i="5"/>
  <c r="D60" i="5"/>
  <c r="A61" i="5"/>
  <c r="B61" i="5"/>
  <c r="D61" i="5"/>
  <c r="A62" i="5"/>
  <c r="B62" i="5"/>
  <c r="D62" i="5"/>
  <c r="A63" i="5"/>
  <c r="B63" i="5"/>
  <c r="A64" i="5"/>
  <c r="B64" i="5"/>
  <c r="A65" i="5"/>
  <c r="B65" i="5"/>
  <c r="D65" i="5"/>
  <c r="A66" i="5"/>
  <c r="B66" i="5"/>
  <c r="A67" i="5"/>
  <c r="B67" i="5"/>
  <c r="A68" i="5"/>
  <c r="B68" i="5"/>
  <c r="D68" i="5"/>
  <c r="A69" i="5"/>
  <c r="B69" i="5"/>
  <c r="A70" i="5"/>
  <c r="B70" i="5"/>
  <c r="D70" i="5"/>
  <c r="A71" i="5"/>
  <c r="B71" i="5"/>
  <c r="A72" i="5"/>
  <c r="B72" i="5"/>
  <c r="A73" i="5"/>
  <c r="B73" i="5"/>
  <c r="D73" i="5"/>
  <c r="A74" i="5"/>
  <c r="B74" i="5"/>
  <c r="A75" i="5"/>
  <c r="B75" i="5"/>
  <c r="A76" i="5"/>
  <c r="B76" i="5"/>
  <c r="D76" i="5"/>
  <c r="A77" i="5"/>
  <c r="B77" i="5"/>
  <c r="D77" i="5"/>
  <c r="A78" i="5"/>
  <c r="B78" i="5"/>
  <c r="D78" i="5"/>
  <c r="A79" i="5"/>
  <c r="B79" i="5"/>
  <c r="A80" i="5"/>
  <c r="B80" i="5"/>
  <c r="A81" i="5"/>
  <c r="B81" i="5"/>
  <c r="D81" i="5"/>
  <c r="A82" i="5"/>
  <c r="B82" i="5"/>
  <c r="A83" i="5"/>
  <c r="B83" i="5"/>
  <c r="A84" i="5"/>
  <c r="B84" i="5"/>
  <c r="D84" i="5"/>
  <c r="A85" i="5"/>
  <c r="B85" i="5"/>
  <c r="D85" i="5"/>
  <c r="A86" i="5"/>
  <c r="B86" i="5"/>
  <c r="D86" i="5"/>
  <c r="A87" i="5"/>
  <c r="B87" i="5"/>
  <c r="A88" i="5"/>
  <c r="B88" i="5"/>
  <c r="A89" i="5"/>
  <c r="B89" i="5"/>
  <c r="D89" i="5"/>
  <c r="A90" i="5"/>
  <c r="B90" i="5"/>
  <c r="A91" i="5"/>
  <c r="B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A97" i="5"/>
  <c r="B97" i="5"/>
  <c r="D97" i="5"/>
  <c r="A98" i="5"/>
  <c r="B98" i="5"/>
  <c r="A99" i="5"/>
  <c r="B99" i="5"/>
  <c r="A100" i="5"/>
  <c r="B100" i="5"/>
  <c r="D100" i="5"/>
  <c r="A101" i="5"/>
  <c r="B101" i="5"/>
  <c r="D101" i="5"/>
  <c r="A102" i="5"/>
  <c r="B102" i="5"/>
  <c r="D102" i="5"/>
  <c r="A103" i="5"/>
  <c r="B103" i="5"/>
  <c r="A104" i="5"/>
  <c r="B104" i="5"/>
  <c r="A105" i="5"/>
  <c r="B105" i="5"/>
  <c r="D105" i="5"/>
  <c r="A106" i="5"/>
  <c r="B106" i="5"/>
  <c r="A107" i="5"/>
  <c r="B107" i="5"/>
  <c r="D107" i="5"/>
  <c r="A108" i="5"/>
  <c r="B108" i="5"/>
  <c r="D108" i="5"/>
  <c r="A109" i="5"/>
  <c r="B109" i="5"/>
  <c r="D109" i="5"/>
  <c r="A110" i="5"/>
  <c r="B110" i="5"/>
  <c r="D110" i="5"/>
  <c r="A111" i="5"/>
  <c r="B111" i="5"/>
  <c r="A112" i="5"/>
  <c r="B112" i="5"/>
  <c r="D112" i="5"/>
  <c r="A113" i="5"/>
  <c r="B113" i="5"/>
  <c r="D113" i="5"/>
  <c r="A114" i="5"/>
  <c r="B114" i="5"/>
  <c r="D114" i="5"/>
  <c r="A115" i="5"/>
  <c r="B115" i="5"/>
  <c r="A116" i="5"/>
  <c r="B116" i="5"/>
  <c r="D116" i="5"/>
  <c r="A117" i="5"/>
  <c r="B117" i="5"/>
  <c r="A118" i="5"/>
  <c r="B118" i="5"/>
  <c r="D118" i="5"/>
  <c r="A119" i="5"/>
  <c r="B119" i="5"/>
  <c r="A120" i="5"/>
  <c r="B120" i="5"/>
  <c r="A121" i="5"/>
  <c r="B121" i="5"/>
  <c r="D121" i="5"/>
  <c r="A122" i="5"/>
  <c r="B122" i="5"/>
  <c r="D122" i="5"/>
  <c r="A123" i="5"/>
  <c r="B123" i="5"/>
  <c r="D123" i="5"/>
  <c r="A124" i="5"/>
  <c r="B124" i="5"/>
  <c r="D124" i="5"/>
  <c r="A125" i="5"/>
  <c r="B125" i="5"/>
  <c r="D125" i="5"/>
  <c r="A126" i="5"/>
  <c r="B126" i="5"/>
  <c r="D126" i="5"/>
  <c r="A127" i="5"/>
  <c r="B127" i="5"/>
  <c r="A128" i="5"/>
  <c r="B128" i="5"/>
  <c r="A129" i="5"/>
  <c r="B129" i="5"/>
  <c r="D129" i="5"/>
  <c r="A130" i="5"/>
  <c r="B130" i="5"/>
  <c r="A131" i="5"/>
  <c r="B131" i="5"/>
  <c r="D131" i="5"/>
  <c r="A132" i="5"/>
  <c r="B132" i="5"/>
  <c r="D132" i="5"/>
  <c r="A133" i="5"/>
  <c r="B133" i="5"/>
  <c r="D133" i="5"/>
  <c r="A134" i="5"/>
  <c r="B134" i="5"/>
  <c r="D134" i="5"/>
  <c r="A135" i="5"/>
  <c r="B135" i="5"/>
  <c r="A136" i="5"/>
  <c r="B136" i="5"/>
  <c r="D136" i="5"/>
  <c r="A137" i="5"/>
  <c r="B137" i="5"/>
  <c r="D137" i="5"/>
  <c r="A138" i="5"/>
  <c r="B138" i="5"/>
  <c r="D138" i="5"/>
  <c r="A139" i="5"/>
  <c r="B139" i="5"/>
  <c r="D139" i="5"/>
  <c r="A140" i="5"/>
  <c r="B140" i="5"/>
  <c r="D140" i="5"/>
  <c r="A141" i="5"/>
  <c r="B141" i="5"/>
  <c r="D141" i="5"/>
  <c r="A142" i="5"/>
  <c r="B142" i="5"/>
  <c r="D142" i="5"/>
  <c r="A143" i="5"/>
  <c r="B143" i="5"/>
  <c r="D143" i="5"/>
  <c r="A144" i="5"/>
  <c r="B144" i="5"/>
  <c r="A145" i="5"/>
  <c r="B145" i="5"/>
  <c r="D145" i="5"/>
  <c r="A146" i="5"/>
  <c r="B146" i="5"/>
  <c r="A147" i="5"/>
  <c r="B147" i="5"/>
  <c r="A148" i="5"/>
  <c r="B148" i="5"/>
  <c r="D148" i="5"/>
  <c r="A149" i="5"/>
  <c r="B149" i="5"/>
  <c r="A150" i="5"/>
  <c r="B150" i="5"/>
  <c r="D150" i="5"/>
  <c r="A151" i="5"/>
  <c r="B151" i="5"/>
  <c r="A152" i="5"/>
  <c r="B152" i="5"/>
  <c r="D152" i="5"/>
  <c r="A153" i="5"/>
  <c r="B153" i="5"/>
  <c r="D153" i="5"/>
  <c r="A154" i="5"/>
  <c r="B154" i="5"/>
  <c r="D154" i="5"/>
  <c r="A155" i="5"/>
  <c r="B155" i="5"/>
  <c r="A156" i="5"/>
  <c r="B156" i="5"/>
  <c r="D156" i="5"/>
  <c r="A157" i="5"/>
  <c r="B157" i="5"/>
  <c r="D157" i="5"/>
  <c r="A158" i="5"/>
  <c r="B158" i="5"/>
  <c r="D158" i="5"/>
  <c r="A159" i="5"/>
  <c r="B159" i="5"/>
  <c r="A160" i="5"/>
  <c r="B160" i="5"/>
  <c r="A161" i="5"/>
  <c r="B161" i="5"/>
  <c r="D161" i="5"/>
  <c r="A162" i="5"/>
  <c r="B162" i="5"/>
  <c r="A163" i="5"/>
  <c r="B163" i="5"/>
  <c r="A164" i="5"/>
  <c r="B164" i="5"/>
  <c r="D164" i="5"/>
  <c r="A165" i="5"/>
  <c r="B165" i="5"/>
  <c r="D165" i="5"/>
  <c r="A166" i="5"/>
  <c r="B166" i="5"/>
  <c r="D166" i="5"/>
  <c r="A167" i="5"/>
  <c r="B167" i="5"/>
  <c r="A168" i="5"/>
  <c r="B168" i="5"/>
  <c r="D168" i="5"/>
  <c r="A169" i="5"/>
  <c r="B169" i="5"/>
  <c r="D169" i="5"/>
  <c r="A170" i="5"/>
  <c r="B170" i="5"/>
  <c r="D170" i="5"/>
  <c r="A171" i="5"/>
  <c r="B171" i="5"/>
  <c r="A172" i="5"/>
  <c r="B172" i="5"/>
  <c r="D172" i="5"/>
  <c r="A173" i="5"/>
  <c r="B173" i="5"/>
  <c r="D173" i="5"/>
  <c r="A174" i="5"/>
  <c r="B174" i="5"/>
  <c r="D174" i="5"/>
  <c r="A175" i="5"/>
  <c r="B175" i="5"/>
  <c r="A176" i="5"/>
  <c r="B176" i="5"/>
  <c r="A177" i="5"/>
  <c r="B177" i="5"/>
  <c r="D177" i="5"/>
  <c r="A178" i="5"/>
  <c r="B178" i="5"/>
  <c r="A179" i="5"/>
  <c r="B179" i="5"/>
  <c r="A180" i="5"/>
  <c r="B180" i="5"/>
  <c r="D180" i="5"/>
  <c r="A181" i="5"/>
  <c r="B181" i="5"/>
  <c r="D181" i="5"/>
  <c r="A182" i="5"/>
  <c r="B182" i="5"/>
  <c r="D182" i="5"/>
  <c r="A183" i="5"/>
  <c r="B183" i="5"/>
  <c r="A184" i="5"/>
  <c r="B184" i="5"/>
  <c r="A185" i="5"/>
  <c r="B185" i="5"/>
  <c r="D185" i="5"/>
  <c r="A186" i="5"/>
  <c r="B186" i="5"/>
  <c r="A187" i="5"/>
  <c r="B187" i="5"/>
  <c r="D188" i="5"/>
  <c r="D189" i="5"/>
  <c r="D190" i="5"/>
  <c r="D193" i="5"/>
  <c r="D195" i="5"/>
  <c r="D196" i="5"/>
  <c r="D197" i="5"/>
  <c r="D199" i="5"/>
  <c r="D200" i="5"/>
  <c r="D202" i="5"/>
  <c r="D203" i="5"/>
  <c r="D204" i="5"/>
  <c r="D205" i="5"/>
  <c r="D206" i="5"/>
  <c r="D208" i="5"/>
  <c r="D210" i="5"/>
  <c r="D211" i="5"/>
  <c r="D212" i="5"/>
  <c r="D213" i="5"/>
  <c r="A208" i="8"/>
  <c r="A209" i="8"/>
  <c r="A211" i="8"/>
  <c r="A212" i="8"/>
  <c r="A213" i="8"/>
  <c r="A214" i="8"/>
  <c r="A216" i="8"/>
  <c r="A218" i="8"/>
  <c r="A219" i="8"/>
  <c r="A221" i="8"/>
  <c r="A222" i="8"/>
  <c r="A224" i="8"/>
  <c r="A225" i="8"/>
  <c r="A228" i="8"/>
  <c r="A229" i="8"/>
  <c r="A230" i="8"/>
  <c r="A233" i="8"/>
  <c r="A234" i="8"/>
  <c r="A235" i="8"/>
  <c r="A237" i="8"/>
  <c r="A240" i="8"/>
  <c r="A241" i="8"/>
  <c r="A11" i="5"/>
  <c r="B11" i="5"/>
  <c r="D11" i="5"/>
  <c r="A207" i="8"/>
  <c r="A210" i="8"/>
  <c r="A215" i="8"/>
  <c r="A220" i="8"/>
  <c r="A223" i="8"/>
  <c r="A226" i="8"/>
  <c r="A227" i="8"/>
  <c r="A232" i="8"/>
  <c r="A236" i="8"/>
  <c r="A238" i="8"/>
  <c r="A239" i="8"/>
  <c r="A242" i="8"/>
  <c r="A243" i="8"/>
  <c r="A244" i="8"/>
  <c r="A246" i="8"/>
  <c r="A247" i="8"/>
  <c r="A248" i="8"/>
  <c r="A250" i="8"/>
  <c r="A251" i="8"/>
  <c r="A252" i="8"/>
  <c r="A253" i="8"/>
  <c r="A254" i="8"/>
  <c r="A255" i="8"/>
  <c r="E3" i="8"/>
  <c r="E4" i="8"/>
  <c r="A217" i="8"/>
  <c r="A231" i="8"/>
  <c r="A245" i="8"/>
  <c r="A249" i="8"/>
  <c r="A256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D5" i="5"/>
  <c r="A5" i="5"/>
  <c r="E2" i="8" s="1"/>
  <c r="A4" i="5"/>
  <c r="A3" i="5"/>
  <c r="E1" i="8" s="1"/>
  <c r="A10" i="5"/>
  <c r="D120" i="5"/>
  <c r="D171" i="5"/>
  <c r="D163" i="5"/>
  <c r="D155" i="5"/>
  <c r="D147" i="5"/>
  <c r="D115" i="5"/>
  <c r="D99" i="5"/>
  <c r="D51" i="5"/>
  <c r="D191" i="5"/>
  <c r="D187" i="5"/>
  <c r="D209" i="5"/>
  <c r="D162" i="5"/>
  <c r="D146" i="5"/>
  <c r="D130" i="5"/>
  <c r="D106" i="5"/>
  <c r="D98" i="5"/>
  <c r="D90" i="5"/>
  <c r="D82" i="5"/>
  <c r="D74" i="5"/>
  <c r="D66" i="5"/>
  <c r="D50" i="5"/>
  <c r="D184" i="5"/>
  <c r="D175" i="5"/>
  <c r="D167" i="5"/>
  <c r="D79" i="5"/>
  <c r="D55" i="5"/>
  <c r="D15" i="5"/>
  <c r="D71" i="5"/>
  <c r="D63" i="5"/>
  <c r="D32" i="5"/>
  <c r="D104" i="5"/>
  <c r="D80" i="5"/>
  <c r="D135" i="5"/>
  <c r="D119" i="5"/>
  <c r="D198" i="5"/>
  <c r="D194" i="5"/>
  <c r="D111" i="5"/>
  <c r="D47" i="5"/>
  <c r="D43" i="5"/>
  <c r="D88" i="5"/>
  <c r="D72" i="5"/>
  <c r="D83" i="5"/>
  <c r="D69" i="5"/>
  <c r="F10" i="8" l="1"/>
  <c r="N10" i="8"/>
  <c r="J10" i="8"/>
  <c r="D10" i="8"/>
  <c r="L10" i="8"/>
  <c r="H10" i="8"/>
  <c r="C10" i="8" l="1"/>
  <c r="F14" i="8" s="1"/>
  <c r="P10" i="8"/>
  <c r="R10" i="8"/>
  <c r="O10" i="8" l="1"/>
  <c r="E10" i="8"/>
  <c r="I10" i="8"/>
  <c r="S10" i="8"/>
  <c r="Q10" i="8"/>
  <c r="G10" i="8"/>
  <c r="M10" i="8"/>
  <c r="K10" i="8"/>
</calcChain>
</file>

<file path=xl/sharedStrings.xml><?xml version="1.0" encoding="utf-8"?>
<sst xmlns="http://schemas.openxmlformats.org/spreadsheetml/2006/main" count="152" uniqueCount="139">
  <si>
    <t>Pop.</t>
  </si>
  <si>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</si>
  <si>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</si>
  <si>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</si>
  <si>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</si>
  <si>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</si>
  <si>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</si>
  <si>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</si>
  <si>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</si>
  <si>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</si>
  <si>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</si>
  <si>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</si>
  <si>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</si>
  <si>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</si>
  <si>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</si>
  <si>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</si>
  <si>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</si>
  <si>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D</t>
  </si>
  <si>
    <t>E</t>
  </si>
  <si>
    <t>B</t>
  </si>
  <si>
    <t>F</t>
  </si>
  <si>
    <t>C</t>
  </si>
  <si>
    <t>A</t>
  </si>
  <si>
    <t>Uspješan</t>
  </si>
  <si>
    <t>Neuspješan</t>
  </si>
  <si>
    <t>Prezime i ime</t>
  </si>
  <si>
    <t>AKTIVNOSTI</t>
  </si>
  <si>
    <t>II KOL.</t>
  </si>
  <si>
    <t>A1</t>
  </si>
  <si>
    <t>Prijavili ispit</t>
  </si>
  <si>
    <t>Izašli</t>
  </si>
  <si>
    <t>Procenat izašlih</t>
  </si>
  <si>
    <t xml:space="preserve">STUDIJE: </t>
  </si>
  <si>
    <t>55 / 15</t>
  </si>
  <si>
    <t>Bogavac Boris</t>
  </si>
  <si>
    <t>24 / 14</t>
  </si>
  <si>
    <t>30 / 14</t>
  </si>
  <si>
    <t>34 / 14</t>
  </si>
  <si>
    <t>Bakica Helena</t>
  </si>
  <si>
    <t>38 / 14</t>
  </si>
  <si>
    <t>40 / 14</t>
  </si>
  <si>
    <t>Lukovac Lazar</t>
  </si>
  <si>
    <t>41 / 14</t>
  </si>
  <si>
    <t>45 / 14</t>
  </si>
  <si>
    <t>48 / 14</t>
  </si>
  <si>
    <t>59 / 14</t>
  </si>
  <si>
    <t>85 / 14</t>
  </si>
  <si>
    <t>106 / 14</t>
  </si>
  <si>
    <t>Dragaš Nevena</t>
  </si>
  <si>
    <t>126 / 14</t>
  </si>
  <si>
    <t>130 / 14</t>
  </si>
  <si>
    <t>165 / 14</t>
  </si>
  <si>
    <t>176 / 14</t>
  </si>
  <si>
    <t>182 / 14</t>
  </si>
  <si>
    <t>188 / 14</t>
  </si>
  <si>
    <t>202 / 14</t>
  </si>
  <si>
    <t>28 / 13</t>
  </si>
  <si>
    <t>44 / 13</t>
  </si>
  <si>
    <t>140 / 13</t>
  </si>
  <si>
    <t>169 / 13</t>
  </si>
  <si>
    <t>196 / 13</t>
  </si>
  <si>
    <t>206 / 13</t>
  </si>
  <si>
    <t>253 / 13</t>
  </si>
  <si>
    <t>270 / 13</t>
  </si>
  <si>
    <t>101 / 11</t>
  </si>
  <si>
    <t>Kilibarda Vanja</t>
  </si>
  <si>
    <t>198 / 11</t>
  </si>
  <si>
    <t>205 / 06</t>
  </si>
  <si>
    <t>6 / 14</t>
  </si>
  <si>
    <t>3 / 12</t>
  </si>
  <si>
    <t>Kažić Ana</t>
  </si>
  <si>
    <t>Adžić Jovana</t>
  </si>
  <si>
    <t>Jovović Ilija</t>
  </si>
  <si>
    <t>Mitrović Milica</t>
  </si>
  <si>
    <t>Čavić  Ivan</t>
  </si>
  <si>
    <t>Batković Anja</t>
  </si>
  <si>
    <t>Mijović Ivana</t>
  </si>
  <si>
    <t>Kapešić Aleksandra</t>
  </si>
  <si>
    <t>Pejović Miloš</t>
  </si>
  <si>
    <t>Gogić Nikolina</t>
  </si>
  <si>
    <t>Seratlić Denis</t>
  </si>
  <si>
    <t>Kujačić  Slađana</t>
  </si>
  <si>
    <t>Žižić Zorica</t>
  </si>
  <si>
    <t>Popović Jelena</t>
  </si>
  <si>
    <t>Knežević Danka</t>
  </si>
  <si>
    <t>Cerović Miloš</t>
  </si>
  <si>
    <t>Kovaèević Marija</t>
  </si>
  <si>
    <t>Šahinović Alma</t>
  </si>
  <si>
    <t>Burić Marko</t>
  </si>
  <si>
    <t>Jokić Senka</t>
  </si>
  <si>
    <t>STUDIJSKI PROGRAM: Primijenjene studije menadžmenta</t>
  </si>
  <si>
    <t>SEMINARSKI RAD</t>
  </si>
  <si>
    <t>Frljučkić Amel</t>
  </si>
  <si>
    <t>Rajačić Branko</t>
  </si>
  <si>
    <t>Bečić Srđan</t>
  </si>
  <si>
    <t>Pavćević Anja</t>
  </si>
  <si>
    <t>Perović Anđela</t>
  </si>
  <si>
    <t>Šćepanović  Milena</t>
  </si>
  <si>
    <t>Čađenović Novica</t>
  </si>
  <si>
    <t>=</t>
  </si>
  <si>
    <t>Petranović Nikoleta</t>
  </si>
  <si>
    <t>9/15</t>
  </si>
  <si>
    <t>I KOL. (max 25)</t>
  </si>
  <si>
    <t>Bojanović Milica</t>
  </si>
  <si>
    <t>32/15</t>
  </si>
  <si>
    <t>Čađenovic Novica</t>
  </si>
  <si>
    <t>253/13</t>
  </si>
  <si>
    <t>85/14</t>
  </si>
  <si>
    <t>Mitrović Jovana</t>
  </si>
  <si>
    <t>194/14</t>
  </si>
  <si>
    <t>48/14</t>
  </si>
  <si>
    <t>Merdović Milena</t>
  </si>
  <si>
    <t>107/16</t>
  </si>
  <si>
    <t>55/15</t>
  </si>
  <si>
    <t>Cmiljanić Jelena</t>
  </si>
  <si>
    <t>195/14</t>
  </si>
  <si>
    <t>Koljenović Sabina</t>
  </si>
  <si>
    <t>49/14</t>
  </si>
  <si>
    <t>PREDMET: UPRAVLJAČKO RAČUNOVODSTVO 2017/18</t>
  </si>
  <si>
    <t>11/15</t>
  </si>
  <si>
    <t>Šćepanović Boris</t>
  </si>
  <si>
    <t>19/15</t>
  </si>
  <si>
    <t>Ugrinovska Martina</t>
  </si>
  <si>
    <t>42/15</t>
  </si>
  <si>
    <t>Adžić Iva</t>
  </si>
  <si>
    <t>42/14</t>
  </si>
  <si>
    <t>Mitrović Nikola</t>
  </si>
  <si>
    <t>5/15</t>
  </si>
  <si>
    <t>93/14</t>
  </si>
  <si>
    <t>Gojnić Ana</t>
  </si>
  <si>
    <t>126/14</t>
  </si>
  <si>
    <t>16/14</t>
  </si>
  <si>
    <t>Vasić Jelena</t>
  </si>
  <si>
    <t>24/15</t>
  </si>
  <si>
    <t>Škrijelj Senad</t>
  </si>
  <si>
    <t>58/14</t>
  </si>
  <si>
    <t>Vučinić Ana</t>
  </si>
  <si>
    <t>206/13</t>
  </si>
  <si>
    <t>Kovačević Marija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</si>
</sst>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€_-;\-* #,##0.00_€_-;_-* &quot;-&quot;??_€_-;_-@_-"/>
  </numFmts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6" fillId="0" borderId="0"/>
    <xf numFmtId="0" fontId="12" fillId="0" borderId="0"/>
    <xf numFmtId="0" fontId="16" fillId="0" borderId="0"/>
    <xf numFmtId="0" fontId="1" fillId="0" borderId="0"/>
  </cellStyleXfs>
  <cellXfs count="134">
    <xf numFmtId="0" fontId="0" fillId="0" borderId="0" xfId="0"/>
    <xf numFmtId="0" fontId="7" fillId="2" borderId="0" xfId="0" applyFont="1" applyFill="1" applyAlignment="1" applyProtection="1">
      <protection locked="0"/>
    </xf>
    <xf numFmtId="0" fontId="7" fillId="2" borderId="0" xfId="0" applyNumberFormat="1" applyFont="1" applyFill="1" applyAlignment="1" applyProtection="1">
      <protection locked="0"/>
    </xf>
    <xf numFmtId="49" fontId="7" fillId="2" borderId="0" xfId="0" applyNumberFormat="1" applyFont="1" applyFill="1" applyAlignment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9" fillId="2" borderId="2" xfId="0" applyNumberFormat="1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horizontal="center" wrapText="1"/>
    </xf>
    <xf numFmtId="0" fontId="16" fillId="2" borderId="0" xfId="2" applyFill="1" applyProtection="1"/>
    <xf numFmtId="49" fontId="7" fillId="2" borderId="0" xfId="2" applyNumberFormat="1" applyFont="1" applyFill="1" applyAlignment="1" applyProtection="1"/>
    <xf numFmtId="0" fontId="7" fillId="2" borderId="0" xfId="2" applyFont="1" applyFill="1" applyAlignment="1" applyProtection="1"/>
    <xf numFmtId="0" fontId="2" fillId="2" borderId="3" xfId="2" applyFont="1" applyFill="1" applyBorder="1" applyAlignment="1" applyProtection="1">
      <alignment horizontal="center"/>
    </xf>
    <xf numFmtId="0" fontId="7" fillId="2" borderId="3" xfId="2" applyFont="1" applyFill="1" applyBorder="1" applyAlignment="1" applyProtection="1">
      <alignment horizontal="center"/>
    </xf>
    <xf numFmtId="0" fontId="7" fillId="2" borderId="4" xfId="2" applyFont="1" applyFill="1" applyBorder="1" applyAlignment="1" applyProtection="1"/>
    <xf numFmtId="2" fontId="7" fillId="2" borderId="5" xfId="2" applyNumberFormat="1" applyFont="1" applyFill="1" applyBorder="1" applyProtection="1"/>
    <xf numFmtId="0" fontId="7" fillId="2" borderId="6" xfId="2" applyFont="1" applyFill="1" applyBorder="1" applyAlignment="1" applyProtection="1"/>
    <xf numFmtId="2" fontId="7" fillId="2" borderId="7" xfId="2" applyNumberFormat="1" applyFont="1" applyFill="1" applyBorder="1" applyProtection="1"/>
    <xf numFmtId="0" fontId="16" fillId="2" borderId="4" xfId="2" applyNumberFormat="1" applyFill="1" applyBorder="1" applyProtection="1"/>
    <xf numFmtId="0" fontId="16" fillId="2" borderId="6" xfId="2" applyFill="1" applyBorder="1" applyProtection="1"/>
    <xf numFmtId="0" fontId="2" fillId="2" borderId="0" xfId="2" applyFont="1" applyFill="1" applyAlignment="1" applyProtection="1">
      <alignment horizontal="center"/>
    </xf>
    <xf numFmtId="0" fontId="2" fillId="2" borderId="0" xfId="2" applyFont="1" applyFill="1" applyAlignment="1" applyProtection="1"/>
    <xf numFmtId="10" fontId="16" fillId="2" borderId="0" xfId="2" applyNumberFormat="1" applyFill="1" applyProtection="1"/>
    <xf numFmtId="10" fontId="16" fillId="2" borderId="0" xfId="2" applyNumberFormat="1" applyFill="1" applyProtection="1">
      <protection locked="0"/>
    </xf>
    <xf numFmtId="0" fontId="16" fillId="2" borderId="0" xfId="2" applyFill="1" applyProtection="1">
      <protection locked="0"/>
    </xf>
    <xf numFmtId="0" fontId="16" fillId="2" borderId="0" xfId="2" applyFill="1" applyBorder="1" applyProtection="1">
      <protection locked="0"/>
    </xf>
    <xf numFmtId="0" fontId="16" fillId="2" borderId="0" xfId="4" applyFont="1" applyFill="1" applyBorder="1" applyAlignment="1" applyProtection="1">
      <alignment horizontal="center"/>
      <protection locked="0"/>
    </xf>
    <xf numFmtId="0" fontId="16" fillId="2" borderId="0" xfId="4" applyFont="1" applyFill="1" applyBorder="1" applyAlignment="1" applyProtection="1">
      <alignment horizontal="center"/>
    </xf>
    <xf numFmtId="0" fontId="16" fillId="2" borderId="0" xfId="2" applyFill="1" applyBorder="1" applyProtection="1"/>
    <xf numFmtId="0" fontId="7" fillId="2" borderId="0" xfId="2" applyNumberFormat="1" applyFont="1" applyFill="1" applyAlignment="1" applyProtection="1"/>
    <xf numFmtId="0" fontId="16" fillId="2" borderId="0" xfId="2" applyFill="1" applyAlignment="1" applyProtection="1">
      <alignment horizontal="center"/>
    </xf>
    <xf numFmtId="49" fontId="17" fillId="2" borderId="8" xfId="0" applyNumberFormat="1" applyFont="1" applyFill="1" applyBorder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15" fillId="2" borderId="0" xfId="0" applyNumberFormat="1" applyFont="1" applyFill="1" applyBorder="1" applyProtection="1">
      <protection locked="0"/>
    </xf>
    <xf numFmtId="49" fontId="9" fillId="2" borderId="8" xfId="0" applyNumberFormat="1" applyFont="1" applyFill="1" applyBorder="1" applyProtection="1">
      <protection locked="0"/>
    </xf>
    <xf numFmtId="49" fontId="7" fillId="2" borderId="8" xfId="0" applyNumberFormat="1" applyFont="1" applyFill="1" applyBorder="1" applyAlignment="1" applyProtection="1">
      <protection locked="0"/>
    </xf>
    <xf numFmtId="49" fontId="8" fillId="2" borderId="9" xfId="0" applyNumberFormat="1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49" fontId="7" fillId="2" borderId="11" xfId="0" applyNumberFormat="1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8" fillId="2" borderId="13" xfId="0" applyNumberFormat="1" applyFont="1" applyFill="1" applyBorder="1" applyAlignment="1" applyProtection="1">
      <alignment horizontal="center"/>
      <protection locked="0"/>
    </xf>
    <xf numFmtId="0" fontId="10" fillId="2" borderId="13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49" fontId="7" fillId="2" borderId="2" xfId="0" applyNumberFormat="1" applyFont="1" applyFill="1" applyBorder="1" applyAlignment="1" applyProtection="1">
      <alignment horizontal="left"/>
      <protection locked="0"/>
    </xf>
    <xf numFmtId="0" fontId="2" fillId="2" borderId="1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 applyProtection="1">
      <alignment horizontal="center"/>
    </xf>
    <xf numFmtId="0" fontId="12" fillId="2" borderId="15" xfId="3" applyFill="1" applyBorder="1" applyAlignment="1" applyProtection="1">
      <alignment horizontal="center"/>
    </xf>
    <xf numFmtId="0" fontId="12" fillId="2" borderId="15" xfId="3" applyFill="1" applyBorder="1" applyAlignment="1" applyProtection="1">
      <alignment horizontal="left"/>
    </xf>
    <xf numFmtId="0" fontId="12" fillId="2" borderId="15" xfId="3" applyNumberFormat="1" applyFill="1" applyBorder="1" applyAlignment="1" applyProtection="1">
      <alignment horizontal="center"/>
    </xf>
    <xf numFmtId="0" fontId="12" fillId="2" borderId="15" xfId="3" quotePrefix="1" applyNumberFormat="1" applyFill="1" applyBorder="1" applyAlignment="1" applyProtection="1">
      <alignment horizontal="center"/>
    </xf>
    <xf numFmtId="0" fontId="16" fillId="2" borderId="15" xfId="3" applyFont="1" applyFill="1" applyBorder="1" applyAlignment="1" applyProtection="1">
      <alignment horizontal="center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0" fontId="15" fillId="2" borderId="2" xfId="0" applyNumberFormat="1" applyFont="1" applyFill="1" applyBorder="1" applyAlignment="1" applyProtection="1">
      <alignment horizontal="center"/>
    </xf>
    <xf numFmtId="0" fontId="15" fillId="2" borderId="1" xfId="0" applyNumberFormat="1" applyFont="1" applyFill="1" applyBorder="1" applyAlignment="1" applyProtection="1">
      <alignment horizontal="center"/>
    </xf>
    <xf numFmtId="0" fontId="13" fillId="2" borderId="16" xfId="3" applyFont="1" applyFill="1" applyBorder="1" applyAlignment="1" applyProtection="1">
      <protection locked="0"/>
    </xf>
    <xf numFmtId="0" fontId="14" fillId="2" borderId="17" xfId="3" applyFont="1" applyFill="1" applyBorder="1" applyAlignment="1" applyProtection="1">
      <alignment horizontal="left"/>
      <protection locked="0"/>
    </xf>
    <xf numFmtId="0" fontId="12" fillId="2" borderId="17" xfId="3" applyFill="1" applyBorder="1" applyAlignment="1" applyProtection="1">
      <alignment horizontal="right"/>
      <protection locked="0"/>
    </xf>
    <xf numFmtId="0" fontId="12" fillId="2" borderId="17" xfId="3" applyFill="1" applyBorder="1" applyAlignment="1" applyProtection="1">
      <protection locked="0"/>
    </xf>
    <xf numFmtId="0" fontId="12" fillId="2" borderId="18" xfId="3" applyFill="1" applyBorder="1" applyAlignment="1" applyProtection="1">
      <alignment horizontal="right"/>
      <protection locked="0"/>
    </xf>
    <xf numFmtId="0" fontId="15" fillId="2" borderId="0" xfId="3" applyFont="1" applyFill="1" applyAlignment="1" applyProtection="1">
      <protection locked="0"/>
    </xf>
    <xf numFmtId="0" fontId="12" fillId="2" borderId="0" xfId="3" applyFill="1" applyAlignment="1" applyProtection="1">
      <protection locked="0"/>
    </xf>
    <xf numFmtId="0" fontId="16" fillId="2" borderId="19" xfId="3" applyFont="1" applyFill="1" applyBorder="1" applyAlignment="1" applyProtection="1">
      <protection locked="0"/>
    </xf>
    <xf numFmtId="0" fontId="16" fillId="2" borderId="0" xfId="3" applyFont="1" applyFill="1" applyBorder="1" applyAlignment="1" applyProtection="1">
      <alignment horizontal="left"/>
      <protection locked="0"/>
    </xf>
    <xf numFmtId="0" fontId="16" fillId="2" borderId="0" xfId="3" applyFont="1" applyFill="1" applyBorder="1" applyAlignment="1" applyProtection="1">
      <alignment horizontal="right"/>
      <protection locked="0"/>
    </xf>
    <xf numFmtId="0" fontId="16" fillId="2" borderId="0" xfId="3" applyFont="1" applyFill="1" applyBorder="1" applyAlignment="1" applyProtection="1">
      <protection locked="0"/>
    </xf>
    <xf numFmtId="0" fontId="16" fillId="2" borderId="20" xfId="3" applyFont="1" applyFill="1" applyBorder="1" applyAlignment="1" applyProtection="1">
      <alignment horizontal="right"/>
      <protection locked="0"/>
    </xf>
    <xf numFmtId="0" fontId="16" fillId="2" borderId="0" xfId="3" applyFont="1" applyFill="1" applyAlignment="1" applyProtection="1">
      <protection locked="0"/>
    </xf>
    <xf numFmtId="49" fontId="16" fillId="2" borderId="19" xfId="3" applyNumberFormat="1" applyFont="1" applyFill="1" applyBorder="1" applyAlignment="1" applyProtection="1">
      <protection locked="0"/>
    </xf>
    <xf numFmtId="0" fontId="15" fillId="2" borderId="19" xfId="3" applyFont="1" applyFill="1" applyBorder="1" applyAlignment="1" applyProtection="1">
      <protection locked="0"/>
    </xf>
    <xf numFmtId="0" fontId="15" fillId="2" borderId="0" xfId="3" applyFont="1" applyFill="1" applyBorder="1" applyAlignment="1" applyProtection="1">
      <alignment horizontal="left"/>
      <protection locked="0"/>
    </xf>
    <xf numFmtId="0" fontId="15" fillId="2" borderId="0" xfId="3" applyFont="1" applyFill="1" applyProtection="1">
      <protection locked="0"/>
    </xf>
    <xf numFmtId="0" fontId="15" fillId="2" borderId="0" xfId="3" applyFont="1" applyFill="1" applyAlignment="1" applyProtection="1">
      <alignment vertical="center" wrapText="1"/>
      <protection locked="0"/>
    </xf>
    <xf numFmtId="0" fontId="12" fillId="2" borderId="0" xfId="3" applyFill="1" applyProtection="1">
      <protection locked="0"/>
    </xf>
    <xf numFmtId="0" fontId="15" fillId="2" borderId="0" xfId="3" applyFont="1" applyFill="1" applyAlignment="1" applyProtection="1">
      <alignment horizontal="center"/>
      <protection locked="0"/>
    </xf>
    <xf numFmtId="0" fontId="12" fillId="2" borderId="0" xfId="3" applyFill="1" applyAlignment="1" applyProtection="1">
      <alignment horizontal="center"/>
      <protection locked="0"/>
    </xf>
    <xf numFmtId="0" fontId="12" fillId="2" borderId="0" xfId="3" applyFill="1" applyAlignment="1" applyProtection="1">
      <alignment horizontal="left"/>
      <protection locked="0"/>
    </xf>
    <xf numFmtId="0" fontId="12" fillId="2" borderId="0" xfId="3" applyFill="1" applyAlignment="1" applyProtection="1">
      <alignment horizontal="right"/>
      <protection locked="0"/>
    </xf>
    <xf numFmtId="0" fontId="7" fillId="2" borderId="0" xfId="0" applyFont="1" applyFill="1" applyBorder="1" applyAlignment="1" applyProtection="1"/>
    <xf numFmtId="0" fontId="7" fillId="2" borderId="21" xfId="0" applyFont="1" applyFill="1" applyBorder="1" applyAlignment="1" applyProtection="1"/>
    <xf numFmtId="0" fontId="7" fillId="2" borderId="0" xfId="0" applyFont="1" applyFill="1" applyAlignment="1" applyProtection="1"/>
    <xf numFmtId="49" fontId="7" fillId="4" borderId="2" xfId="0" applyNumberFormat="1" applyFont="1" applyFill="1" applyBorder="1" applyAlignment="1" applyProtection="1">
      <alignment horizontal="center"/>
      <protection locked="0"/>
    </xf>
    <xf numFmtId="0" fontId="7" fillId="2" borderId="17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10" fillId="2" borderId="2" xfId="0" applyNumberFormat="1" applyFont="1" applyFill="1" applyBorder="1" applyAlignment="1" applyProtection="1">
      <alignment horizontal="center"/>
      <protection locked="0"/>
    </xf>
    <xf numFmtId="164" fontId="9" fillId="2" borderId="2" xfId="1" applyFont="1" applyFill="1" applyBorder="1" applyAlignment="1" applyProtection="1">
      <alignment horizontal="center"/>
      <protection locked="0"/>
    </xf>
    <xf numFmtId="0" fontId="12" fillId="2" borderId="0" xfId="3" applyFont="1" applyFill="1" applyBorder="1" applyAlignment="1" applyProtection="1">
      <protection locked="0"/>
    </xf>
    <xf numFmtId="0" fontId="18" fillId="2" borderId="2" xfId="0" applyNumberFormat="1" applyFont="1" applyFill="1" applyBorder="1" applyAlignment="1" applyProtection="1">
      <alignment horizontal="center"/>
      <protection locked="0"/>
    </xf>
    <xf numFmtId="0" fontId="10" fillId="2" borderId="2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0" fontId="4" fillId="2" borderId="22" xfId="0" applyFont="1" applyFill="1" applyBorder="1" applyAlignment="1" applyProtection="1">
      <alignment horizontal="left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10" fillId="2" borderId="26" xfId="0" applyNumberFormat="1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 vertical="center" textRotation="90" wrapText="1"/>
    </xf>
    <xf numFmtId="0" fontId="11" fillId="2" borderId="11" xfId="0" applyFont="1" applyFill="1" applyBorder="1" applyAlignment="1" applyProtection="1">
      <alignment horizontal="center" vertical="center" textRotation="90" wrapText="1"/>
    </xf>
    <xf numFmtId="0" fontId="11" fillId="2" borderId="27" xfId="0" applyFont="1" applyFill="1" applyBorder="1" applyAlignment="1" applyProtection="1">
      <alignment horizontal="center" vertical="center" textRotation="90" wrapText="1"/>
    </xf>
    <xf numFmtId="0" fontId="11" fillId="2" borderId="28" xfId="0" applyFont="1" applyFill="1" applyBorder="1" applyAlignment="1" applyProtection="1">
      <alignment horizontal="center" vertical="center" textRotation="90" wrapText="1"/>
    </xf>
    <xf numFmtId="0" fontId="15" fillId="2" borderId="18" xfId="5" applyFont="1" applyFill="1" applyBorder="1" applyAlignment="1" applyProtection="1">
      <alignment horizontal="center" vertical="center" wrapText="1"/>
      <protection locked="0"/>
    </xf>
    <xf numFmtId="0" fontId="15" fillId="2" borderId="20" xfId="5" applyFont="1" applyFill="1" applyBorder="1" applyAlignment="1" applyProtection="1">
      <alignment horizontal="center" vertical="center" wrapText="1"/>
      <protection locked="0"/>
    </xf>
    <xf numFmtId="0" fontId="15" fillId="2" borderId="29" xfId="5" applyFont="1" applyFill="1" applyBorder="1" applyAlignment="1" applyProtection="1">
      <alignment horizontal="center" vertical="center" wrapText="1"/>
      <protection locked="0"/>
    </xf>
    <xf numFmtId="0" fontId="15" fillId="2" borderId="16" xfId="5" applyFont="1" applyFill="1" applyBorder="1" applyAlignment="1" applyProtection="1">
      <alignment horizontal="center" vertical="center" wrapText="1"/>
      <protection locked="0"/>
    </xf>
    <xf numFmtId="0" fontId="15" fillId="2" borderId="19" xfId="5" applyFont="1" applyFill="1" applyBorder="1" applyAlignment="1" applyProtection="1">
      <alignment horizontal="center" vertical="center" wrapText="1"/>
      <protection locked="0"/>
    </xf>
    <xf numFmtId="0" fontId="15" fillId="2" borderId="30" xfId="5" applyFont="1" applyFill="1" applyBorder="1" applyAlignment="1" applyProtection="1">
      <alignment horizontal="center" vertical="center" wrapText="1"/>
      <protection locked="0"/>
    </xf>
    <xf numFmtId="0" fontId="15" fillId="2" borderId="31" xfId="5" applyFont="1" applyFill="1" applyBorder="1" applyAlignment="1" applyProtection="1">
      <alignment horizontal="center" vertical="center" wrapText="1"/>
      <protection locked="0"/>
    </xf>
    <xf numFmtId="0" fontId="15" fillId="2" borderId="32" xfId="5" applyFont="1" applyFill="1" applyBorder="1" applyAlignment="1" applyProtection="1">
      <alignment horizontal="center" vertical="center" wrapText="1"/>
      <protection locked="0"/>
    </xf>
    <xf numFmtId="0" fontId="15" fillId="2" borderId="33" xfId="5" applyFont="1" applyFill="1" applyBorder="1" applyAlignment="1" applyProtection="1">
      <alignment horizontal="center" vertical="center" wrapText="1"/>
      <protection locked="0"/>
    </xf>
    <xf numFmtId="0" fontId="15" fillId="2" borderId="3" xfId="5" applyFont="1" applyFill="1" applyBorder="1" applyAlignment="1" applyProtection="1">
      <alignment horizontal="center" vertical="center" wrapText="1"/>
      <protection locked="0"/>
    </xf>
    <xf numFmtId="0" fontId="15" fillId="2" borderId="34" xfId="5" applyFont="1" applyFill="1" applyBorder="1" applyAlignment="1" applyProtection="1">
      <alignment horizontal="center" vertical="center" wrapText="1"/>
      <protection locked="0"/>
    </xf>
    <xf numFmtId="0" fontId="15" fillId="2" borderId="3" xfId="3" applyFont="1" applyFill="1" applyBorder="1" applyAlignment="1" applyProtection="1">
      <alignment horizontal="center"/>
      <protection locked="0"/>
    </xf>
    <xf numFmtId="0" fontId="15" fillId="2" borderId="35" xfId="3" applyFont="1" applyFill="1" applyBorder="1" applyAlignment="1" applyProtection="1">
      <alignment horizontal="center"/>
      <protection locked="0"/>
    </xf>
    <xf numFmtId="0" fontId="2" fillId="2" borderId="6" xfId="2" applyFont="1" applyFill="1" applyBorder="1" applyAlignment="1" applyProtection="1">
      <alignment horizontal="center"/>
    </xf>
    <xf numFmtId="0" fontId="2" fillId="2" borderId="5" xfId="2" applyFont="1" applyFill="1" applyBorder="1" applyAlignment="1" applyProtection="1">
      <alignment horizontal="center"/>
    </xf>
    <xf numFmtId="0" fontId="2" fillId="2" borderId="4" xfId="2" applyFont="1" applyFill="1" applyBorder="1" applyAlignment="1" applyProtection="1">
      <alignment horizontal="center"/>
    </xf>
    <xf numFmtId="0" fontId="2" fillId="2" borderId="7" xfId="2" applyFont="1" applyFill="1" applyBorder="1" applyAlignment="1" applyProtection="1">
      <alignment horizontal="center"/>
    </xf>
    <xf numFmtId="0" fontId="2" fillId="2" borderId="3" xfId="2" applyFont="1" applyFill="1" applyBorder="1" applyAlignment="1" applyProtection="1">
      <alignment horizontal="center" vertical="center"/>
    </xf>
    <xf numFmtId="0" fontId="2" fillId="2" borderId="35" xfId="2" applyFont="1" applyFill="1" applyBorder="1" applyAlignment="1" applyProtection="1">
      <alignment horizontal="center" vertical="center"/>
    </xf>
    <xf numFmtId="0" fontId="2" fillId="2" borderId="3" xfId="2" applyFont="1" applyFill="1" applyBorder="1" applyAlignment="1" applyProtection="1">
      <alignment horizontal="center"/>
    </xf>
    <xf numFmtId="0" fontId="2" fillId="2" borderId="35" xfId="2" applyFont="1" applyFill="1" applyBorder="1" applyAlignment="1" applyProtection="1">
      <alignment horizontal="center"/>
    </xf>
    <xf numFmtId="0" fontId="2" fillId="2" borderId="3" xfId="2" applyFont="1" applyFill="1" applyBorder="1" applyAlignment="1" applyProtection="1">
      <alignment horizontal="center" vertical="center"/>
      <protection locked="0"/>
    </xf>
    <xf numFmtId="0" fontId="2" fillId="2" borderId="35" xfId="2" applyFont="1" applyFill="1" applyBorder="1" applyAlignment="1" applyProtection="1">
      <alignment horizontal="center" vertical="center"/>
      <protection locked="0"/>
    </xf>
    <xf numFmtId="0" fontId="16" fillId="2" borderId="3" xfId="2" applyFill="1" applyBorder="1" applyAlignment="1" applyProtection="1">
      <alignment horizontal="center"/>
      <protection locked="0"/>
    </xf>
    <xf numFmtId="0" fontId="16" fillId="2" borderId="35" xfId="2" applyFill="1" applyBorder="1" applyAlignment="1" applyProtection="1">
      <alignment horizontal="center"/>
      <protection locked="0"/>
    </xf>
  </cellXfs>
  <cellStyles count="6">
    <cellStyle name="Comma" xfId="1" builtinId="3"/>
    <cellStyle name="Normal" xfId="0" builtinId="0"/>
    <cellStyle name="Normal 2" xfId="2"/>
    <cellStyle name="Normal_Obrasci" xfId="3"/>
    <cellStyle name="Normal_Obrasci 2" xfId="4"/>
    <cellStyle name="Normal_Sheet1" xf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41414</xdr:colOff>
      <xdr:row>0</xdr:row>
      <xdr:rowOff>66261</xdr:rowOff>
    </xdr:from>
    <xdr:to>
      <xdr:col>11</xdr:col>
      <xdr:colOff>364435</xdr:colOff>
      <xdr:row>3</xdr:row>
      <xdr:rowOff>82826</xdr:rowOff>
    </xdr:to>
    <xdr:sp macro="" textlink="">
      <xdr:nvSpPr>
        <xdr:cNvPr id="2" name="TextBox 1"/>
        <xdr:cNvSpPr txBox="1"/>
      </xdr:nvSpPr>
      <xdr:spPr>
        <a:xfrm>
          <a:off x="4928153" y="66261"/>
          <a:ext cx="1714499" cy="67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ME" sz="1200"/>
            <a:t>Broj</a:t>
          </a:r>
          <a:r>
            <a:rPr lang="sr-Latn-ME" sz="1200" baseline="0"/>
            <a:t> bodova-aktivnosti će biti evidentiran prije popravnog završnog</a:t>
          </a:r>
          <a:endParaRPr lang="sr-Latn-ME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showGridLines="0" tabSelected="1" zoomScale="115" zoomScaleNormal="115" workbookViewId="0">
      <pane ySplit="8" topLeftCell="A9" activePane="bottomLeft" state="frozen"/>
      <selection pane="bottomLeft" activeCell="P6" sqref="P6"/>
    </sheetView>
  </sheetViews>
  <sheetFormatPr defaultRowHeight="12.75" x14ac:dyDescent="0.2"/>
  <cols>
    <col min="1" max="1" width="8.42578125" style="3" bestFit="1" customWidth="1"/>
    <col min="2" max="2" width="20.140625" style="1" bestFit="1" customWidth="1"/>
    <col min="3" max="3" width="10.28515625" style="2" bestFit="1" customWidth="1"/>
    <col min="4" max="4" width="14" style="2" bestFit="1" customWidth="1"/>
    <col min="5" max="5" width="8" style="2" customWidth="1"/>
    <col min="6" max="6" width="7.7109375" style="2" bestFit="1" customWidth="1"/>
    <col min="7" max="10" width="4.7109375" style="2" customWidth="1"/>
    <col min="11" max="12" width="6.7109375" style="85" customWidth="1"/>
    <col min="13" max="16384" width="9.140625" style="1"/>
  </cols>
  <sheetData>
    <row r="1" spans="1:12" ht="18.75" x14ac:dyDescent="0.3">
      <c r="A1" s="96">
        <v>120</v>
      </c>
      <c r="B1" s="97"/>
      <c r="C1" s="97"/>
      <c r="D1" s="97"/>
      <c r="E1" s="97"/>
      <c r="F1" s="97"/>
      <c r="G1" s="97"/>
      <c r="H1" s="97"/>
      <c r="I1" s="97"/>
      <c r="J1" s="97"/>
      <c r="K1" s="98" t="s">
        <v>1</v>
      </c>
      <c r="L1" s="99"/>
    </row>
    <row r="2" spans="1:12" ht="18.75" x14ac:dyDescent="0.3">
      <c r="A2" s="94" t="s">
        <v>2</v>
      </c>
      <c r="B2" s="95"/>
      <c r="C2" s="95"/>
      <c r="D2" s="95"/>
      <c r="E2" s="95"/>
      <c r="F2" s="95"/>
      <c r="G2" s="95"/>
      <c r="H2" s="95"/>
      <c r="I2" s="95"/>
      <c r="J2" s="95"/>
      <c r="K2" s="100"/>
      <c r="L2" s="101"/>
    </row>
    <row r="3" spans="1:12" ht="14.25" x14ac:dyDescent="0.2">
      <c r="A3" s="33" t="s">
        <v>90</v>
      </c>
      <c r="B3" s="34"/>
      <c r="C3" s="35"/>
      <c r="D3" s="35"/>
      <c r="E3" s="35"/>
      <c r="F3" s="35"/>
      <c r="G3" s="36" t="s">
        <v>32</v>
      </c>
      <c r="H3" s="35"/>
      <c r="I3" s="37"/>
      <c r="J3" s="35"/>
      <c r="K3" s="83"/>
      <c r="L3" s="84"/>
    </row>
    <row r="4" spans="1:12" x14ac:dyDescent="0.2">
      <c r="A4" s="38" t="s">
        <v>118</v>
      </c>
      <c r="B4" s="34"/>
      <c r="C4" s="35"/>
      <c r="D4" s="1"/>
      <c r="E4" s="1"/>
      <c r="F4" s="35"/>
      <c r="G4" s="35"/>
      <c r="H4" s="1"/>
      <c r="I4" s="35"/>
      <c r="J4" s="35"/>
      <c r="K4" s="83"/>
      <c r="L4" s="84"/>
    </row>
    <row r="5" spans="1:12" ht="12.75" customHeight="1" thickBot="1" x14ac:dyDescent="0.25">
      <c r="A5" s="39"/>
      <c r="B5" s="34"/>
      <c r="C5" s="35"/>
      <c r="D5" s="35"/>
      <c r="E5" s="35"/>
      <c r="F5" s="35"/>
      <c r="G5" s="35"/>
      <c r="H5" s="35"/>
      <c r="I5" s="35"/>
      <c r="J5" s="35"/>
      <c r="K5" s="83"/>
      <c r="L5" s="84"/>
    </row>
    <row r="6" spans="1:12" ht="26.25" customHeight="1" x14ac:dyDescent="0.2">
      <c r="A6" s="40" t="s">
        <v>14</v>
      </c>
      <c r="B6" s="41"/>
      <c r="C6" s="102"/>
      <c r="D6" s="102"/>
      <c r="E6" s="102"/>
      <c r="F6" s="102"/>
      <c r="G6" s="102"/>
      <c r="H6" s="102"/>
      <c r="I6" s="102"/>
      <c r="J6" s="103"/>
      <c r="K6" s="105" t="s">
        <v>15</v>
      </c>
      <c r="L6" s="107" t="s">
        <v>3</v>
      </c>
    </row>
    <row r="7" spans="1:12" x14ac:dyDescent="0.2">
      <c r="A7" s="42" t="s">
        <v>4</v>
      </c>
      <c r="B7" s="88" t="s">
        <v>25</v>
      </c>
      <c r="C7" s="89" t="s">
        <v>26</v>
      </c>
      <c r="D7" s="89" t="s">
        <v>91</v>
      </c>
      <c r="E7" s="93" t="s">
        <v>102</v>
      </c>
      <c r="F7" s="93"/>
      <c r="G7" s="93" t="s">
        <v>27</v>
      </c>
      <c r="H7" s="93"/>
      <c r="I7" s="93" t="s">
        <v>13</v>
      </c>
      <c r="J7" s="104"/>
      <c r="K7" s="106"/>
      <c r="L7" s="108"/>
    </row>
    <row r="8" spans="1:12" ht="13.5" thickBot="1" x14ac:dyDescent="0.25">
      <c r="A8" s="43"/>
      <c r="B8" s="44"/>
      <c r="C8" s="45" t="s">
        <v>28</v>
      </c>
      <c r="D8" s="45" t="s">
        <v>16</v>
      </c>
      <c r="E8" s="46" t="s">
        <v>12</v>
      </c>
      <c r="F8" s="47" t="s">
        <v>0</v>
      </c>
      <c r="G8" s="46" t="s">
        <v>12</v>
      </c>
      <c r="H8" s="47" t="s">
        <v>0</v>
      </c>
      <c r="I8" s="46" t="s">
        <v>12</v>
      </c>
      <c r="J8" s="47" t="s">
        <v>0</v>
      </c>
      <c r="K8" s="106"/>
      <c r="L8" s="108"/>
    </row>
    <row r="9" spans="1:12" x14ac:dyDescent="0.2">
      <c r="A9" s="48" t="s">
        <v>101</v>
      </c>
      <c r="B9" s="4" t="s">
        <v>100</v>
      </c>
      <c r="C9" s="5"/>
      <c r="D9" s="5">
        <v>4</v>
      </c>
      <c r="E9" s="6">
        <v>25</v>
      </c>
      <c r="F9" s="6"/>
      <c r="G9" s="5">
        <v>20</v>
      </c>
      <c r="H9" s="5"/>
      <c r="I9" s="87">
        <v>8.25</v>
      </c>
      <c r="J9" s="5"/>
      <c r="K9" s="50">
        <f t="shared" ref="K9:K72" si="0">SUM(C9:D9)+MAX(E9,F9)+MAX(G9,H9)+MAX(I9,J9)</f>
        <v>57.25</v>
      </c>
      <c r="L9" s="59" t="str">
        <f>IF(K9&gt;=90,"A",IF(K9&gt;=80,"B",IF(K9&gt;=70,"C",IF(K9&gt;=60,"D",IF(K9&gt;=50,"E",IF(K9=0,"-","F"))))))</f>
        <v>E</v>
      </c>
    </row>
    <row r="10" spans="1:12" x14ac:dyDescent="0.2">
      <c r="A10" s="49" t="s">
        <v>104</v>
      </c>
      <c r="B10" s="7" t="s">
        <v>103</v>
      </c>
      <c r="C10" s="8"/>
      <c r="D10" s="8">
        <v>7</v>
      </c>
      <c r="E10" s="9">
        <v>25</v>
      </c>
      <c r="F10" s="9"/>
      <c r="G10" s="8">
        <v>20</v>
      </c>
      <c r="H10" s="8"/>
      <c r="I10" s="8"/>
      <c r="J10" s="8"/>
      <c r="K10" s="51">
        <f t="shared" si="0"/>
        <v>52</v>
      </c>
      <c r="L10" s="58" t="str">
        <f>IF(K10&gt;=90,"A",IF(K10&gt;=80,"B",IF(K10&gt;=70,"C",IF(K10&gt;=60,"D",IF(K10&gt;=50,"E",IF(K10=0,"-","F"))))))</f>
        <v>E</v>
      </c>
    </row>
    <row r="11" spans="1:12" x14ac:dyDescent="0.2">
      <c r="A11" s="49" t="s">
        <v>106</v>
      </c>
      <c r="B11" s="7" t="s">
        <v>105</v>
      </c>
      <c r="C11" s="8"/>
      <c r="D11" s="8"/>
      <c r="E11" s="9">
        <v>0</v>
      </c>
      <c r="F11" s="90"/>
      <c r="G11" s="92"/>
      <c r="H11" s="8"/>
      <c r="I11" s="8"/>
      <c r="J11" s="8"/>
      <c r="K11" s="51">
        <f t="shared" si="0"/>
        <v>0</v>
      </c>
      <c r="L11" s="58" t="s">
        <v>20</v>
      </c>
    </row>
    <row r="12" spans="1:12" x14ac:dyDescent="0.2">
      <c r="A12" s="49" t="s">
        <v>107</v>
      </c>
      <c r="B12" s="7" t="s">
        <v>77</v>
      </c>
      <c r="C12" s="8"/>
      <c r="D12" s="8">
        <v>5</v>
      </c>
      <c r="E12" s="9">
        <v>0</v>
      </c>
      <c r="F12" s="9">
        <v>12</v>
      </c>
      <c r="G12" s="8">
        <v>5</v>
      </c>
      <c r="H12" s="8">
        <v>17</v>
      </c>
      <c r="I12" s="8">
        <v>6.25</v>
      </c>
      <c r="J12" s="8"/>
      <c r="K12" s="51">
        <f t="shared" si="0"/>
        <v>40.25</v>
      </c>
      <c r="L12" s="58" t="str">
        <f t="shared" ref="L12:L74" si="1">IF(K12&gt;=90,"A",IF(K12&gt;=80,"B",IF(K12&gt;=70,"C",IF(K12&gt;=60,"D",IF(K12&gt;=50,"E",IF(K12=0,"-","F"))))))</f>
        <v>F</v>
      </c>
    </row>
    <row r="13" spans="1:12" x14ac:dyDescent="0.2">
      <c r="A13" s="49" t="s">
        <v>109</v>
      </c>
      <c r="B13" s="7" t="s">
        <v>108</v>
      </c>
      <c r="C13" s="8"/>
      <c r="D13" s="8"/>
      <c r="E13" s="9">
        <v>0</v>
      </c>
      <c r="F13" s="9">
        <v>13</v>
      </c>
      <c r="G13" s="8"/>
      <c r="H13" s="8">
        <v>10</v>
      </c>
      <c r="I13" s="8"/>
      <c r="J13" s="8"/>
      <c r="K13" s="51">
        <f t="shared" si="0"/>
        <v>23</v>
      </c>
      <c r="L13" s="58" t="str">
        <f t="shared" si="1"/>
        <v>F</v>
      </c>
    </row>
    <row r="14" spans="1:12" x14ac:dyDescent="0.2">
      <c r="A14" s="49" t="s">
        <v>110</v>
      </c>
      <c r="B14" s="7" t="s">
        <v>96</v>
      </c>
      <c r="C14" s="8"/>
      <c r="D14" s="8">
        <v>5</v>
      </c>
      <c r="E14" s="9">
        <v>0</v>
      </c>
      <c r="F14" s="9">
        <v>16</v>
      </c>
      <c r="G14" s="8">
        <v>10</v>
      </c>
      <c r="H14" s="8">
        <v>13</v>
      </c>
      <c r="I14" s="8">
        <v>6</v>
      </c>
      <c r="J14" s="8"/>
      <c r="K14" s="51">
        <f t="shared" si="0"/>
        <v>40</v>
      </c>
      <c r="L14" s="58" t="str">
        <f t="shared" si="1"/>
        <v>F</v>
      </c>
    </row>
    <row r="15" spans="1:12" x14ac:dyDescent="0.2">
      <c r="A15" s="49" t="s">
        <v>112</v>
      </c>
      <c r="B15" s="7" t="s">
        <v>111</v>
      </c>
      <c r="C15" s="8"/>
      <c r="D15" s="8">
        <v>6</v>
      </c>
      <c r="E15" s="9">
        <v>9</v>
      </c>
      <c r="F15" s="9">
        <v>20</v>
      </c>
      <c r="G15" s="8">
        <v>2</v>
      </c>
      <c r="H15" s="8">
        <v>14.5</v>
      </c>
      <c r="I15" s="8">
        <v>6.25</v>
      </c>
      <c r="J15" s="8"/>
      <c r="K15" s="51">
        <f t="shared" si="0"/>
        <v>46.75</v>
      </c>
      <c r="L15" s="58" t="str">
        <f t="shared" si="1"/>
        <v>F</v>
      </c>
    </row>
    <row r="16" spans="1:12" x14ac:dyDescent="0.2">
      <c r="A16" s="49" t="s">
        <v>113</v>
      </c>
      <c r="B16" s="7" t="s">
        <v>34</v>
      </c>
      <c r="C16" s="8"/>
      <c r="D16" s="8">
        <v>7</v>
      </c>
      <c r="E16" s="9">
        <v>25</v>
      </c>
      <c r="F16" s="9"/>
      <c r="G16" s="8">
        <v>18</v>
      </c>
      <c r="H16" s="8"/>
      <c r="I16" s="8"/>
      <c r="J16" s="8"/>
      <c r="K16" s="51">
        <f t="shared" si="0"/>
        <v>50</v>
      </c>
      <c r="L16" s="58" t="str">
        <f t="shared" si="1"/>
        <v>E</v>
      </c>
    </row>
    <row r="17" spans="1:13" x14ac:dyDescent="0.2">
      <c r="A17" s="49" t="s">
        <v>115</v>
      </c>
      <c r="B17" s="7" t="s">
        <v>114</v>
      </c>
      <c r="C17" s="8"/>
      <c r="D17" s="8"/>
      <c r="E17" s="9">
        <v>19</v>
      </c>
      <c r="F17" s="9"/>
      <c r="G17" s="8">
        <v>8</v>
      </c>
      <c r="H17" s="8">
        <v>4</v>
      </c>
      <c r="I17" s="8">
        <v>11</v>
      </c>
      <c r="J17" s="8"/>
      <c r="K17" s="51">
        <f t="shared" si="0"/>
        <v>38</v>
      </c>
      <c r="L17" s="58" t="str">
        <f t="shared" si="1"/>
        <v>F</v>
      </c>
    </row>
    <row r="18" spans="1:13" x14ac:dyDescent="0.2">
      <c r="A18" s="49" t="s">
        <v>117</v>
      </c>
      <c r="B18" s="7" t="s">
        <v>116</v>
      </c>
      <c r="C18" s="8"/>
      <c r="D18" s="8"/>
      <c r="E18" s="9">
        <v>25</v>
      </c>
      <c r="F18" s="9"/>
      <c r="G18" s="8">
        <v>20</v>
      </c>
      <c r="H18" s="8"/>
      <c r="I18" s="8">
        <v>10</v>
      </c>
      <c r="J18" s="8"/>
      <c r="K18" s="51">
        <f t="shared" si="0"/>
        <v>55</v>
      </c>
      <c r="L18" s="58" t="str">
        <f t="shared" si="1"/>
        <v>E</v>
      </c>
    </row>
    <row r="19" spans="1:13" x14ac:dyDescent="0.2">
      <c r="A19" s="49" t="s">
        <v>119</v>
      </c>
      <c r="B19" s="7" t="s">
        <v>120</v>
      </c>
      <c r="C19" s="8"/>
      <c r="D19" s="8">
        <v>5</v>
      </c>
      <c r="E19" s="9">
        <v>25</v>
      </c>
      <c r="F19" s="9"/>
      <c r="G19" s="8">
        <v>10</v>
      </c>
      <c r="H19" s="8">
        <v>18</v>
      </c>
      <c r="I19" s="8">
        <v>10</v>
      </c>
      <c r="J19" s="8"/>
      <c r="K19" s="51">
        <f t="shared" si="0"/>
        <v>58</v>
      </c>
      <c r="L19" s="58" t="str">
        <f t="shared" si="1"/>
        <v>E</v>
      </c>
    </row>
    <row r="20" spans="1:13" x14ac:dyDescent="0.2">
      <c r="A20" s="49" t="s">
        <v>121</v>
      </c>
      <c r="B20" s="7" t="s">
        <v>122</v>
      </c>
      <c r="C20" s="8"/>
      <c r="D20" s="8">
        <v>5</v>
      </c>
      <c r="E20" s="9"/>
      <c r="F20" s="9">
        <v>25</v>
      </c>
      <c r="G20" s="8">
        <v>10</v>
      </c>
      <c r="H20" s="8">
        <v>21</v>
      </c>
      <c r="I20" s="8"/>
      <c r="J20" s="8"/>
      <c r="K20" s="51">
        <f t="shared" si="0"/>
        <v>51</v>
      </c>
      <c r="L20" s="58" t="str">
        <f t="shared" si="1"/>
        <v>E</v>
      </c>
    </row>
    <row r="21" spans="1:13" x14ac:dyDescent="0.2">
      <c r="A21" s="49" t="s">
        <v>123</v>
      </c>
      <c r="B21" s="7" t="s">
        <v>124</v>
      </c>
      <c r="C21" s="8"/>
      <c r="D21" s="8">
        <v>6</v>
      </c>
      <c r="E21" s="9"/>
      <c r="F21" s="9">
        <v>25</v>
      </c>
      <c r="G21" s="8">
        <v>18</v>
      </c>
      <c r="H21" s="8"/>
      <c r="I21" s="8">
        <v>8.5</v>
      </c>
      <c r="J21" s="8"/>
      <c r="K21" s="51">
        <f t="shared" si="0"/>
        <v>57.5</v>
      </c>
      <c r="L21" s="58" t="str">
        <f t="shared" si="1"/>
        <v>E</v>
      </c>
    </row>
    <row r="22" spans="1:13" x14ac:dyDescent="0.2">
      <c r="A22" s="49" t="s">
        <v>125</v>
      </c>
      <c r="B22" s="7" t="s">
        <v>126</v>
      </c>
      <c r="C22" s="8"/>
      <c r="D22" s="8"/>
      <c r="E22" s="9"/>
      <c r="F22" s="9">
        <v>19</v>
      </c>
      <c r="G22" s="8"/>
      <c r="H22" s="8">
        <v>20</v>
      </c>
      <c r="I22" s="8">
        <v>11</v>
      </c>
      <c r="J22" s="8"/>
      <c r="K22" s="51">
        <f t="shared" si="0"/>
        <v>50</v>
      </c>
      <c r="L22" s="58" t="str">
        <f t="shared" si="1"/>
        <v>E</v>
      </c>
    </row>
    <row r="23" spans="1:13" x14ac:dyDescent="0.2">
      <c r="A23" s="49" t="s">
        <v>127</v>
      </c>
      <c r="B23" s="7" t="s">
        <v>83</v>
      </c>
      <c r="C23" s="8"/>
      <c r="D23" s="8"/>
      <c r="E23" s="9"/>
      <c r="F23" s="9"/>
      <c r="G23" s="8">
        <v>3</v>
      </c>
      <c r="H23" s="8"/>
      <c r="I23" s="8"/>
      <c r="J23" s="8"/>
      <c r="K23" s="51">
        <f t="shared" si="0"/>
        <v>3</v>
      </c>
      <c r="L23" s="58" t="str">
        <f t="shared" si="1"/>
        <v>F</v>
      </c>
    </row>
    <row r="24" spans="1:13" x14ac:dyDescent="0.2">
      <c r="A24" s="49" t="s">
        <v>128</v>
      </c>
      <c r="B24" s="7" t="s">
        <v>129</v>
      </c>
      <c r="C24" s="8"/>
      <c r="D24" s="8"/>
      <c r="E24" s="9"/>
      <c r="F24" s="9">
        <v>18</v>
      </c>
      <c r="G24" s="8"/>
      <c r="H24" s="8">
        <v>6.5</v>
      </c>
      <c r="I24" s="8"/>
      <c r="J24" s="8"/>
      <c r="K24" s="51">
        <f t="shared" si="0"/>
        <v>24.5</v>
      </c>
      <c r="L24" s="58" t="str">
        <f t="shared" si="1"/>
        <v>F</v>
      </c>
    </row>
    <row r="25" spans="1:13" x14ac:dyDescent="0.2">
      <c r="A25" s="49" t="s">
        <v>130</v>
      </c>
      <c r="B25" s="7" t="s">
        <v>78</v>
      </c>
      <c r="C25" s="8"/>
      <c r="D25" s="8"/>
      <c r="E25" s="9"/>
      <c r="F25" s="9">
        <v>20</v>
      </c>
      <c r="G25" s="8"/>
      <c r="H25" s="8"/>
      <c r="I25" s="8"/>
      <c r="J25" s="8"/>
      <c r="K25" s="51">
        <f t="shared" si="0"/>
        <v>20</v>
      </c>
      <c r="L25" s="58" t="str">
        <f t="shared" si="1"/>
        <v>F</v>
      </c>
      <c r="M25" s="2"/>
    </row>
    <row r="26" spans="1:13" x14ac:dyDescent="0.2">
      <c r="A26" s="49" t="s">
        <v>131</v>
      </c>
      <c r="B26" s="7" t="s">
        <v>132</v>
      </c>
      <c r="C26" s="8"/>
      <c r="D26" s="8"/>
      <c r="E26" s="9"/>
      <c r="F26" s="9">
        <v>16</v>
      </c>
      <c r="G26" s="8">
        <v>0</v>
      </c>
      <c r="H26" s="8">
        <v>17</v>
      </c>
      <c r="I26" s="8">
        <v>10</v>
      </c>
      <c r="J26" s="8"/>
      <c r="K26" s="51">
        <f t="shared" si="0"/>
        <v>43</v>
      </c>
      <c r="L26" s="58" t="str">
        <f t="shared" si="1"/>
        <v>F</v>
      </c>
    </row>
    <row r="27" spans="1:13" x14ac:dyDescent="0.2">
      <c r="A27" s="49" t="s">
        <v>133</v>
      </c>
      <c r="B27" s="7" t="s">
        <v>134</v>
      </c>
      <c r="C27" s="8"/>
      <c r="D27" s="8"/>
      <c r="E27" s="9"/>
      <c r="F27" s="9"/>
      <c r="G27" s="8"/>
      <c r="H27" s="8"/>
      <c r="I27" s="8"/>
      <c r="J27" s="8"/>
      <c r="K27" s="51">
        <f t="shared" si="0"/>
        <v>0</v>
      </c>
      <c r="L27" s="58" t="s">
        <v>20</v>
      </c>
    </row>
    <row r="28" spans="1:13" x14ac:dyDescent="0.2">
      <c r="A28" s="49" t="s">
        <v>135</v>
      </c>
      <c r="B28" s="7" t="s">
        <v>136</v>
      </c>
      <c r="C28" s="8"/>
      <c r="D28" s="8"/>
      <c r="E28" s="9"/>
      <c r="F28" s="9"/>
      <c r="G28" s="8"/>
      <c r="H28" s="8"/>
      <c r="I28" s="8"/>
      <c r="J28" s="8"/>
      <c r="K28" s="51">
        <f t="shared" si="0"/>
        <v>0</v>
      </c>
      <c r="L28" s="58" t="s">
        <v>20</v>
      </c>
    </row>
    <row r="29" spans="1:13" x14ac:dyDescent="0.2">
      <c r="A29" s="49" t="s">
        <v>137</v>
      </c>
      <c r="B29" s="7" t="s">
        <v>138</v>
      </c>
      <c r="C29" s="8"/>
      <c r="D29" s="8"/>
      <c r="E29" s="9"/>
      <c r="F29" s="9"/>
      <c r="G29" s="8"/>
      <c r="H29" s="8"/>
      <c r="I29" s="8"/>
      <c r="J29" s="8"/>
      <c r="K29" s="51">
        <f t="shared" si="0"/>
        <v>0</v>
      </c>
      <c r="L29" s="58" t="s">
        <v>20</v>
      </c>
    </row>
    <row r="30" spans="1:13" x14ac:dyDescent="0.2">
      <c r="A30" s="49"/>
      <c r="B30" s="7"/>
      <c r="C30" s="8"/>
      <c r="D30" s="8"/>
      <c r="E30" s="9"/>
      <c r="F30" s="9"/>
      <c r="G30" s="8"/>
      <c r="H30" s="8"/>
      <c r="I30" s="8"/>
      <c r="J30" s="8"/>
      <c r="K30" s="51">
        <f t="shared" si="0"/>
        <v>0</v>
      </c>
      <c r="L30" s="58"/>
    </row>
    <row r="31" spans="1:13" x14ac:dyDescent="0.2">
      <c r="A31" s="49"/>
      <c r="B31" s="7"/>
      <c r="C31" s="8"/>
      <c r="D31" s="8"/>
      <c r="E31" s="9"/>
      <c r="F31" s="9"/>
      <c r="G31" s="8"/>
      <c r="H31" s="8"/>
      <c r="I31" s="8"/>
      <c r="J31" s="8"/>
      <c r="K31" s="51">
        <f t="shared" si="0"/>
        <v>0</v>
      </c>
      <c r="L31" s="58" t="str">
        <f t="shared" si="1"/>
        <v>-</v>
      </c>
    </row>
    <row r="32" spans="1:13" x14ac:dyDescent="0.2">
      <c r="A32" s="49"/>
      <c r="B32" s="7"/>
      <c r="C32" s="8"/>
      <c r="D32" s="8"/>
      <c r="E32" s="9"/>
      <c r="F32" s="9"/>
      <c r="G32" s="8"/>
      <c r="H32" s="8"/>
      <c r="I32" s="8"/>
      <c r="J32" s="8"/>
      <c r="K32" s="51">
        <f t="shared" si="0"/>
        <v>0</v>
      </c>
      <c r="L32" s="58" t="str">
        <f t="shared" si="1"/>
        <v>-</v>
      </c>
    </row>
    <row r="33" spans="1:12" x14ac:dyDescent="0.2">
      <c r="A33" s="49"/>
      <c r="B33" s="7"/>
      <c r="C33" s="8"/>
      <c r="D33" s="8"/>
      <c r="E33" s="9"/>
      <c r="F33" s="9"/>
      <c r="G33" s="8"/>
      <c r="H33" s="8"/>
      <c r="I33" s="8"/>
      <c r="J33" s="8"/>
      <c r="K33" s="51">
        <f t="shared" si="0"/>
        <v>0</v>
      </c>
      <c r="L33" s="58" t="str">
        <f t="shared" si="1"/>
        <v>-</v>
      </c>
    </row>
    <row r="34" spans="1:12" x14ac:dyDescent="0.2">
      <c r="A34" s="49"/>
      <c r="B34" s="7"/>
      <c r="C34" s="8"/>
      <c r="D34" s="8"/>
      <c r="E34" s="9"/>
      <c r="F34" s="9"/>
      <c r="G34" s="8"/>
      <c r="H34" s="8"/>
      <c r="I34" s="8"/>
      <c r="J34" s="8"/>
      <c r="K34" s="51">
        <f t="shared" si="0"/>
        <v>0</v>
      </c>
      <c r="L34" s="58" t="str">
        <f t="shared" si="1"/>
        <v>-</v>
      </c>
    </row>
    <row r="35" spans="1:12" x14ac:dyDescent="0.2">
      <c r="A35" s="49"/>
      <c r="B35" s="7"/>
      <c r="C35" s="8"/>
      <c r="D35" s="8"/>
      <c r="E35" s="9"/>
      <c r="F35" s="9"/>
      <c r="G35" s="8"/>
      <c r="H35" s="8"/>
      <c r="I35" s="8"/>
      <c r="J35" s="8"/>
      <c r="K35" s="51">
        <f t="shared" si="0"/>
        <v>0</v>
      </c>
      <c r="L35" s="58" t="str">
        <f t="shared" si="1"/>
        <v>-</v>
      </c>
    </row>
    <row r="36" spans="1:12" x14ac:dyDescent="0.2">
      <c r="A36" s="49"/>
      <c r="B36" s="7"/>
      <c r="C36" s="8"/>
      <c r="D36" s="8"/>
      <c r="E36" s="9"/>
      <c r="F36" s="9"/>
      <c r="G36" s="8"/>
      <c r="H36" s="8"/>
      <c r="I36" s="8"/>
      <c r="J36" s="8"/>
      <c r="K36" s="51">
        <f t="shared" si="0"/>
        <v>0</v>
      </c>
      <c r="L36" s="58" t="str">
        <f t="shared" si="1"/>
        <v>-</v>
      </c>
    </row>
    <row r="37" spans="1:12" x14ac:dyDescent="0.2">
      <c r="A37" s="49"/>
      <c r="B37" s="7"/>
      <c r="C37" s="8"/>
      <c r="D37" s="8"/>
      <c r="E37" s="9"/>
      <c r="F37" s="9"/>
      <c r="G37" s="8"/>
      <c r="H37" s="8"/>
      <c r="I37" s="8"/>
      <c r="J37" s="8"/>
      <c r="K37" s="51">
        <f t="shared" si="0"/>
        <v>0</v>
      </c>
      <c r="L37" s="58" t="str">
        <f t="shared" si="1"/>
        <v>-</v>
      </c>
    </row>
    <row r="38" spans="1:12" x14ac:dyDescent="0.2">
      <c r="A38" s="49"/>
      <c r="B38" s="7"/>
      <c r="C38" s="8"/>
      <c r="D38" s="8"/>
      <c r="E38" s="9"/>
      <c r="F38" s="9"/>
      <c r="G38" s="8"/>
      <c r="H38" s="8"/>
      <c r="I38" s="8"/>
      <c r="J38" s="8"/>
      <c r="K38" s="51">
        <f t="shared" si="0"/>
        <v>0</v>
      </c>
      <c r="L38" s="58" t="str">
        <f t="shared" si="1"/>
        <v>-</v>
      </c>
    </row>
    <row r="39" spans="1:12" x14ac:dyDescent="0.2">
      <c r="A39" s="49"/>
      <c r="B39" s="7"/>
      <c r="C39" s="8"/>
      <c r="D39" s="8"/>
      <c r="E39" s="9"/>
      <c r="F39" s="9"/>
      <c r="G39" s="8"/>
      <c r="H39" s="8"/>
      <c r="I39" s="8"/>
      <c r="J39" s="8"/>
      <c r="K39" s="51">
        <f t="shared" si="0"/>
        <v>0</v>
      </c>
      <c r="L39" s="58" t="str">
        <f t="shared" si="1"/>
        <v>-</v>
      </c>
    </row>
    <row r="40" spans="1:12" x14ac:dyDescent="0.2">
      <c r="A40" s="49"/>
      <c r="B40" s="7"/>
      <c r="C40" s="8"/>
      <c r="D40" s="8"/>
      <c r="E40" s="9"/>
      <c r="F40" s="9"/>
      <c r="G40" s="8"/>
      <c r="H40" s="8"/>
      <c r="I40" s="8"/>
      <c r="J40" s="8"/>
      <c r="K40" s="51">
        <f t="shared" si="0"/>
        <v>0</v>
      </c>
      <c r="L40" s="58" t="str">
        <f t="shared" si="1"/>
        <v>-</v>
      </c>
    </row>
    <row r="41" spans="1:12" x14ac:dyDescent="0.2">
      <c r="A41" s="57"/>
      <c r="B41" s="49"/>
      <c r="C41" s="8"/>
      <c r="D41" s="8"/>
      <c r="E41" s="9"/>
      <c r="F41" s="9"/>
      <c r="G41" s="8"/>
      <c r="H41" s="8"/>
      <c r="I41" s="8"/>
      <c r="J41" s="8"/>
      <c r="K41" s="51">
        <f t="shared" si="0"/>
        <v>0</v>
      </c>
      <c r="L41" s="58" t="str">
        <f t="shared" si="1"/>
        <v>-</v>
      </c>
    </row>
    <row r="42" spans="1:12" x14ac:dyDescent="0.2">
      <c r="A42" s="57"/>
      <c r="B42" s="49"/>
      <c r="C42" s="8"/>
      <c r="D42" s="8"/>
      <c r="E42" s="9"/>
      <c r="F42" s="9"/>
      <c r="G42" s="8"/>
      <c r="H42" s="8"/>
      <c r="I42" s="8"/>
      <c r="J42" s="8"/>
      <c r="K42" s="51">
        <f t="shared" si="0"/>
        <v>0</v>
      </c>
      <c r="L42" s="58" t="str">
        <f t="shared" si="1"/>
        <v>-</v>
      </c>
    </row>
    <row r="43" spans="1:12" x14ac:dyDescent="0.2">
      <c r="A43" s="57"/>
      <c r="B43" s="49"/>
      <c r="C43" s="8"/>
      <c r="D43" s="8"/>
      <c r="E43" s="9"/>
      <c r="F43" s="9"/>
      <c r="G43" s="8"/>
      <c r="H43" s="8"/>
      <c r="I43" s="8"/>
      <c r="J43" s="8"/>
      <c r="K43" s="51">
        <f t="shared" si="0"/>
        <v>0</v>
      </c>
      <c r="L43" s="58" t="str">
        <f t="shared" si="1"/>
        <v>-</v>
      </c>
    </row>
    <row r="44" spans="1:12" x14ac:dyDescent="0.2">
      <c r="A44" s="57"/>
      <c r="B44" s="49"/>
      <c r="C44" s="8"/>
      <c r="D44" s="8"/>
      <c r="E44" s="9"/>
      <c r="F44" s="9"/>
      <c r="G44" s="8"/>
      <c r="H44" s="8"/>
      <c r="I44" s="8"/>
      <c r="J44" s="8"/>
      <c r="K44" s="51">
        <f t="shared" si="0"/>
        <v>0</v>
      </c>
      <c r="L44" s="58" t="str">
        <f t="shared" si="1"/>
        <v>-</v>
      </c>
    </row>
    <row r="45" spans="1:12" x14ac:dyDescent="0.2">
      <c r="A45" s="57"/>
      <c r="B45" s="49"/>
      <c r="C45" s="8"/>
      <c r="D45" s="8"/>
      <c r="E45" s="9"/>
      <c r="F45" s="9"/>
      <c r="G45" s="8"/>
      <c r="H45" s="8"/>
      <c r="I45" s="8"/>
      <c r="J45" s="8"/>
      <c r="K45" s="51">
        <f t="shared" si="0"/>
        <v>0</v>
      </c>
      <c r="L45" s="58" t="str">
        <f t="shared" si="1"/>
        <v>-</v>
      </c>
    </row>
    <row r="46" spans="1:12" x14ac:dyDescent="0.2">
      <c r="A46" s="57"/>
      <c r="B46" s="49"/>
      <c r="C46" s="8"/>
      <c r="D46" s="8"/>
      <c r="E46" s="9"/>
      <c r="F46" s="9"/>
      <c r="G46" s="8"/>
      <c r="H46" s="8"/>
      <c r="I46" s="8"/>
      <c r="J46" s="8"/>
      <c r="K46" s="51">
        <f t="shared" si="0"/>
        <v>0</v>
      </c>
      <c r="L46" s="58" t="str">
        <f t="shared" si="1"/>
        <v>-</v>
      </c>
    </row>
    <row r="47" spans="1:12" x14ac:dyDescent="0.2">
      <c r="A47" s="57"/>
      <c r="B47" s="49"/>
      <c r="C47" s="8"/>
      <c r="D47" s="8"/>
      <c r="E47" s="9"/>
      <c r="F47" s="9"/>
      <c r="G47" s="8"/>
      <c r="H47" s="8"/>
      <c r="I47" s="8"/>
      <c r="J47" s="8"/>
      <c r="K47" s="51">
        <f t="shared" si="0"/>
        <v>0</v>
      </c>
      <c r="L47" s="58" t="str">
        <f t="shared" si="1"/>
        <v>-</v>
      </c>
    </row>
    <row r="48" spans="1:12" x14ac:dyDescent="0.2">
      <c r="A48" s="57"/>
      <c r="B48" s="49"/>
      <c r="C48" s="8"/>
      <c r="D48" s="8"/>
      <c r="E48" s="9"/>
      <c r="F48" s="9"/>
      <c r="G48" s="8"/>
      <c r="H48" s="8"/>
      <c r="I48" s="8"/>
      <c r="J48" s="8"/>
      <c r="K48" s="51">
        <f t="shared" si="0"/>
        <v>0</v>
      </c>
      <c r="L48" s="58" t="str">
        <f t="shared" si="1"/>
        <v>-</v>
      </c>
    </row>
    <row r="49" spans="1:12" x14ac:dyDescent="0.2">
      <c r="A49" s="57"/>
      <c r="B49" s="49"/>
      <c r="C49" s="8"/>
      <c r="D49" s="8"/>
      <c r="E49" s="9"/>
      <c r="F49" s="9"/>
      <c r="G49" s="8"/>
      <c r="H49" s="8"/>
      <c r="I49" s="8"/>
      <c r="J49" s="8"/>
      <c r="K49" s="51">
        <f t="shared" si="0"/>
        <v>0</v>
      </c>
      <c r="L49" s="58" t="str">
        <f t="shared" si="1"/>
        <v>-</v>
      </c>
    </row>
    <row r="50" spans="1:12" x14ac:dyDescent="0.2">
      <c r="A50" s="57"/>
      <c r="B50" s="49"/>
      <c r="C50" s="8"/>
      <c r="D50" s="8"/>
      <c r="E50" s="9"/>
      <c r="F50" s="9"/>
      <c r="G50" s="8"/>
      <c r="H50" s="8"/>
      <c r="I50" s="8"/>
      <c r="J50" s="8"/>
      <c r="K50" s="51">
        <f t="shared" si="0"/>
        <v>0</v>
      </c>
      <c r="L50" s="58" t="str">
        <f t="shared" si="1"/>
        <v>-</v>
      </c>
    </row>
    <row r="51" spans="1:12" x14ac:dyDescent="0.2">
      <c r="A51" s="57"/>
      <c r="B51" s="49"/>
      <c r="C51" s="8"/>
      <c r="D51" s="8"/>
      <c r="E51" s="9"/>
      <c r="F51" s="9"/>
      <c r="G51" s="8"/>
      <c r="H51" s="8"/>
      <c r="I51" s="8"/>
      <c r="J51" s="8"/>
      <c r="K51" s="51">
        <f t="shared" si="0"/>
        <v>0</v>
      </c>
      <c r="L51" s="58" t="str">
        <f t="shared" si="1"/>
        <v>-</v>
      </c>
    </row>
    <row r="52" spans="1:12" x14ac:dyDescent="0.2">
      <c r="A52" s="57"/>
      <c r="B52" s="49"/>
      <c r="C52" s="8"/>
      <c r="D52" s="8"/>
      <c r="E52" s="9"/>
      <c r="F52" s="9"/>
      <c r="G52" s="8"/>
      <c r="H52" s="8"/>
      <c r="I52" s="8"/>
      <c r="J52" s="8"/>
      <c r="K52" s="51">
        <f t="shared" si="0"/>
        <v>0</v>
      </c>
      <c r="L52" s="58" t="str">
        <f t="shared" si="1"/>
        <v>-</v>
      </c>
    </row>
    <row r="53" spans="1:12" x14ac:dyDescent="0.2">
      <c r="A53" s="57"/>
      <c r="B53" s="49"/>
      <c r="C53" s="8"/>
      <c r="D53" s="8"/>
      <c r="E53" s="9"/>
      <c r="F53" s="9"/>
      <c r="G53" s="8"/>
      <c r="H53" s="8"/>
      <c r="I53" s="8"/>
      <c r="J53" s="8"/>
      <c r="K53" s="51">
        <f t="shared" si="0"/>
        <v>0</v>
      </c>
      <c r="L53" s="58" t="str">
        <f t="shared" si="1"/>
        <v>-</v>
      </c>
    </row>
    <row r="54" spans="1:12" x14ac:dyDescent="0.2">
      <c r="A54" s="57"/>
      <c r="B54" s="49"/>
      <c r="C54" s="8"/>
      <c r="D54" s="8"/>
      <c r="E54" s="9"/>
      <c r="F54" s="9"/>
      <c r="G54" s="8"/>
      <c r="H54" s="8"/>
      <c r="I54" s="8"/>
      <c r="J54" s="8"/>
      <c r="K54" s="51">
        <f t="shared" si="0"/>
        <v>0</v>
      </c>
      <c r="L54" s="58" t="str">
        <f t="shared" si="1"/>
        <v>-</v>
      </c>
    </row>
    <row r="55" spans="1:12" x14ac:dyDescent="0.2">
      <c r="A55" s="57"/>
      <c r="B55" s="49"/>
      <c r="C55" s="8"/>
      <c r="D55" s="8"/>
      <c r="E55" s="9"/>
      <c r="F55" s="9"/>
      <c r="G55" s="8"/>
      <c r="H55" s="8"/>
      <c r="I55" s="8"/>
      <c r="J55" s="8"/>
      <c r="K55" s="51">
        <f t="shared" si="0"/>
        <v>0</v>
      </c>
      <c r="L55" s="58" t="str">
        <f t="shared" si="1"/>
        <v>-</v>
      </c>
    </row>
    <row r="56" spans="1:12" x14ac:dyDescent="0.2">
      <c r="A56" s="57"/>
      <c r="B56" s="49"/>
      <c r="C56" s="8"/>
      <c r="D56" s="8"/>
      <c r="E56" s="9"/>
      <c r="F56" s="9"/>
      <c r="G56" s="8"/>
      <c r="H56" s="8"/>
      <c r="I56" s="8"/>
      <c r="J56" s="8"/>
      <c r="K56" s="51">
        <f t="shared" si="0"/>
        <v>0</v>
      </c>
      <c r="L56" s="58" t="str">
        <f t="shared" si="1"/>
        <v>-</v>
      </c>
    </row>
    <row r="57" spans="1:12" x14ac:dyDescent="0.2">
      <c r="A57" s="57"/>
      <c r="B57" s="49"/>
      <c r="C57" s="8"/>
      <c r="D57" s="8"/>
      <c r="E57" s="9"/>
      <c r="F57" s="9"/>
      <c r="G57" s="8"/>
      <c r="H57" s="8"/>
      <c r="I57" s="8"/>
      <c r="J57" s="8"/>
      <c r="K57" s="51">
        <f t="shared" si="0"/>
        <v>0</v>
      </c>
      <c r="L57" s="58" t="str">
        <f t="shared" si="1"/>
        <v>-</v>
      </c>
    </row>
    <row r="58" spans="1:12" x14ac:dyDescent="0.2">
      <c r="A58" s="57"/>
      <c r="B58" s="49"/>
      <c r="C58" s="8"/>
      <c r="D58" s="8"/>
      <c r="E58" s="9"/>
      <c r="F58" s="9"/>
      <c r="G58" s="8"/>
      <c r="H58" s="8"/>
      <c r="I58" s="8"/>
      <c r="J58" s="8"/>
      <c r="K58" s="51">
        <f t="shared" si="0"/>
        <v>0</v>
      </c>
      <c r="L58" s="58" t="str">
        <f t="shared" si="1"/>
        <v>-</v>
      </c>
    </row>
    <row r="59" spans="1:12" x14ac:dyDescent="0.2">
      <c r="A59" s="57"/>
      <c r="B59" s="49"/>
      <c r="C59" s="8"/>
      <c r="D59" s="8"/>
      <c r="E59" s="9"/>
      <c r="F59" s="9"/>
      <c r="G59" s="8"/>
      <c r="H59" s="8"/>
      <c r="I59" s="8"/>
      <c r="J59" s="8"/>
      <c r="K59" s="51">
        <f t="shared" si="0"/>
        <v>0</v>
      </c>
      <c r="L59" s="58" t="str">
        <f t="shared" si="1"/>
        <v>-</v>
      </c>
    </row>
    <row r="60" spans="1:12" x14ac:dyDescent="0.2">
      <c r="A60" s="57"/>
      <c r="B60" s="49"/>
      <c r="C60" s="8"/>
      <c r="D60" s="8"/>
      <c r="E60" s="9"/>
      <c r="F60" s="9"/>
      <c r="G60" s="8"/>
      <c r="H60" s="8"/>
      <c r="I60" s="8"/>
      <c r="J60" s="8"/>
      <c r="K60" s="51">
        <f t="shared" si="0"/>
        <v>0</v>
      </c>
      <c r="L60" s="58" t="str">
        <f t="shared" si="1"/>
        <v>-</v>
      </c>
    </row>
    <row r="61" spans="1:12" x14ac:dyDescent="0.2">
      <c r="A61" s="57"/>
      <c r="B61" s="49"/>
      <c r="C61" s="8"/>
      <c r="D61" s="8"/>
      <c r="E61" s="9"/>
      <c r="F61" s="9"/>
      <c r="G61" s="8"/>
      <c r="H61" s="8"/>
      <c r="I61" s="8"/>
      <c r="J61" s="8"/>
      <c r="K61" s="51">
        <f t="shared" si="0"/>
        <v>0</v>
      </c>
      <c r="L61" s="58" t="str">
        <f t="shared" si="1"/>
        <v>-</v>
      </c>
    </row>
    <row r="62" spans="1:12" x14ac:dyDescent="0.2">
      <c r="A62" s="57"/>
      <c r="B62" s="49"/>
      <c r="C62" s="8"/>
      <c r="D62" s="8"/>
      <c r="E62" s="9"/>
      <c r="F62" s="9"/>
      <c r="G62" s="8"/>
      <c r="H62" s="8"/>
      <c r="I62" s="8"/>
      <c r="J62" s="8"/>
      <c r="K62" s="51">
        <f t="shared" si="0"/>
        <v>0</v>
      </c>
      <c r="L62" s="58" t="str">
        <f t="shared" si="1"/>
        <v>-</v>
      </c>
    </row>
    <row r="63" spans="1:12" x14ac:dyDescent="0.2">
      <c r="A63" s="57"/>
      <c r="B63" s="49"/>
      <c r="C63" s="8"/>
      <c r="D63" s="8"/>
      <c r="E63" s="9"/>
      <c r="F63" s="9"/>
      <c r="G63" s="8"/>
      <c r="H63" s="8"/>
      <c r="I63" s="8"/>
      <c r="J63" s="8"/>
      <c r="K63" s="51">
        <f t="shared" si="0"/>
        <v>0</v>
      </c>
      <c r="L63" s="58" t="str">
        <f t="shared" si="1"/>
        <v>-</v>
      </c>
    </row>
    <row r="64" spans="1:12" x14ac:dyDescent="0.2">
      <c r="A64" s="57"/>
      <c r="B64" s="49"/>
      <c r="C64" s="8"/>
      <c r="D64" s="8"/>
      <c r="E64" s="9"/>
      <c r="F64" s="9"/>
      <c r="G64" s="8"/>
      <c r="H64" s="8"/>
      <c r="I64" s="8"/>
      <c r="J64" s="8"/>
      <c r="K64" s="51">
        <f t="shared" si="0"/>
        <v>0</v>
      </c>
      <c r="L64" s="58" t="str">
        <f t="shared" si="1"/>
        <v>-</v>
      </c>
    </row>
    <row r="65" spans="1:12" x14ac:dyDescent="0.2">
      <c r="A65" s="57"/>
      <c r="B65" s="49"/>
      <c r="C65" s="8"/>
      <c r="D65" s="8"/>
      <c r="E65" s="9"/>
      <c r="F65" s="9"/>
      <c r="G65" s="8"/>
      <c r="H65" s="8"/>
      <c r="I65" s="8"/>
      <c r="J65" s="8"/>
      <c r="K65" s="51">
        <f t="shared" si="0"/>
        <v>0</v>
      </c>
      <c r="L65" s="58" t="str">
        <f t="shared" si="1"/>
        <v>-</v>
      </c>
    </row>
    <row r="66" spans="1:12" x14ac:dyDescent="0.2">
      <c r="A66" s="57"/>
      <c r="B66" s="49"/>
      <c r="C66" s="8"/>
      <c r="D66" s="8"/>
      <c r="E66" s="9"/>
      <c r="F66" s="9"/>
      <c r="G66" s="8"/>
      <c r="H66" s="8"/>
      <c r="I66" s="8"/>
      <c r="J66" s="8"/>
      <c r="K66" s="51">
        <f t="shared" si="0"/>
        <v>0</v>
      </c>
      <c r="L66" s="58" t="str">
        <f t="shared" si="1"/>
        <v>-</v>
      </c>
    </row>
    <row r="67" spans="1:12" x14ac:dyDescent="0.2">
      <c r="A67" s="57"/>
      <c r="B67" s="49"/>
      <c r="C67" s="8"/>
      <c r="D67" s="8"/>
      <c r="E67" s="9"/>
      <c r="F67" s="9"/>
      <c r="G67" s="8"/>
      <c r="H67" s="8"/>
      <c r="I67" s="8"/>
      <c r="J67" s="8"/>
      <c r="K67" s="51">
        <f t="shared" si="0"/>
        <v>0</v>
      </c>
      <c r="L67" s="58" t="str">
        <f t="shared" si="1"/>
        <v>-</v>
      </c>
    </row>
    <row r="68" spans="1:12" x14ac:dyDescent="0.2">
      <c r="A68" s="57"/>
      <c r="B68" s="49"/>
      <c r="C68" s="8"/>
      <c r="D68" s="8"/>
      <c r="E68" s="9"/>
      <c r="F68" s="9"/>
      <c r="G68" s="8"/>
      <c r="H68" s="8"/>
      <c r="I68" s="8"/>
      <c r="J68" s="8"/>
      <c r="K68" s="51">
        <f t="shared" si="0"/>
        <v>0</v>
      </c>
      <c r="L68" s="58" t="str">
        <f t="shared" si="1"/>
        <v>-</v>
      </c>
    </row>
    <row r="69" spans="1:12" x14ac:dyDescent="0.2">
      <c r="A69" s="57"/>
      <c r="B69" s="49"/>
      <c r="C69" s="8"/>
      <c r="D69" s="8"/>
      <c r="E69" s="9"/>
      <c r="F69" s="9"/>
      <c r="G69" s="8"/>
      <c r="H69" s="8"/>
      <c r="I69" s="8"/>
      <c r="J69" s="8"/>
      <c r="K69" s="51">
        <f t="shared" si="0"/>
        <v>0</v>
      </c>
      <c r="L69" s="58" t="str">
        <f t="shared" si="1"/>
        <v>-</v>
      </c>
    </row>
    <row r="70" spans="1:12" x14ac:dyDescent="0.2">
      <c r="A70" s="57"/>
      <c r="B70" s="49"/>
      <c r="C70" s="8"/>
      <c r="D70" s="8"/>
      <c r="E70" s="9"/>
      <c r="F70" s="9"/>
      <c r="G70" s="8"/>
      <c r="H70" s="8"/>
      <c r="I70" s="8"/>
      <c r="J70" s="8"/>
      <c r="K70" s="51">
        <f t="shared" si="0"/>
        <v>0</v>
      </c>
      <c r="L70" s="58" t="str">
        <f t="shared" si="1"/>
        <v>-</v>
      </c>
    </row>
    <row r="71" spans="1:12" x14ac:dyDescent="0.2">
      <c r="A71" s="57"/>
      <c r="B71" s="49"/>
      <c r="C71" s="8"/>
      <c r="D71" s="8"/>
      <c r="E71" s="9"/>
      <c r="F71" s="9"/>
      <c r="G71" s="8"/>
      <c r="H71" s="8"/>
      <c r="I71" s="8"/>
      <c r="J71" s="8"/>
      <c r="K71" s="51">
        <f t="shared" si="0"/>
        <v>0</v>
      </c>
      <c r="L71" s="58" t="str">
        <f t="shared" si="1"/>
        <v>-</v>
      </c>
    </row>
    <row r="72" spans="1:12" x14ac:dyDescent="0.2">
      <c r="A72" s="57"/>
      <c r="B72" s="49"/>
      <c r="C72" s="8"/>
      <c r="D72" s="8"/>
      <c r="E72" s="9"/>
      <c r="F72" s="9"/>
      <c r="G72" s="8"/>
      <c r="H72" s="8"/>
      <c r="I72" s="8"/>
      <c r="J72" s="8"/>
      <c r="K72" s="51">
        <f t="shared" si="0"/>
        <v>0</v>
      </c>
      <c r="L72" s="58" t="str">
        <f t="shared" si="1"/>
        <v>-</v>
      </c>
    </row>
    <row r="73" spans="1:12" x14ac:dyDescent="0.2">
      <c r="A73" s="57"/>
      <c r="B73" s="49"/>
      <c r="C73" s="8"/>
      <c r="D73" s="8"/>
      <c r="E73" s="9"/>
      <c r="F73" s="9"/>
      <c r="G73" s="8"/>
      <c r="H73" s="8"/>
      <c r="I73" s="8"/>
      <c r="J73" s="8"/>
      <c r="K73" s="51">
        <f t="shared" ref="K73:K136" si="2">SUM(C73:D73)+MAX(E73,F73)+MAX(G73,H73)+MAX(I73,J73)</f>
        <v>0</v>
      </c>
      <c r="L73" s="58" t="str">
        <f t="shared" si="1"/>
        <v>-</v>
      </c>
    </row>
    <row r="74" spans="1:12" x14ac:dyDescent="0.2">
      <c r="A74" s="57"/>
      <c r="B74" s="49"/>
      <c r="C74" s="8"/>
      <c r="D74" s="8"/>
      <c r="E74" s="9"/>
      <c r="F74" s="9"/>
      <c r="G74" s="8"/>
      <c r="H74" s="8"/>
      <c r="I74" s="8"/>
      <c r="J74" s="8"/>
      <c r="K74" s="51">
        <f t="shared" si="2"/>
        <v>0</v>
      </c>
      <c r="L74" s="58" t="str">
        <f t="shared" si="1"/>
        <v>-</v>
      </c>
    </row>
    <row r="75" spans="1:12" x14ac:dyDescent="0.2">
      <c r="A75" s="57"/>
      <c r="B75" s="49"/>
      <c r="C75" s="8"/>
      <c r="D75" s="8"/>
      <c r="E75" s="9"/>
      <c r="F75" s="9"/>
      <c r="G75" s="8"/>
      <c r="H75" s="8"/>
      <c r="I75" s="8"/>
      <c r="J75" s="8"/>
      <c r="K75" s="51">
        <f t="shared" si="2"/>
        <v>0</v>
      </c>
      <c r="L75" s="58" t="str">
        <f t="shared" ref="L75:L138" si="3">IF(K75&gt;=90,"A",IF(K75&gt;=80,"B",IF(K75&gt;=70,"C",IF(K75&gt;=60,"D",IF(K75&gt;=50,"E",IF(K75=0,"-","F"))))))</f>
        <v>-</v>
      </c>
    </row>
    <row r="76" spans="1:12" x14ac:dyDescent="0.2">
      <c r="A76" s="57"/>
      <c r="B76" s="49"/>
      <c r="C76" s="8"/>
      <c r="D76" s="8"/>
      <c r="E76" s="9"/>
      <c r="F76" s="9"/>
      <c r="G76" s="8"/>
      <c r="H76" s="8"/>
      <c r="I76" s="8"/>
      <c r="J76" s="8"/>
      <c r="K76" s="51">
        <f t="shared" si="2"/>
        <v>0</v>
      </c>
      <c r="L76" s="58" t="str">
        <f t="shared" si="3"/>
        <v>-</v>
      </c>
    </row>
    <row r="77" spans="1:12" x14ac:dyDescent="0.2">
      <c r="A77" s="57"/>
      <c r="B77" s="49"/>
      <c r="C77" s="8"/>
      <c r="D77" s="8"/>
      <c r="E77" s="9"/>
      <c r="F77" s="9"/>
      <c r="G77" s="8"/>
      <c r="H77" s="8"/>
      <c r="I77" s="8"/>
      <c r="J77" s="8"/>
      <c r="K77" s="51">
        <f t="shared" si="2"/>
        <v>0</v>
      </c>
      <c r="L77" s="58" t="str">
        <f t="shared" si="3"/>
        <v>-</v>
      </c>
    </row>
    <row r="78" spans="1:12" x14ac:dyDescent="0.2">
      <c r="A78" s="57"/>
      <c r="B78" s="49"/>
      <c r="C78" s="8"/>
      <c r="D78" s="8"/>
      <c r="E78" s="9"/>
      <c r="F78" s="9"/>
      <c r="G78" s="8"/>
      <c r="H78" s="8"/>
      <c r="I78" s="8"/>
      <c r="J78" s="8"/>
      <c r="K78" s="51">
        <f t="shared" si="2"/>
        <v>0</v>
      </c>
      <c r="L78" s="58" t="str">
        <f t="shared" si="3"/>
        <v>-</v>
      </c>
    </row>
    <row r="79" spans="1:12" x14ac:dyDescent="0.2">
      <c r="A79" s="57"/>
      <c r="B79" s="49"/>
      <c r="C79" s="8"/>
      <c r="D79" s="8"/>
      <c r="E79" s="9"/>
      <c r="F79" s="9"/>
      <c r="G79" s="8"/>
      <c r="H79" s="8"/>
      <c r="I79" s="8"/>
      <c r="J79" s="8"/>
      <c r="K79" s="51">
        <f t="shared" si="2"/>
        <v>0</v>
      </c>
      <c r="L79" s="58" t="str">
        <f t="shared" si="3"/>
        <v>-</v>
      </c>
    </row>
    <row r="80" spans="1:12" x14ac:dyDescent="0.2">
      <c r="A80" s="57"/>
      <c r="B80" s="49"/>
      <c r="C80" s="8"/>
      <c r="D80" s="8"/>
      <c r="E80" s="9"/>
      <c r="F80" s="9"/>
      <c r="G80" s="8"/>
      <c r="H80" s="8"/>
      <c r="I80" s="8"/>
      <c r="J80" s="8"/>
      <c r="K80" s="51">
        <f t="shared" si="2"/>
        <v>0</v>
      </c>
      <c r="L80" s="58" t="str">
        <f t="shared" si="3"/>
        <v>-</v>
      </c>
    </row>
    <row r="81" spans="1:12" x14ac:dyDescent="0.2">
      <c r="A81" s="57"/>
      <c r="B81" s="49"/>
      <c r="C81" s="8"/>
      <c r="D81" s="8"/>
      <c r="E81" s="9"/>
      <c r="F81" s="9"/>
      <c r="G81" s="8"/>
      <c r="H81" s="8"/>
      <c r="I81" s="8"/>
      <c r="J81" s="8"/>
      <c r="K81" s="51">
        <f t="shared" si="2"/>
        <v>0</v>
      </c>
      <c r="L81" s="58" t="str">
        <f t="shared" si="3"/>
        <v>-</v>
      </c>
    </row>
    <row r="82" spans="1:12" x14ac:dyDescent="0.2">
      <c r="A82" s="57"/>
      <c r="B82" s="49"/>
      <c r="C82" s="8"/>
      <c r="D82" s="8"/>
      <c r="E82" s="9"/>
      <c r="F82" s="9"/>
      <c r="G82" s="8"/>
      <c r="H82" s="8"/>
      <c r="I82" s="8"/>
      <c r="J82" s="8"/>
      <c r="K82" s="51">
        <f t="shared" si="2"/>
        <v>0</v>
      </c>
      <c r="L82" s="58" t="str">
        <f t="shared" si="3"/>
        <v>-</v>
      </c>
    </row>
    <row r="83" spans="1:12" x14ac:dyDescent="0.2">
      <c r="A83" s="57"/>
      <c r="B83" s="49"/>
      <c r="C83" s="8"/>
      <c r="D83" s="8"/>
      <c r="E83" s="9"/>
      <c r="F83" s="9"/>
      <c r="G83" s="8"/>
      <c r="H83" s="8"/>
      <c r="I83" s="8"/>
      <c r="J83" s="8"/>
      <c r="K83" s="51">
        <f t="shared" si="2"/>
        <v>0</v>
      </c>
      <c r="L83" s="58" t="str">
        <f t="shared" si="3"/>
        <v>-</v>
      </c>
    </row>
    <row r="84" spans="1:12" x14ac:dyDescent="0.2">
      <c r="A84" s="57"/>
      <c r="B84" s="49"/>
      <c r="C84" s="8"/>
      <c r="D84" s="8"/>
      <c r="E84" s="9"/>
      <c r="F84" s="9"/>
      <c r="G84" s="8"/>
      <c r="H84" s="8"/>
      <c r="I84" s="8"/>
      <c r="J84" s="8"/>
      <c r="K84" s="51">
        <f t="shared" si="2"/>
        <v>0</v>
      </c>
      <c r="L84" s="58" t="str">
        <f t="shared" si="3"/>
        <v>-</v>
      </c>
    </row>
    <row r="85" spans="1:12" x14ac:dyDescent="0.2">
      <c r="A85" s="57"/>
      <c r="B85" s="49"/>
      <c r="C85" s="8"/>
      <c r="D85" s="8"/>
      <c r="E85" s="9"/>
      <c r="F85" s="9"/>
      <c r="G85" s="8"/>
      <c r="H85" s="8"/>
      <c r="I85" s="8"/>
      <c r="J85" s="8"/>
      <c r="K85" s="51">
        <f t="shared" si="2"/>
        <v>0</v>
      </c>
      <c r="L85" s="58" t="str">
        <f t="shared" si="3"/>
        <v>-</v>
      </c>
    </row>
    <row r="86" spans="1:12" x14ac:dyDescent="0.2">
      <c r="A86" s="57"/>
      <c r="B86" s="49"/>
      <c r="C86" s="8"/>
      <c r="D86" s="8"/>
      <c r="E86" s="9"/>
      <c r="F86" s="9"/>
      <c r="G86" s="8"/>
      <c r="H86" s="8"/>
      <c r="I86" s="8"/>
      <c r="J86" s="8"/>
      <c r="K86" s="51">
        <f t="shared" si="2"/>
        <v>0</v>
      </c>
      <c r="L86" s="58" t="str">
        <f t="shared" si="3"/>
        <v>-</v>
      </c>
    </row>
    <row r="87" spans="1:12" x14ac:dyDescent="0.2">
      <c r="A87" s="57"/>
      <c r="B87" s="49"/>
      <c r="C87" s="8"/>
      <c r="D87" s="8"/>
      <c r="E87" s="9"/>
      <c r="F87" s="9"/>
      <c r="G87" s="8"/>
      <c r="H87" s="8"/>
      <c r="I87" s="8"/>
      <c r="J87" s="8"/>
      <c r="K87" s="51">
        <f t="shared" si="2"/>
        <v>0</v>
      </c>
      <c r="L87" s="58" t="str">
        <f t="shared" si="3"/>
        <v>-</v>
      </c>
    </row>
    <row r="88" spans="1:12" x14ac:dyDescent="0.2">
      <c r="A88" s="57"/>
      <c r="B88" s="49"/>
      <c r="C88" s="8"/>
      <c r="D88" s="8"/>
      <c r="E88" s="9"/>
      <c r="F88" s="9"/>
      <c r="G88" s="8"/>
      <c r="H88" s="8"/>
      <c r="I88" s="8"/>
      <c r="J88" s="8"/>
      <c r="K88" s="51">
        <f t="shared" si="2"/>
        <v>0</v>
      </c>
      <c r="L88" s="58" t="str">
        <f t="shared" si="3"/>
        <v>-</v>
      </c>
    </row>
    <row r="89" spans="1:12" x14ac:dyDescent="0.2">
      <c r="A89" s="57"/>
      <c r="B89" s="49"/>
      <c r="C89" s="8"/>
      <c r="D89" s="8"/>
      <c r="E89" s="9"/>
      <c r="F89" s="9"/>
      <c r="G89" s="8"/>
      <c r="H89" s="8"/>
      <c r="I89" s="8"/>
      <c r="J89" s="8"/>
      <c r="K89" s="51">
        <f t="shared" si="2"/>
        <v>0</v>
      </c>
      <c r="L89" s="58" t="str">
        <f t="shared" si="3"/>
        <v>-</v>
      </c>
    </row>
    <row r="90" spans="1:12" x14ac:dyDescent="0.2">
      <c r="A90" s="57"/>
      <c r="B90" s="49"/>
      <c r="C90" s="8"/>
      <c r="D90" s="8"/>
      <c r="E90" s="9"/>
      <c r="F90" s="9"/>
      <c r="G90" s="8"/>
      <c r="H90" s="8"/>
      <c r="I90" s="8"/>
      <c r="J90" s="8"/>
      <c r="K90" s="51">
        <f t="shared" si="2"/>
        <v>0</v>
      </c>
      <c r="L90" s="58" t="str">
        <f t="shared" si="3"/>
        <v>-</v>
      </c>
    </row>
    <row r="91" spans="1:12" x14ac:dyDescent="0.2">
      <c r="A91" s="57"/>
      <c r="B91" s="49"/>
      <c r="C91" s="8"/>
      <c r="D91" s="8"/>
      <c r="E91" s="9"/>
      <c r="F91" s="9"/>
      <c r="G91" s="8"/>
      <c r="H91" s="8"/>
      <c r="I91" s="8"/>
      <c r="J91" s="8"/>
      <c r="K91" s="51">
        <f t="shared" si="2"/>
        <v>0</v>
      </c>
      <c r="L91" s="58" t="str">
        <f t="shared" si="3"/>
        <v>-</v>
      </c>
    </row>
    <row r="92" spans="1:12" x14ac:dyDescent="0.2">
      <c r="A92" s="57"/>
      <c r="B92" s="49"/>
      <c r="C92" s="8"/>
      <c r="D92" s="8"/>
      <c r="E92" s="9"/>
      <c r="F92" s="9"/>
      <c r="G92" s="8"/>
      <c r="H92" s="8"/>
      <c r="I92" s="8"/>
      <c r="J92" s="8"/>
      <c r="K92" s="51">
        <f t="shared" si="2"/>
        <v>0</v>
      </c>
      <c r="L92" s="58" t="str">
        <f t="shared" si="3"/>
        <v>-</v>
      </c>
    </row>
    <row r="93" spans="1:12" x14ac:dyDescent="0.2">
      <c r="A93" s="57"/>
      <c r="B93" s="49"/>
      <c r="C93" s="8"/>
      <c r="D93" s="8"/>
      <c r="E93" s="9"/>
      <c r="F93" s="9"/>
      <c r="G93" s="8"/>
      <c r="H93" s="8"/>
      <c r="I93" s="8"/>
      <c r="J93" s="8"/>
      <c r="K93" s="51">
        <f t="shared" si="2"/>
        <v>0</v>
      </c>
      <c r="L93" s="58" t="str">
        <f t="shared" si="3"/>
        <v>-</v>
      </c>
    </row>
    <row r="94" spans="1:12" x14ac:dyDescent="0.2">
      <c r="A94" s="57"/>
      <c r="B94" s="49"/>
      <c r="C94" s="8"/>
      <c r="D94" s="8"/>
      <c r="E94" s="9"/>
      <c r="F94" s="9"/>
      <c r="G94" s="8"/>
      <c r="H94" s="8"/>
      <c r="I94" s="8"/>
      <c r="J94" s="8"/>
      <c r="K94" s="51">
        <f t="shared" si="2"/>
        <v>0</v>
      </c>
      <c r="L94" s="58" t="str">
        <f t="shared" si="3"/>
        <v>-</v>
      </c>
    </row>
    <row r="95" spans="1:12" x14ac:dyDescent="0.2">
      <c r="A95" s="57"/>
      <c r="B95" s="49"/>
      <c r="C95" s="8"/>
      <c r="D95" s="8"/>
      <c r="E95" s="9"/>
      <c r="F95" s="9"/>
      <c r="G95" s="8"/>
      <c r="H95" s="8"/>
      <c r="I95" s="8"/>
      <c r="J95" s="8"/>
      <c r="K95" s="51">
        <f t="shared" si="2"/>
        <v>0</v>
      </c>
      <c r="L95" s="58" t="str">
        <f t="shared" si="3"/>
        <v>-</v>
      </c>
    </row>
    <row r="96" spans="1:12" x14ac:dyDescent="0.2">
      <c r="A96" s="57"/>
      <c r="B96" s="49"/>
      <c r="C96" s="8"/>
      <c r="D96" s="8"/>
      <c r="E96" s="9"/>
      <c r="F96" s="9"/>
      <c r="G96" s="8"/>
      <c r="H96" s="8"/>
      <c r="I96" s="8"/>
      <c r="J96" s="8"/>
      <c r="K96" s="51">
        <f t="shared" si="2"/>
        <v>0</v>
      </c>
      <c r="L96" s="58" t="str">
        <f t="shared" si="3"/>
        <v>-</v>
      </c>
    </row>
    <row r="97" spans="1:12" x14ac:dyDescent="0.2">
      <c r="A97" s="57"/>
      <c r="B97" s="49"/>
      <c r="C97" s="8"/>
      <c r="D97" s="8"/>
      <c r="E97" s="9"/>
      <c r="F97" s="9"/>
      <c r="G97" s="8"/>
      <c r="H97" s="8"/>
      <c r="I97" s="8"/>
      <c r="J97" s="8"/>
      <c r="K97" s="51">
        <f t="shared" si="2"/>
        <v>0</v>
      </c>
      <c r="L97" s="58" t="str">
        <f t="shared" si="3"/>
        <v>-</v>
      </c>
    </row>
    <row r="98" spans="1:12" x14ac:dyDescent="0.2">
      <c r="A98" s="57"/>
      <c r="B98" s="49"/>
      <c r="C98" s="8"/>
      <c r="D98" s="8"/>
      <c r="E98" s="9"/>
      <c r="F98" s="9"/>
      <c r="G98" s="8"/>
      <c r="H98" s="8"/>
      <c r="I98" s="8"/>
      <c r="J98" s="8"/>
      <c r="K98" s="51">
        <f t="shared" si="2"/>
        <v>0</v>
      </c>
      <c r="L98" s="58" t="str">
        <f t="shared" si="3"/>
        <v>-</v>
      </c>
    </row>
    <row r="99" spans="1:12" x14ac:dyDescent="0.2">
      <c r="A99" s="57"/>
      <c r="B99" s="49"/>
      <c r="C99" s="8"/>
      <c r="D99" s="8"/>
      <c r="E99" s="9"/>
      <c r="F99" s="9"/>
      <c r="G99" s="8"/>
      <c r="H99" s="8"/>
      <c r="I99" s="8"/>
      <c r="J99" s="8"/>
      <c r="K99" s="51">
        <f t="shared" si="2"/>
        <v>0</v>
      </c>
      <c r="L99" s="58" t="str">
        <f t="shared" si="3"/>
        <v>-</v>
      </c>
    </row>
    <row r="100" spans="1:12" x14ac:dyDescent="0.2">
      <c r="A100" s="57"/>
      <c r="B100" s="49"/>
      <c r="C100" s="8"/>
      <c r="D100" s="8"/>
      <c r="E100" s="9"/>
      <c r="F100" s="9"/>
      <c r="G100" s="8"/>
      <c r="H100" s="8"/>
      <c r="I100" s="8"/>
      <c r="J100" s="8"/>
      <c r="K100" s="51">
        <f t="shared" si="2"/>
        <v>0</v>
      </c>
      <c r="L100" s="58" t="str">
        <f t="shared" si="3"/>
        <v>-</v>
      </c>
    </row>
    <row r="101" spans="1:12" x14ac:dyDescent="0.2">
      <c r="A101" s="57"/>
      <c r="B101" s="49"/>
      <c r="C101" s="8"/>
      <c r="D101" s="8"/>
      <c r="E101" s="9"/>
      <c r="F101" s="9"/>
      <c r="G101" s="8"/>
      <c r="H101" s="8"/>
      <c r="I101" s="8"/>
      <c r="J101" s="8"/>
      <c r="K101" s="51">
        <f t="shared" si="2"/>
        <v>0</v>
      </c>
      <c r="L101" s="58" t="str">
        <f t="shared" si="3"/>
        <v>-</v>
      </c>
    </row>
    <row r="102" spans="1:12" x14ac:dyDescent="0.2">
      <c r="A102" s="57"/>
      <c r="B102" s="49"/>
      <c r="C102" s="8"/>
      <c r="D102" s="8"/>
      <c r="E102" s="9"/>
      <c r="F102" s="9"/>
      <c r="G102" s="8"/>
      <c r="H102" s="8"/>
      <c r="I102" s="8"/>
      <c r="J102" s="8"/>
      <c r="K102" s="51">
        <f t="shared" si="2"/>
        <v>0</v>
      </c>
      <c r="L102" s="58" t="str">
        <f t="shared" si="3"/>
        <v>-</v>
      </c>
    </row>
    <row r="103" spans="1:12" x14ac:dyDescent="0.2">
      <c r="A103" s="57"/>
      <c r="B103" s="49"/>
      <c r="C103" s="8"/>
      <c r="D103" s="8"/>
      <c r="E103" s="9"/>
      <c r="F103" s="9"/>
      <c r="G103" s="8"/>
      <c r="H103" s="8"/>
      <c r="I103" s="8"/>
      <c r="J103" s="8"/>
      <c r="K103" s="51">
        <f t="shared" si="2"/>
        <v>0</v>
      </c>
      <c r="L103" s="58" t="str">
        <f t="shared" si="3"/>
        <v>-</v>
      </c>
    </row>
    <row r="104" spans="1:12" x14ac:dyDescent="0.2">
      <c r="A104" s="57"/>
      <c r="B104" s="49"/>
      <c r="C104" s="8"/>
      <c r="D104" s="8"/>
      <c r="E104" s="9"/>
      <c r="F104" s="9"/>
      <c r="G104" s="8"/>
      <c r="H104" s="8"/>
      <c r="I104" s="8"/>
      <c r="J104" s="8"/>
      <c r="K104" s="51">
        <f t="shared" si="2"/>
        <v>0</v>
      </c>
      <c r="L104" s="58" t="str">
        <f t="shared" si="3"/>
        <v>-</v>
      </c>
    </row>
    <row r="105" spans="1:12" x14ac:dyDescent="0.2">
      <c r="A105" s="57"/>
      <c r="B105" s="49"/>
      <c r="C105" s="8"/>
      <c r="D105" s="8"/>
      <c r="E105" s="9"/>
      <c r="F105" s="9"/>
      <c r="G105" s="8"/>
      <c r="H105" s="8"/>
      <c r="I105" s="8"/>
      <c r="J105" s="8"/>
      <c r="K105" s="51">
        <f t="shared" si="2"/>
        <v>0</v>
      </c>
      <c r="L105" s="58" t="str">
        <f t="shared" si="3"/>
        <v>-</v>
      </c>
    </row>
    <row r="106" spans="1:12" x14ac:dyDescent="0.2">
      <c r="A106" s="57"/>
      <c r="B106" s="49"/>
      <c r="C106" s="8"/>
      <c r="D106" s="8"/>
      <c r="E106" s="9"/>
      <c r="F106" s="9"/>
      <c r="G106" s="8"/>
      <c r="H106" s="8"/>
      <c r="I106" s="8"/>
      <c r="J106" s="8"/>
      <c r="K106" s="51">
        <f t="shared" si="2"/>
        <v>0</v>
      </c>
      <c r="L106" s="58" t="str">
        <f t="shared" si="3"/>
        <v>-</v>
      </c>
    </row>
    <row r="107" spans="1:12" x14ac:dyDescent="0.2">
      <c r="A107" s="57"/>
      <c r="B107" s="49"/>
      <c r="C107" s="8"/>
      <c r="D107" s="8"/>
      <c r="E107" s="9"/>
      <c r="F107" s="9"/>
      <c r="G107" s="8"/>
      <c r="H107" s="8"/>
      <c r="I107" s="8"/>
      <c r="J107" s="8"/>
      <c r="K107" s="51">
        <f t="shared" si="2"/>
        <v>0</v>
      </c>
      <c r="L107" s="58" t="str">
        <f t="shared" si="3"/>
        <v>-</v>
      </c>
    </row>
    <row r="108" spans="1:12" x14ac:dyDescent="0.2">
      <c r="A108" s="57"/>
      <c r="B108" s="49"/>
      <c r="C108" s="8"/>
      <c r="D108" s="8"/>
      <c r="E108" s="9"/>
      <c r="F108" s="9"/>
      <c r="G108" s="8"/>
      <c r="H108" s="8"/>
      <c r="I108" s="8"/>
      <c r="J108" s="8"/>
      <c r="K108" s="51">
        <f t="shared" si="2"/>
        <v>0</v>
      </c>
      <c r="L108" s="58" t="str">
        <f t="shared" si="3"/>
        <v>-</v>
      </c>
    </row>
    <row r="109" spans="1:12" x14ac:dyDescent="0.2">
      <c r="A109" s="57"/>
      <c r="B109" s="49"/>
      <c r="C109" s="8"/>
      <c r="D109" s="8"/>
      <c r="E109" s="9"/>
      <c r="F109" s="9"/>
      <c r="G109" s="8"/>
      <c r="H109" s="8"/>
      <c r="I109" s="8"/>
      <c r="J109" s="8"/>
      <c r="K109" s="51">
        <f t="shared" si="2"/>
        <v>0</v>
      </c>
      <c r="L109" s="58" t="str">
        <f t="shared" si="3"/>
        <v>-</v>
      </c>
    </row>
    <row r="110" spans="1:12" x14ac:dyDescent="0.2">
      <c r="A110" s="57"/>
      <c r="B110" s="49"/>
      <c r="C110" s="8"/>
      <c r="D110" s="8"/>
      <c r="E110" s="9"/>
      <c r="F110" s="9"/>
      <c r="G110" s="8"/>
      <c r="H110" s="8"/>
      <c r="I110" s="8"/>
      <c r="J110" s="8"/>
      <c r="K110" s="51">
        <f t="shared" si="2"/>
        <v>0</v>
      </c>
      <c r="L110" s="58" t="str">
        <f t="shared" si="3"/>
        <v>-</v>
      </c>
    </row>
    <row r="111" spans="1:12" x14ac:dyDescent="0.2">
      <c r="A111" s="57"/>
      <c r="B111" s="49"/>
      <c r="C111" s="8"/>
      <c r="D111" s="8"/>
      <c r="E111" s="9"/>
      <c r="F111" s="9"/>
      <c r="G111" s="8"/>
      <c r="H111" s="8"/>
      <c r="I111" s="8"/>
      <c r="J111" s="8"/>
      <c r="K111" s="51">
        <f t="shared" si="2"/>
        <v>0</v>
      </c>
      <c r="L111" s="58" t="str">
        <f t="shared" si="3"/>
        <v>-</v>
      </c>
    </row>
    <row r="112" spans="1:12" x14ac:dyDescent="0.2">
      <c r="A112" s="57"/>
      <c r="B112" s="49"/>
      <c r="C112" s="8"/>
      <c r="D112" s="8"/>
      <c r="E112" s="9"/>
      <c r="F112" s="9"/>
      <c r="G112" s="8"/>
      <c r="H112" s="8"/>
      <c r="I112" s="8"/>
      <c r="J112" s="8"/>
      <c r="K112" s="51">
        <f t="shared" si="2"/>
        <v>0</v>
      </c>
      <c r="L112" s="58" t="str">
        <f t="shared" si="3"/>
        <v>-</v>
      </c>
    </row>
    <row r="113" spans="1:12" x14ac:dyDescent="0.2">
      <c r="A113" s="57"/>
      <c r="B113" s="49"/>
      <c r="C113" s="8"/>
      <c r="D113" s="8"/>
      <c r="E113" s="9"/>
      <c r="F113" s="9"/>
      <c r="G113" s="8"/>
      <c r="H113" s="8"/>
      <c r="I113" s="8"/>
      <c r="J113" s="8"/>
      <c r="K113" s="51">
        <f t="shared" si="2"/>
        <v>0</v>
      </c>
      <c r="L113" s="58" t="str">
        <f t="shared" si="3"/>
        <v>-</v>
      </c>
    </row>
    <row r="114" spans="1:12" x14ac:dyDescent="0.2">
      <c r="A114" s="57"/>
      <c r="B114" s="49"/>
      <c r="C114" s="8"/>
      <c r="D114" s="8"/>
      <c r="E114" s="9"/>
      <c r="F114" s="9"/>
      <c r="G114" s="8"/>
      <c r="H114" s="8"/>
      <c r="I114" s="8"/>
      <c r="J114" s="8"/>
      <c r="K114" s="51">
        <f t="shared" si="2"/>
        <v>0</v>
      </c>
      <c r="L114" s="58" t="str">
        <f t="shared" si="3"/>
        <v>-</v>
      </c>
    </row>
    <row r="115" spans="1:12" x14ac:dyDescent="0.2">
      <c r="A115" s="57"/>
      <c r="B115" s="49"/>
      <c r="C115" s="8"/>
      <c r="D115" s="8"/>
      <c r="E115" s="9"/>
      <c r="F115" s="9"/>
      <c r="G115" s="8"/>
      <c r="H115" s="8"/>
      <c r="I115" s="8"/>
      <c r="J115" s="8"/>
      <c r="K115" s="51">
        <f t="shared" si="2"/>
        <v>0</v>
      </c>
      <c r="L115" s="58" t="str">
        <f t="shared" si="3"/>
        <v>-</v>
      </c>
    </row>
    <row r="116" spans="1:12" x14ac:dyDescent="0.2">
      <c r="A116" s="57"/>
      <c r="B116" s="49"/>
      <c r="C116" s="8"/>
      <c r="D116" s="8"/>
      <c r="E116" s="9"/>
      <c r="F116" s="9"/>
      <c r="G116" s="8"/>
      <c r="H116" s="8"/>
      <c r="I116" s="8"/>
      <c r="J116" s="8"/>
      <c r="K116" s="51">
        <f t="shared" si="2"/>
        <v>0</v>
      </c>
      <c r="L116" s="58" t="str">
        <f t="shared" si="3"/>
        <v>-</v>
      </c>
    </row>
    <row r="117" spans="1:12" x14ac:dyDescent="0.2">
      <c r="A117" s="57"/>
      <c r="B117" s="49"/>
      <c r="C117" s="8"/>
      <c r="D117" s="8"/>
      <c r="E117" s="9"/>
      <c r="F117" s="9"/>
      <c r="G117" s="8"/>
      <c r="H117" s="8"/>
      <c r="I117" s="8"/>
      <c r="J117" s="8"/>
      <c r="K117" s="51">
        <f t="shared" si="2"/>
        <v>0</v>
      </c>
      <c r="L117" s="58" t="str">
        <f t="shared" si="3"/>
        <v>-</v>
      </c>
    </row>
    <row r="118" spans="1:12" x14ac:dyDescent="0.2">
      <c r="A118" s="57"/>
      <c r="B118" s="49"/>
      <c r="C118" s="8"/>
      <c r="D118" s="8"/>
      <c r="E118" s="9"/>
      <c r="F118" s="9"/>
      <c r="G118" s="8"/>
      <c r="H118" s="8"/>
      <c r="I118" s="8"/>
      <c r="J118" s="8"/>
      <c r="K118" s="51">
        <f t="shared" si="2"/>
        <v>0</v>
      </c>
      <c r="L118" s="58" t="str">
        <f t="shared" si="3"/>
        <v>-</v>
      </c>
    </row>
    <row r="119" spans="1:12" x14ac:dyDescent="0.2">
      <c r="A119" s="57"/>
      <c r="B119" s="49"/>
      <c r="C119" s="8"/>
      <c r="D119" s="8"/>
      <c r="E119" s="9"/>
      <c r="F119" s="9"/>
      <c r="G119" s="8"/>
      <c r="H119" s="8"/>
      <c r="I119" s="8"/>
      <c r="J119" s="8"/>
      <c r="K119" s="51">
        <f t="shared" si="2"/>
        <v>0</v>
      </c>
      <c r="L119" s="58" t="str">
        <f t="shared" si="3"/>
        <v>-</v>
      </c>
    </row>
    <row r="120" spans="1:12" x14ac:dyDescent="0.2">
      <c r="A120" s="57"/>
      <c r="B120" s="49"/>
      <c r="C120" s="8"/>
      <c r="D120" s="8"/>
      <c r="E120" s="9"/>
      <c r="F120" s="9"/>
      <c r="G120" s="8"/>
      <c r="H120" s="8"/>
      <c r="I120" s="8"/>
      <c r="J120" s="8"/>
      <c r="K120" s="51">
        <f t="shared" si="2"/>
        <v>0</v>
      </c>
      <c r="L120" s="58" t="str">
        <f t="shared" si="3"/>
        <v>-</v>
      </c>
    </row>
    <row r="121" spans="1:12" x14ac:dyDescent="0.2">
      <c r="A121" s="57"/>
      <c r="B121" s="49"/>
      <c r="C121" s="8"/>
      <c r="D121" s="8"/>
      <c r="E121" s="9"/>
      <c r="F121" s="9"/>
      <c r="G121" s="8"/>
      <c r="H121" s="8"/>
      <c r="I121" s="8"/>
      <c r="J121" s="8"/>
      <c r="K121" s="51">
        <f t="shared" si="2"/>
        <v>0</v>
      </c>
      <c r="L121" s="58" t="str">
        <f t="shared" si="3"/>
        <v>-</v>
      </c>
    </row>
    <row r="122" spans="1:12" x14ac:dyDescent="0.2">
      <c r="A122" s="57"/>
      <c r="B122" s="49"/>
      <c r="C122" s="8"/>
      <c r="D122" s="8"/>
      <c r="E122" s="9"/>
      <c r="F122" s="9"/>
      <c r="G122" s="8"/>
      <c r="H122" s="8"/>
      <c r="I122" s="8"/>
      <c r="J122" s="8"/>
      <c r="K122" s="51">
        <f t="shared" si="2"/>
        <v>0</v>
      </c>
      <c r="L122" s="58" t="str">
        <f t="shared" si="3"/>
        <v>-</v>
      </c>
    </row>
    <row r="123" spans="1:12" x14ac:dyDescent="0.2">
      <c r="A123" s="57"/>
      <c r="B123" s="49"/>
      <c r="C123" s="8"/>
      <c r="D123" s="8"/>
      <c r="E123" s="9"/>
      <c r="F123" s="9"/>
      <c r="G123" s="8"/>
      <c r="H123" s="8"/>
      <c r="I123" s="8"/>
      <c r="J123" s="8"/>
      <c r="K123" s="51">
        <f t="shared" si="2"/>
        <v>0</v>
      </c>
      <c r="L123" s="58" t="str">
        <f t="shared" si="3"/>
        <v>-</v>
      </c>
    </row>
    <row r="124" spans="1:12" x14ac:dyDescent="0.2">
      <c r="A124" s="57"/>
      <c r="B124" s="49"/>
      <c r="C124" s="8"/>
      <c r="D124" s="8"/>
      <c r="E124" s="9"/>
      <c r="F124" s="9"/>
      <c r="G124" s="8"/>
      <c r="H124" s="8"/>
      <c r="I124" s="8"/>
      <c r="J124" s="8"/>
      <c r="K124" s="51">
        <f t="shared" si="2"/>
        <v>0</v>
      </c>
      <c r="L124" s="58" t="str">
        <f t="shared" si="3"/>
        <v>-</v>
      </c>
    </row>
    <row r="125" spans="1:12" x14ac:dyDescent="0.2">
      <c r="A125" s="57"/>
      <c r="B125" s="49"/>
      <c r="C125" s="8"/>
      <c r="D125" s="8"/>
      <c r="E125" s="9"/>
      <c r="F125" s="9"/>
      <c r="G125" s="8"/>
      <c r="H125" s="8"/>
      <c r="I125" s="8"/>
      <c r="J125" s="8"/>
      <c r="K125" s="51">
        <f t="shared" si="2"/>
        <v>0</v>
      </c>
      <c r="L125" s="58" t="str">
        <f t="shared" si="3"/>
        <v>-</v>
      </c>
    </row>
    <row r="126" spans="1:12" x14ac:dyDescent="0.2">
      <c r="A126" s="57"/>
      <c r="B126" s="49"/>
      <c r="C126" s="8"/>
      <c r="D126" s="8"/>
      <c r="E126" s="9"/>
      <c r="F126" s="9"/>
      <c r="G126" s="8"/>
      <c r="H126" s="8"/>
      <c r="I126" s="8"/>
      <c r="J126" s="8"/>
      <c r="K126" s="51">
        <f t="shared" si="2"/>
        <v>0</v>
      </c>
      <c r="L126" s="58" t="str">
        <f t="shared" si="3"/>
        <v>-</v>
      </c>
    </row>
    <row r="127" spans="1:12" x14ac:dyDescent="0.2">
      <c r="A127" s="57"/>
      <c r="B127" s="49"/>
      <c r="C127" s="8"/>
      <c r="D127" s="8"/>
      <c r="E127" s="9"/>
      <c r="F127" s="9"/>
      <c r="G127" s="8"/>
      <c r="H127" s="8"/>
      <c r="I127" s="8"/>
      <c r="J127" s="8"/>
      <c r="K127" s="51">
        <f t="shared" si="2"/>
        <v>0</v>
      </c>
      <c r="L127" s="58" t="str">
        <f t="shared" si="3"/>
        <v>-</v>
      </c>
    </row>
    <row r="128" spans="1:12" x14ac:dyDescent="0.2">
      <c r="A128" s="57"/>
      <c r="B128" s="49"/>
      <c r="C128" s="8"/>
      <c r="D128" s="8"/>
      <c r="E128" s="9"/>
      <c r="F128" s="9"/>
      <c r="G128" s="8"/>
      <c r="H128" s="8"/>
      <c r="I128" s="8"/>
      <c r="J128" s="8"/>
      <c r="K128" s="51">
        <f t="shared" si="2"/>
        <v>0</v>
      </c>
      <c r="L128" s="58" t="str">
        <f t="shared" si="3"/>
        <v>-</v>
      </c>
    </row>
    <row r="129" spans="1:12" x14ac:dyDescent="0.2">
      <c r="A129" s="57"/>
      <c r="B129" s="49"/>
      <c r="C129" s="8"/>
      <c r="D129" s="8"/>
      <c r="E129" s="9"/>
      <c r="F129" s="9"/>
      <c r="G129" s="8"/>
      <c r="H129" s="8"/>
      <c r="I129" s="8"/>
      <c r="J129" s="8"/>
      <c r="K129" s="51">
        <f t="shared" si="2"/>
        <v>0</v>
      </c>
      <c r="L129" s="58" t="str">
        <f t="shared" si="3"/>
        <v>-</v>
      </c>
    </row>
    <row r="130" spans="1:12" x14ac:dyDescent="0.2">
      <c r="A130" s="57"/>
      <c r="B130" s="49"/>
      <c r="C130" s="8"/>
      <c r="D130" s="8"/>
      <c r="E130" s="9"/>
      <c r="F130" s="9"/>
      <c r="G130" s="8"/>
      <c r="H130" s="8"/>
      <c r="I130" s="8"/>
      <c r="J130" s="8"/>
      <c r="K130" s="51">
        <f t="shared" si="2"/>
        <v>0</v>
      </c>
      <c r="L130" s="58" t="str">
        <f t="shared" si="3"/>
        <v>-</v>
      </c>
    </row>
    <row r="131" spans="1:12" x14ac:dyDescent="0.2">
      <c r="A131" s="57"/>
      <c r="B131" s="49"/>
      <c r="C131" s="8"/>
      <c r="D131" s="8"/>
      <c r="E131" s="9"/>
      <c r="F131" s="9"/>
      <c r="G131" s="8"/>
      <c r="H131" s="8"/>
      <c r="I131" s="8"/>
      <c r="J131" s="8"/>
      <c r="K131" s="51">
        <f t="shared" si="2"/>
        <v>0</v>
      </c>
      <c r="L131" s="58" t="str">
        <f t="shared" si="3"/>
        <v>-</v>
      </c>
    </row>
    <row r="132" spans="1:12" x14ac:dyDescent="0.2">
      <c r="A132" s="57"/>
      <c r="B132" s="49"/>
      <c r="C132" s="8"/>
      <c r="D132" s="8"/>
      <c r="E132" s="9"/>
      <c r="F132" s="9"/>
      <c r="G132" s="8"/>
      <c r="H132" s="8"/>
      <c r="I132" s="8"/>
      <c r="J132" s="8"/>
      <c r="K132" s="51">
        <f t="shared" si="2"/>
        <v>0</v>
      </c>
      <c r="L132" s="58" t="str">
        <f t="shared" si="3"/>
        <v>-</v>
      </c>
    </row>
    <row r="133" spans="1:12" x14ac:dyDescent="0.2">
      <c r="A133" s="57"/>
      <c r="B133" s="49"/>
      <c r="C133" s="8"/>
      <c r="D133" s="8"/>
      <c r="E133" s="9"/>
      <c r="F133" s="9"/>
      <c r="G133" s="8"/>
      <c r="H133" s="8"/>
      <c r="I133" s="8"/>
      <c r="J133" s="8"/>
      <c r="K133" s="51">
        <f t="shared" si="2"/>
        <v>0</v>
      </c>
      <c r="L133" s="58" t="str">
        <f t="shared" si="3"/>
        <v>-</v>
      </c>
    </row>
    <row r="134" spans="1:12" x14ac:dyDescent="0.2">
      <c r="A134" s="57"/>
      <c r="B134" s="49"/>
      <c r="C134" s="8"/>
      <c r="D134" s="8"/>
      <c r="E134" s="9"/>
      <c r="F134" s="9"/>
      <c r="G134" s="8"/>
      <c r="H134" s="8"/>
      <c r="I134" s="8"/>
      <c r="J134" s="8"/>
      <c r="K134" s="51">
        <f t="shared" si="2"/>
        <v>0</v>
      </c>
      <c r="L134" s="58" t="str">
        <f t="shared" si="3"/>
        <v>-</v>
      </c>
    </row>
    <row r="135" spans="1:12" x14ac:dyDescent="0.2">
      <c r="A135" s="57"/>
      <c r="B135" s="49"/>
      <c r="C135" s="8"/>
      <c r="D135" s="8"/>
      <c r="E135" s="9"/>
      <c r="F135" s="9"/>
      <c r="G135" s="8"/>
      <c r="H135" s="8"/>
      <c r="I135" s="8"/>
      <c r="J135" s="8"/>
      <c r="K135" s="51">
        <f t="shared" si="2"/>
        <v>0</v>
      </c>
      <c r="L135" s="58" t="str">
        <f t="shared" si="3"/>
        <v>-</v>
      </c>
    </row>
    <row r="136" spans="1:12" x14ac:dyDescent="0.2">
      <c r="A136" s="57"/>
      <c r="B136" s="49"/>
      <c r="C136" s="8"/>
      <c r="D136" s="8"/>
      <c r="E136" s="9"/>
      <c r="F136" s="9"/>
      <c r="G136" s="8"/>
      <c r="H136" s="8"/>
      <c r="I136" s="8"/>
      <c r="J136" s="8"/>
      <c r="K136" s="51">
        <f t="shared" si="2"/>
        <v>0</v>
      </c>
      <c r="L136" s="58" t="str">
        <f t="shared" si="3"/>
        <v>-</v>
      </c>
    </row>
    <row r="137" spans="1:12" x14ac:dyDescent="0.2">
      <c r="A137" s="57"/>
      <c r="B137" s="49"/>
      <c r="C137" s="8"/>
      <c r="D137" s="8"/>
      <c r="E137" s="9"/>
      <c r="F137" s="9"/>
      <c r="G137" s="8"/>
      <c r="H137" s="8"/>
      <c r="I137" s="8"/>
      <c r="J137" s="8"/>
      <c r="K137" s="51">
        <f t="shared" ref="K137:K200" si="4">SUM(C137:D137)+MAX(E137,F137)+MAX(G137,H137)+MAX(I137,J137)</f>
        <v>0</v>
      </c>
      <c r="L137" s="58" t="str">
        <f t="shared" si="3"/>
        <v>-</v>
      </c>
    </row>
    <row r="138" spans="1:12" x14ac:dyDescent="0.2">
      <c r="A138" s="57"/>
      <c r="B138" s="49"/>
      <c r="C138" s="8"/>
      <c r="D138" s="8"/>
      <c r="E138" s="9"/>
      <c r="F138" s="9"/>
      <c r="G138" s="8"/>
      <c r="H138" s="8"/>
      <c r="I138" s="8"/>
      <c r="J138" s="8"/>
      <c r="K138" s="51">
        <f t="shared" si="4"/>
        <v>0</v>
      </c>
      <c r="L138" s="58" t="str">
        <f t="shared" si="3"/>
        <v>-</v>
      </c>
    </row>
    <row r="139" spans="1:12" x14ac:dyDescent="0.2">
      <c r="A139" s="57"/>
      <c r="B139" s="49"/>
      <c r="C139" s="8"/>
      <c r="D139" s="8"/>
      <c r="E139" s="9"/>
      <c r="F139" s="9"/>
      <c r="G139" s="8"/>
      <c r="H139" s="8"/>
      <c r="I139" s="8"/>
      <c r="J139" s="8"/>
      <c r="K139" s="51">
        <f t="shared" si="4"/>
        <v>0</v>
      </c>
      <c r="L139" s="58" t="str">
        <f t="shared" ref="L139:L201" si="5">IF(K139&gt;=90,"A",IF(K139&gt;=80,"B",IF(K139&gt;=70,"C",IF(K139&gt;=60,"D",IF(K139&gt;=50,"E",IF(K139=0,"-","F"))))))</f>
        <v>-</v>
      </c>
    </row>
    <row r="140" spans="1:12" x14ac:dyDescent="0.2">
      <c r="A140" s="57"/>
      <c r="B140" s="49"/>
      <c r="C140" s="8"/>
      <c r="D140" s="8"/>
      <c r="E140" s="9"/>
      <c r="F140" s="9"/>
      <c r="G140" s="8"/>
      <c r="H140" s="8"/>
      <c r="I140" s="8"/>
      <c r="J140" s="8"/>
      <c r="K140" s="51">
        <f t="shared" si="4"/>
        <v>0</v>
      </c>
      <c r="L140" s="58" t="str">
        <f t="shared" si="5"/>
        <v>-</v>
      </c>
    </row>
    <row r="141" spans="1:12" x14ac:dyDescent="0.2">
      <c r="A141" s="57"/>
      <c r="B141" s="49"/>
      <c r="C141" s="8"/>
      <c r="D141" s="8"/>
      <c r="E141" s="9"/>
      <c r="F141" s="9"/>
      <c r="G141" s="8"/>
      <c r="H141" s="8"/>
      <c r="I141" s="8"/>
      <c r="J141" s="8"/>
      <c r="K141" s="51">
        <f t="shared" si="4"/>
        <v>0</v>
      </c>
      <c r="L141" s="58" t="str">
        <f t="shared" si="5"/>
        <v>-</v>
      </c>
    </row>
    <row r="142" spans="1:12" x14ac:dyDescent="0.2">
      <c r="A142" s="57"/>
      <c r="B142" s="49"/>
      <c r="C142" s="8"/>
      <c r="D142" s="8"/>
      <c r="E142" s="9"/>
      <c r="F142" s="9"/>
      <c r="G142" s="8"/>
      <c r="H142" s="8"/>
      <c r="I142" s="8"/>
      <c r="J142" s="8"/>
      <c r="K142" s="51">
        <f t="shared" si="4"/>
        <v>0</v>
      </c>
      <c r="L142" s="58" t="str">
        <f t="shared" si="5"/>
        <v>-</v>
      </c>
    </row>
    <row r="143" spans="1:12" x14ac:dyDescent="0.2">
      <c r="A143" s="57"/>
      <c r="B143" s="49"/>
      <c r="C143" s="8"/>
      <c r="D143" s="8"/>
      <c r="E143" s="9"/>
      <c r="F143" s="9"/>
      <c r="G143" s="8"/>
      <c r="H143" s="8"/>
      <c r="I143" s="8"/>
      <c r="J143" s="8"/>
      <c r="K143" s="51">
        <f t="shared" si="4"/>
        <v>0</v>
      </c>
      <c r="L143" s="58" t="str">
        <f t="shared" si="5"/>
        <v>-</v>
      </c>
    </row>
    <row r="144" spans="1:12" x14ac:dyDescent="0.2">
      <c r="A144" s="57"/>
      <c r="B144" s="49"/>
      <c r="C144" s="8"/>
      <c r="D144" s="8"/>
      <c r="E144" s="9"/>
      <c r="F144" s="9"/>
      <c r="G144" s="8"/>
      <c r="H144" s="8"/>
      <c r="I144" s="8"/>
      <c r="J144" s="8"/>
      <c r="K144" s="51">
        <f t="shared" si="4"/>
        <v>0</v>
      </c>
      <c r="L144" s="58" t="str">
        <f t="shared" si="5"/>
        <v>-</v>
      </c>
    </row>
    <row r="145" spans="1:12" x14ac:dyDescent="0.2">
      <c r="A145" s="57"/>
      <c r="B145" s="49"/>
      <c r="C145" s="8"/>
      <c r="D145" s="8"/>
      <c r="E145" s="9"/>
      <c r="F145" s="9"/>
      <c r="G145" s="8"/>
      <c r="H145" s="8"/>
      <c r="I145" s="8"/>
      <c r="J145" s="8"/>
      <c r="K145" s="51">
        <f t="shared" si="4"/>
        <v>0</v>
      </c>
      <c r="L145" s="58" t="str">
        <f t="shared" si="5"/>
        <v>-</v>
      </c>
    </row>
    <row r="146" spans="1:12" x14ac:dyDescent="0.2">
      <c r="A146" s="57"/>
      <c r="B146" s="49"/>
      <c r="C146" s="8"/>
      <c r="D146" s="8"/>
      <c r="E146" s="9"/>
      <c r="F146" s="9"/>
      <c r="G146" s="8"/>
      <c r="H146" s="8"/>
      <c r="I146" s="8"/>
      <c r="J146" s="8"/>
      <c r="K146" s="51">
        <f t="shared" si="4"/>
        <v>0</v>
      </c>
      <c r="L146" s="58" t="str">
        <f t="shared" si="5"/>
        <v>-</v>
      </c>
    </row>
    <row r="147" spans="1:12" x14ac:dyDescent="0.2">
      <c r="A147" s="57"/>
      <c r="B147" s="49"/>
      <c r="C147" s="8"/>
      <c r="D147" s="8"/>
      <c r="E147" s="9"/>
      <c r="F147" s="9"/>
      <c r="G147" s="8"/>
      <c r="H147" s="8"/>
      <c r="I147" s="8"/>
      <c r="J147" s="8"/>
      <c r="K147" s="51">
        <f t="shared" si="4"/>
        <v>0</v>
      </c>
      <c r="L147" s="58" t="str">
        <f t="shared" si="5"/>
        <v>-</v>
      </c>
    </row>
    <row r="148" spans="1:12" x14ac:dyDescent="0.2">
      <c r="A148" s="57"/>
      <c r="B148" s="49"/>
      <c r="C148" s="8"/>
      <c r="D148" s="8"/>
      <c r="E148" s="9"/>
      <c r="F148" s="9"/>
      <c r="G148" s="8"/>
      <c r="H148" s="8"/>
      <c r="I148" s="8"/>
      <c r="J148" s="8"/>
      <c r="K148" s="51">
        <f t="shared" si="4"/>
        <v>0</v>
      </c>
      <c r="L148" s="58" t="str">
        <f t="shared" si="5"/>
        <v>-</v>
      </c>
    </row>
    <row r="149" spans="1:12" x14ac:dyDescent="0.2">
      <c r="A149" s="57"/>
      <c r="B149" s="49"/>
      <c r="C149" s="8"/>
      <c r="D149" s="8"/>
      <c r="E149" s="9"/>
      <c r="F149" s="9"/>
      <c r="G149" s="8"/>
      <c r="H149" s="8"/>
      <c r="I149" s="8"/>
      <c r="J149" s="8"/>
      <c r="K149" s="51">
        <f t="shared" si="4"/>
        <v>0</v>
      </c>
      <c r="L149" s="58" t="str">
        <f t="shared" si="5"/>
        <v>-</v>
      </c>
    </row>
    <row r="150" spans="1:12" x14ac:dyDescent="0.2">
      <c r="A150" s="57"/>
      <c r="B150" s="49"/>
      <c r="C150" s="8"/>
      <c r="D150" s="8"/>
      <c r="E150" s="9"/>
      <c r="F150" s="9"/>
      <c r="G150" s="8"/>
      <c r="H150" s="8"/>
      <c r="I150" s="8"/>
      <c r="J150" s="8"/>
      <c r="K150" s="51">
        <f t="shared" si="4"/>
        <v>0</v>
      </c>
      <c r="L150" s="58" t="str">
        <f t="shared" si="5"/>
        <v>-</v>
      </c>
    </row>
    <row r="151" spans="1:12" x14ac:dyDescent="0.2">
      <c r="A151" s="57"/>
      <c r="B151" s="49"/>
      <c r="C151" s="8"/>
      <c r="D151" s="8"/>
      <c r="E151" s="9"/>
      <c r="F151" s="9"/>
      <c r="G151" s="8"/>
      <c r="H151" s="8"/>
      <c r="I151" s="8"/>
      <c r="J151" s="8"/>
      <c r="K151" s="51">
        <f t="shared" si="4"/>
        <v>0</v>
      </c>
      <c r="L151" s="58" t="str">
        <f t="shared" si="5"/>
        <v>-</v>
      </c>
    </row>
    <row r="152" spans="1:12" x14ac:dyDescent="0.2">
      <c r="A152" s="57"/>
      <c r="B152" s="49"/>
      <c r="C152" s="8"/>
      <c r="D152" s="8"/>
      <c r="E152" s="9"/>
      <c r="F152" s="9"/>
      <c r="G152" s="8"/>
      <c r="H152" s="8"/>
      <c r="I152" s="8"/>
      <c r="J152" s="8"/>
      <c r="K152" s="51">
        <f t="shared" si="4"/>
        <v>0</v>
      </c>
      <c r="L152" s="58" t="str">
        <f t="shared" si="5"/>
        <v>-</v>
      </c>
    </row>
    <row r="153" spans="1:12" x14ac:dyDescent="0.2">
      <c r="A153" s="57"/>
      <c r="B153" s="49"/>
      <c r="C153" s="8"/>
      <c r="D153" s="8"/>
      <c r="E153" s="9"/>
      <c r="F153" s="9"/>
      <c r="G153" s="8"/>
      <c r="H153" s="8"/>
      <c r="I153" s="8"/>
      <c r="J153" s="8"/>
      <c r="K153" s="51">
        <f t="shared" si="4"/>
        <v>0</v>
      </c>
      <c r="L153" s="58" t="str">
        <f t="shared" si="5"/>
        <v>-</v>
      </c>
    </row>
    <row r="154" spans="1:12" x14ac:dyDescent="0.2">
      <c r="A154" s="57"/>
      <c r="B154" s="49"/>
      <c r="C154" s="8"/>
      <c r="D154" s="8"/>
      <c r="E154" s="9"/>
      <c r="F154" s="9"/>
      <c r="G154" s="8"/>
      <c r="H154" s="8"/>
      <c r="I154" s="8"/>
      <c r="J154" s="8"/>
      <c r="K154" s="51">
        <f t="shared" si="4"/>
        <v>0</v>
      </c>
      <c r="L154" s="58" t="str">
        <f t="shared" si="5"/>
        <v>-</v>
      </c>
    </row>
    <row r="155" spans="1:12" x14ac:dyDescent="0.2">
      <c r="A155" s="57"/>
      <c r="B155" s="49"/>
      <c r="C155" s="8"/>
      <c r="D155" s="8"/>
      <c r="E155" s="9"/>
      <c r="F155" s="9"/>
      <c r="G155" s="8"/>
      <c r="H155" s="8"/>
      <c r="I155" s="8"/>
      <c r="J155" s="8"/>
      <c r="K155" s="51">
        <f t="shared" si="4"/>
        <v>0</v>
      </c>
      <c r="L155" s="58" t="str">
        <f t="shared" si="5"/>
        <v>-</v>
      </c>
    </row>
    <row r="156" spans="1:12" x14ac:dyDescent="0.2">
      <c r="A156" s="57"/>
      <c r="B156" s="49"/>
      <c r="C156" s="8"/>
      <c r="D156" s="8"/>
      <c r="E156" s="9"/>
      <c r="F156" s="9"/>
      <c r="G156" s="8"/>
      <c r="H156" s="8"/>
      <c r="I156" s="8"/>
      <c r="J156" s="8"/>
      <c r="K156" s="51">
        <f t="shared" si="4"/>
        <v>0</v>
      </c>
      <c r="L156" s="58" t="str">
        <f t="shared" si="5"/>
        <v>-</v>
      </c>
    </row>
    <row r="157" spans="1:12" x14ac:dyDescent="0.2">
      <c r="A157" s="57"/>
      <c r="B157" s="49"/>
      <c r="C157" s="8"/>
      <c r="D157" s="8"/>
      <c r="E157" s="9"/>
      <c r="F157" s="9"/>
      <c r="G157" s="8"/>
      <c r="H157" s="8"/>
      <c r="I157" s="8"/>
      <c r="J157" s="8"/>
      <c r="K157" s="51">
        <f t="shared" si="4"/>
        <v>0</v>
      </c>
      <c r="L157" s="58" t="str">
        <f t="shared" si="5"/>
        <v>-</v>
      </c>
    </row>
    <row r="158" spans="1:12" x14ac:dyDescent="0.2">
      <c r="A158" s="57"/>
      <c r="B158" s="49"/>
      <c r="C158" s="8"/>
      <c r="D158" s="8"/>
      <c r="E158" s="9"/>
      <c r="F158" s="9"/>
      <c r="G158" s="8"/>
      <c r="H158" s="8"/>
      <c r="I158" s="8"/>
      <c r="J158" s="8"/>
      <c r="K158" s="51">
        <f t="shared" si="4"/>
        <v>0</v>
      </c>
      <c r="L158" s="58" t="str">
        <f t="shared" si="5"/>
        <v>-</v>
      </c>
    </row>
    <row r="159" spans="1:12" x14ac:dyDescent="0.2">
      <c r="A159" s="57"/>
      <c r="B159" s="49"/>
      <c r="C159" s="8"/>
      <c r="D159" s="8"/>
      <c r="E159" s="9"/>
      <c r="F159" s="9"/>
      <c r="G159" s="8"/>
      <c r="H159" s="8"/>
      <c r="I159" s="8"/>
      <c r="J159" s="8"/>
      <c r="K159" s="51">
        <f t="shared" si="4"/>
        <v>0</v>
      </c>
      <c r="L159" s="58" t="str">
        <f t="shared" si="5"/>
        <v>-</v>
      </c>
    </row>
    <row r="160" spans="1:12" x14ac:dyDescent="0.2">
      <c r="A160" s="57"/>
      <c r="B160" s="49"/>
      <c r="C160" s="8"/>
      <c r="D160" s="8"/>
      <c r="E160" s="9"/>
      <c r="F160" s="9"/>
      <c r="G160" s="8"/>
      <c r="H160" s="8"/>
      <c r="I160" s="8"/>
      <c r="J160" s="8"/>
      <c r="K160" s="51">
        <f t="shared" si="4"/>
        <v>0</v>
      </c>
      <c r="L160" s="58" t="str">
        <f t="shared" si="5"/>
        <v>-</v>
      </c>
    </row>
    <row r="161" spans="1:12" x14ac:dyDescent="0.2">
      <c r="A161" s="57"/>
      <c r="B161" s="49"/>
      <c r="C161" s="8"/>
      <c r="D161" s="8"/>
      <c r="E161" s="9"/>
      <c r="F161" s="9"/>
      <c r="G161" s="8"/>
      <c r="H161" s="8"/>
      <c r="I161" s="8"/>
      <c r="J161" s="8"/>
      <c r="K161" s="51">
        <f t="shared" si="4"/>
        <v>0</v>
      </c>
      <c r="L161" s="58" t="str">
        <f t="shared" si="5"/>
        <v>-</v>
      </c>
    </row>
    <row r="162" spans="1:12" x14ac:dyDescent="0.2">
      <c r="A162" s="57"/>
      <c r="B162" s="49"/>
      <c r="C162" s="8"/>
      <c r="D162" s="8"/>
      <c r="E162" s="9"/>
      <c r="F162" s="9"/>
      <c r="G162" s="8"/>
      <c r="H162" s="8"/>
      <c r="I162" s="8"/>
      <c r="J162" s="8"/>
      <c r="K162" s="51">
        <f t="shared" si="4"/>
        <v>0</v>
      </c>
      <c r="L162" s="58" t="str">
        <f t="shared" si="5"/>
        <v>-</v>
      </c>
    </row>
    <row r="163" spans="1:12" x14ac:dyDescent="0.2">
      <c r="A163" s="57"/>
      <c r="B163" s="49"/>
      <c r="C163" s="8"/>
      <c r="D163" s="8"/>
      <c r="E163" s="9"/>
      <c r="F163" s="9"/>
      <c r="G163" s="8"/>
      <c r="H163" s="8"/>
      <c r="I163" s="8"/>
      <c r="J163" s="8"/>
      <c r="K163" s="51">
        <f t="shared" si="4"/>
        <v>0</v>
      </c>
      <c r="L163" s="58" t="str">
        <f t="shared" si="5"/>
        <v>-</v>
      </c>
    </row>
    <row r="164" spans="1:12" x14ac:dyDescent="0.2">
      <c r="A164" s="57"/>
      <c r="B164" s="49"/>
      <c r="C164" s="8"/>
      <c r="D164" s="8"/>
      <c r="E164" s="9"/>
      <c r="F164" s="9"/>
      <c r="G164" s="8"/>
      <c r="H164" s="8"/>
      <c r="I164" s="8"/>
      <c r="J164" s="8"/>
      <c r="K164" s="51">
        <f t="shared" si="4"/>
        <v>0</v>
      </c>
      <c r="L164" s="58" t="str">
        <f t="shared" si="5"/>
        <v>-</v>
      </c>
    </row>
    <row r="165" spans="1:12" x14ac:dyDescent="0.2">
      <c r="A165" s="57"/>
      <c r="B165" s="49"/>
      <c r="C165" s="8"/>
      <c r="D165" s="8"/>
      <c r="E165" s="9"/>
      <c r="F165" s="9"/>
      <c r="G165" s="8"/>
      <c r="H165" s="8"/>
      <c r="I165" s="8"/>
      <c r="J165" s="8"/>
      <c r="K165" s="51">
        <f t="shared" si="4"/>
        <v>0</v>
      </c>
      <c r="L165" s="58" t="str">
        <f t="shared" si="5"/>
        <v>-</v>
      </c>
    </row>
    <row r="166" spans="1:12" x14ac:dyDescent="0.2">
      <c r="A166" s="57"/>
      <c r="B166" s="49"/>
      <c r="C166" s="8"/>
      <c r="D166" s="8"/>
      <c r="E166" s="9"/>
      <c r="F166" s="9"/>
      <c r="G166" s="8"/>
      <c r="H166" s="8"/>
      <c r="I166" s="8"/>
      <c r="J166" s="8"/>
      <c r="K166" s="51">
        <f t="shared" si="4"/>
        <v>0</v>
      </c>
      <c r="L166" s="58" t="str">
        <f t="shared" si="5"/>
        <v>-</v>
      </c>
    </row>
    <row r="167" spans="1:12" x14ac:dyDescent="0.2">
      <c r="A167" s="57"/>
      <c r="B167" s="49"/>
      <c r="C167" s="8"/>
      <c r="D167" s="8"/>
      <c r="E167" s="9"/>
      <c r="F167" s="9"/>
      <c r="G167" s="8"/>
      <c r="H167" s="8"/>
      <c r="I167" s="8"/>
      <c r="J167" s="8"/>
      <c r="K167" s="51">
        <f t="shared" si="4"/>
        <v>0</v>
      </c>
      <c r="L167" s="58" t="str">
        <f t="shared" si="5"/>
        <v>-</v>
      </c>
    </row>
    <row r="168" spans="1:12" x14ac:dyDescent="0.2">
      <c r="A168" s="57"/>
      <c r="B168" s="49"/>
      <c r="C168" s="8"/>
      <c r="D168" s="8"/>
      <c r="E168" s="9"/>
      <c r="F168" s="9"/>
      <c r="G168" s="8"/>
      <c r="H168" s="8"/>
      <c r="I168" s="8"/>
      <c r="J168" s="8"/>
      <c r="K168" s="51">
        <f t="shared" si="4"/>
        <v>0</v>
      </c>
      <c r="L168" s="58" t="str">
        <f t="shared" si="5"/>
        <v>-</v>
      </c>
    </row>
    <row r="169" spans="1:12" x14ac:dyDescent="0.2">
      <c r="A169" s="57"/>
      <c r="B169" s="49"/>
      <c r="C169" s="8"/>
      <c r="D169" s="8"/>
      <c r="E169" s="9"/>
      <c r="F169" s="9"/>
      <c r="G169" s="8"/>
      <c r="H169" s="8"/>
      <c r="I169" s="8"/>
      <c r="J169" s="8"/>
      <c r="K169" s="51">
        <f t="shared" si="4"/>
        <v>0</v>
      </c>
      <c r="L169" s="58" t="str">
        <f t="shared" si="5"/>
        <v>-</v>
      </c>
    </row>
    <row r="170" spans="1:12" x14ac:dyDescent="0.2">
      <c r="A170" s="57"/>
      <c r="B170" s="49"/>
      <c r="C170" s="8"/>
      <c r="D170" s="8"/>
      <c r="E170" s="9"/>
      <c r="F170" s="9"/>
      <c r="G170" s="8"/>
      <c r="H170" s="8"/>
      <c r="I170" s="8"/>
      <c r="J170" s="8"/>
      <c r="K170" s="51">
        <f t="shared" si="4"/>
        <v>0</v>
      </c>
      <c r="L170" s="58" t="str">
        <f t="shared" si="5"/>
        <v>-</v>
      </c>
    </row>
    <row r="171" spans="1:12" x14ac:dyDescent="0.2">
      <c r="A171" s="57"/>
      <c r="B171" s="49"/>
      <c r="C171" s="8"/>
      <c r="D171" s="8"/>
      <c r="E171" s="9"/>
      <c r="F171" s="9"/>
      <c r="G171" s="8"/>
      <c r="H171" s="8"/>
      <c r="I171" s="8"/>
      <c r="J171" s="8"/>
      <c r="K171" s="51">
        <f t="shared" si="4"/>
        <v>0</v>
      </c>
      <c r="L171" s="58" t="str">
        <f t="shared" si="5"/>
        <v>-</v>
      </c>
    </row>
    <row r="172" spans="1:12" x14ac:dyDescent="0.2">
      <c r="A172" s="57"/>
      <c r="B172" s="49"/>
      <c r="C172" s="8"/>
      <c r="D172" s="8"/>
      <c r="E172" s="9"/>
      <c r="F172" s="9"/>
      <c r="G172" s="8"/>
      <c r="H172" s="8"/>
      <c r="I172" s="8"/>
      <c r="J172" s="8"/>
      <c r="K172" s="51">
        <f t="shared" si="4"/>
        <v>0</v>
      </c>
      <c r="L172" s="58" t="str">
        <f t="shared" si="5"/>
        <v>-</v>
      </c>
    </row>
    <row r="173" spans="1:12" x14ac:dyDescent="0.2">
      <c r="A173" s="86"/>
      <c r="B173" s="49"/>
      <c r="C173" s="8"/>
      <c r="D173" s="8"/>
      <c r="E173" s="9"/>
      <c r="F173" s="9"/>
      <c r="G173" s="8"/>
      <c r="H173" s="8"/>
      <c r="I173" s="8"/>
      <c r="J173" s="8"/>
      <c r="K173" s="51">
        <f t="shared" si="4"/>
        <v>0</v>
      </c>
      <c r="L173" s="58" t="str">
        <f t="shared" si="5"/>
        <v>-</v>
      </c>
    </row>
    <row r="174" spans="1:12" x14ac:dyDescent="0.2">
      <c r="A174" s="57"/>
      <c r="B174" s="49"/>
      <c r="C174" s="8"/>
      <c r="D174" s="8"/>
      <c r="E174" s="9"/>
      <c r="F174" s="9"/>
      <c r="G174" s="8"/>
      <c r="H174" s="8"/>
      <c r="I174" s="8"/>
      <c r="J174" s="8"/>
      <c r="K174" s="51">
        <f t="shared" si="4"/>
        <v>0</v>
      </c>
      <c r="L174" s="58" t="str">
        <f t="shared" si="5"/>
        <v>-</v>
      </c>
    </row>
    <row r="175" spans="1:12" x14ac:dyDescent="0.2">
      <c r="A175" s="57"/>
      <c r="B175" s="49"/>
      <c r="C175" s="8"/>
      <c r="D175" s="8"/>
      <c r="E175" s="9"/>
      <c r="F175" s="9"/>
      <c r="G175" s="8"/>
      <c r="H175" s="8"/>
      <c r="I175" s="8"/>
      <c r="J175" s="8"/>
      <c r="K175" s="51">
        <f t="shared" si="4"/>
        <v>0</v>
      </c>
      <c r="L175" s="58" t="str">
        <f t="shared" si="5"/>
        <v>-</v>
      </c>
    </row>
    <row r="176" spans="1:12" x14ac:dyDescent="0.2">
      <c r="A176" s="57"/>
      <c r="B176" s="49"/>
      <c r="C176" s="8"/>
      <c r="D176" s="8"/>
      <c r="E176" s="9"/>
      <c r="F176" s="9"/>
      <c r="G176" s="8"/>
      <c r="H176" s="8"/>
      <c r="I176" s="8"/>
      <c r="J176" s="8"/>
      <c r="K176" s="51">
        <f t="shared" si="4"/>
        <v>0</v>
      </c>
      <c r="L176" s="58" t="str">
        <f t="shared" si="5"/>
        <v>-</v>
      </c>
    </row>
    <row r="177" spans="1:12" x14ac:dyDescent="0.2">
      <c r="A177" s="57"/>
      <c r="B177" s="49"/>
      <c r="C177" s="8"/>
      <c r="D177" s="8"/>
      <c r="E177" s="9"/>
      <c r="F177" s="9"/>
      <c r="G177" s="8"/>
      <c r="H177" s="8"/>
      <c r="I177" s="8"/>
      <c r="J177" s="8"/>
      <c r="K177" s="51">
        <f t="shared" si="4"/>
        <v>0</v>
      </c>
      <c r="L177" s="58" t="str">
        <f t="shared" si="5"/>
        <v>-</v>
      </c>
    </row>
    <row r="178" spans="1:12" x14ac:dyDescent="0.2">
      <c r="A178" s="57"/>
      <c r="B178" s="49"/>
      <c r="C178" s="8"/>
      <c r="D178" s="8"/>
      <c r="E178" s="9"/>
      <c r="F178" s="9"/>
      <c r="G178" s="8"/>
      <c r="H178" s="8"/>
      <c r="I178" s="8"/>
      <c r="J178" s="8"/>
      <c r="K178" s="51">
        <f t="shared" si="4"/>
        <v>0</v>
      </c>
      <c r="L178" s="58" t="str">
        <f t="shared" si="5"/>
        <v>-</v>
      </c>
    </row>
    <row r="179" spans="1:12" x14ac:dyDescent="0.2">
      <c r="A179" s="57"/>
      <c r="B179" s="49"/>
      <c r="C179" s="8"/>
      <c r="D179" s="8"/>
      <c r="E179" s="9"/>
      <c r="F179" s="9"/>
      <c r="G179" s="8"/>
      <c r="H179" s="8"/>
      <c r="I179" s="8"/>
      <c r="J179" s="8"/>
      <c r="K179" s="51">
        <f t="shared" si="4"/>
        <v>0</v>
      </c>
      <c r="L179" s="58" t="str">
        <f t="shared" si="5"/>
        <v>-</v>
      </c>
    </row>
    <row r="180" spans="1:12" x14ac:dyDescent="0.2">
      <c r="A180" s="57"/>
      <c r="B180" s="49"/>
      <c r="C180" s="8"/>
      <c r="D180" s="8"/>
      <c r="E180" s="9"/>
      <c r="F180" s="9"/>
      <c r="G180" s="8"/>
      <c r="H180" s="8"/>
      <c r="I180" s="8"/>
      <c r="J180" s="8"/>
      <c r="K180" s="51">
        <f t="shared" si="4"/>
        <v>0</v>
      </c>
      <c r="L180" s="58" t="str">
        <f t="shared" si="5"/>
        <v>-</v>
      </c>
    </row>
    <row r="181" spans="1:12" x14ac:dyDescent="0.2">
      <c r="A181" s="57"/>
      <c r="B181" s="49"/>
      <c r="C181" s="8"/>
      <c r="D181" s="8"/>
      <c r="E181" s="9"/>
      <c r="F181" s="9"/>
      <c r="G181" s="8"/>
      <c r="H181" s="8"/>
      <c r="I181" s="8"/>
      <c r="J181" s="8"/>
      <c r="K181" s="51">
        <f t="shared" si="4"/>
        <v>0</v>
      </c>
      <c r="L181" s="58" t="str">
        <f t="shared" si="5"/>
        <v>-</v>
      </c>
    </row>
    <row r="182" spans="1:12" x14ac:dyDescent="0.2">
      <c r="A182" s="57"/>
      <c r="B182" s="49"/>
      <c r="C182" s="8"/>
      <c r="D182" s="8"/>
      <c r="E182" s="9"/>
      <c r="F182" s="9"/>
      <c r="G182" s="8"/>
      <c r="H182" s="8"/>
      <c r="I182" s="8"/>
      <c r="J182" s="8"/>
      <c r="K182" s="51">
        <f t="shared" si="4"/>
        <v>0</v>
      </c>
      <c r="L182" s="58" t="str">
        <f t="shared" si="5"/>
        <v>-</v>
      </c>
    </row>
    <row r="183" spans="1:12" x14ac:dyDescent="0.2">
      <c r="A183" s="57"/>
      <c r="B183" s="49"/>
      <c r="C183" s="8"/>
      <c r="D183" s="8"/>
      <c r="E183" s="9"/>
      <c r="F183" s="9"/>
      <c r="G183" s="8"/>
      <c r="H183" s="8"/>
      <c r="I183" s="8"/>
      <c r="J183" s="8"/>
      <c r="K183" s="51">
        <f t="shared" si="4"/>
        <v>0</v>
      </c>
      <c r="L183" s="58" t="str">
        <f t="shared" si="5"/>
        <v>-</v>
      </c>
    </row>
    <row r="184" spans="1:12" x14ac:dyDescent="0.2">
      <c r="A184" s="57"/>
      <c r="B184" s="49"/>
      <c r="C184" s="8"/>
      <c r="D184" s="8"/>
      <c r="E184" s="9"/>
      <c r="F184" s="9"/>
      <c r="G184" s="8"/>
      <c r="H184" s="8"/>
      <c r="I184" s="8"/>
      <c r="J184" s="8"/>
      <c r="K184" s="51">
        <f t="shared" si="4"/>
        <v>0</v>
      </c>
      <c r="L184" s="58" t="str">
        <f t="shared" si="5"/>
        <v>-</v>
      </c>
    </row>
    <row r="185" spans="1:12" x14ac:dyDescent="0.2">
      <c r="A185" s="57"/>
      <c r="B185" s="49"/>
      <c r="C185" s="8"/>
      <c r="D185" s="8"/>
      <c r="E185" s="9"/>
      <c r="F185" s="9"/>
      <c r="G185" s="8"/>
      <c r="H185" s="8"/>
      <c r="I185" s="8"/>
      <c r="J185" s="8"/>
      <c r="K185" s="51">
        <f t="shared" si="4"/>
        <v>0</v>
      </c>
      <c r="L185" s="58" t="str">
        <f t="shared" si="5"/>
        <v>-</v>
      </c>
    </row>
    <row r="186" spans="1:12" x14ac:dyDescent="0.2">
      <c r="A186" s="57"/>
      <c r="B186" s="49"/>
      <c r="C186" s="8"/>
      <c r="D186" s="8"/>
      <c r="E186" s="9"/>
      <c r="F186" s="9"/>
      <c r="G186" s="8"/>
      <c r="H186" s="8"/>
      <c r="I186" s="8"/>
      <c r="J186" s="8"/>
      <c r="K186" s="51">
        <f t="shared" si="4"/>
        <v>0</v>
      </c>
      <c r="L186" s="58" t="str">
        <f t="shared" si="5"/>
        <v>-</v>
      </c>
    </row>
    <row r="187" spans="1:12" x14ac:dyDescent="0.2">
      <c r="A187" s="57"/>
      <c r="B187" s="49"/>
      <c r="C187" s="8"/>
      <c r="D187" s="8"/>
      <c r="E187" s="9"/>
      <c r="F187" s="9"/>
      <c r="G187" s="8"/>
      <c r="H187" s="8"/>
      <c r="I187" s="8"/>
      <c r="J187" s="8"/>
      <c r="K187" s="51">
        <f t="shared" si="4"/>
        <v>0</v>
      </c>
      <c r="L187" s="58" t="str">
        <f t="shared" si="5"/>
        <v>-</v>
      </c>
    </row>
    <row r="188" spans="1:12" x14ac:dyDescent="0.2">
      <c r="A188" s="57"/>
      <c r="B188" s="49"/>
      <c r="C188" s="8"/>
      <c r="D188" s="8"/>
      <c r="E188" s="9"/>
      <c r="F188" s="9"/>
      <c r="G188" s="8"/>
      <c r="H188" s="8"/>
      <c r="I188" s="8"/>
      <c r="J188" s="8"/>
      <c r="K188" s="51">
        <f t="shared" si="4"/>
        <v>0</v>
      </c>
      <c r="L188" s="58" t="str">
        <f t="shared" si="5"/>
        <v>-</v>
      </c>
    </row>
    <row r="189" spans="1:12" x14ac:dyDescent="0.2">
      <c r="A189" s="57"/>
      <c r="B189" s="49"/>
      <c r="C189" s="8"/>
      <c r="D189" s="8"/>
      <c r="E189" s="9"/>
      <c r="F189" s="9"/>
      <c r="G189" s="8"/>
      <c r="H189" s="8"/>
      <c r="I189" s="8"/>
      <c r="J189" s="8"/>
      <c r="K189" s="51">
        <f t="shared" si="4"/>
        <v>0</v>
      </c>
      <c r="L189" s="58" t="str">
        <f t="shared" si="5"/>
        <v>-</v>
      </c>
    </row>
    <row r="190" spans="1:12" x14ac:dyDescent="0.2">
      <c r="A190" s="57"/>
      <c r="B190" s="49"/>
      <c r="C190" s="8"/>
      <c r="D190" s="8"/>
      <c r="E190" s="9"/>
      <c r="F190" s="9"/>
      <c r="G190" s="8"/>
      <c r="H190" s="8"/>
      <c r="I190" s="8"/>
      <c r="J190" s="8"/>
      <c r="K190" s="51">
        <f t="shared" si="4"/>
        <v>0</v>
      </c>
      <c r="L190" s="58" t="str">
        <f t="shared" si="5"/>
        <v>-</v>
      </c>
    </row>
    <row r="191" spans="1:12" x14ac:dyDescent="0.2">
      <c r="A191" s="57"/>
      <c r="B191" s="49"/>
      <c r="C191" s="8"/>
      <c r="D191" s="8"/>
      <c r="E191" s="9"/>
      <c r="F191" s="9"/>
      <c r="G191" s="8"/>
      <c r="H191" s="8"/>
      <c r="I191" s="8"/>
      <c r="J191" s="8"/>
      <c r="K191" s="51">
        <f t="shared" si="4"/>
        <v>0</v>
      </c>
      <c r="L191" s="58" t="str">
        <f t="shared" si="5"/>
        <v>-</v>
      </c>
    </row>
    <row r="192" spans="1:12" x14ac:dyDescent="0.2">
      <c r="A192" s="57"/>
      <c r="B192" s="49"/>
      <c r="C192" s="8"/>
      <c r="D192" s="8"/>
      <c r="E192" s="9"/>
      <c r="F192" s="9"/>
      <c r="G192" s="8"/>
      <c r="H192" s="8"/>
      <c r="I192" s="8"/>
      <c r="J192" s="8"/>
      <c r="K192" s="51">
        <f t="shared" si="4"/>
        <v>0</v>
      </c>
      <c r="L192" s="58" t="str">
        <f t="shared" si="5"/>
        <v>-</v>
      </c>
    </row>
    <row r="193" spans="1:12" x14ac:dyDescent="0.2">
      <c r="A193" s="57"/>
      <c r="B193" s="49"/>
      <c r="C193" s="8"/>
      <c r="D193" s="8"/>
      <c r="E193" s="9"/>
      <c r="F193" s="9"/>
      <c r="G193" s="8"/>
      <c r="H193" s="8"/>
      <c r="I193" s="8"/>
      <c r="J193" s="8"/>
      <c r="K193" s="51">
        <f t="shared" si="4"/>
        <v>0</v>
      </c>
      <c r="L193" s="58" t="str">
        <f t="shared" si="5"/>
        <v>-</v>
      </c>
    </row>
    <row r="194" spans="1:12" x14ac:dyDescent="0.2">
      <c r="A194" s="57"/>
      <c r="B194" s="49"/>
      <c r="C194" s="8"/>
      <c r="D194" s="8"/>
      <c r="E194" s="9"/>
      <c r="F194" s="9"/>
      <c r="G194" s="8"/>
      <c r="H194" s="8"/>
      <c r="I194" s="8"/>
      <c r="J194" s="8"/>
      <c r="K194" s="51">
        <f t="shared" si="4"/>
        <v>0</v>
      </c>
      <c r="L194" s="58" t="str">
        <f t="shared" si="5"/>
        <v>-</v>
      </c>
    </row>
    <row r="195" spans="1:12" x14ac:dyDescent="0.2">
      <c r="A195" s="57"/>
      <c r="B195" s="49"/>
      <c r="C195" s="8"/>
      <c r="D195" s="8"/>
      <c r="E195" s="9"/>
      <c r="F195" s="9"/>
      <c r="G195" s="8"/>
      <c r="H195" s="8"/>
      <c r="I195" s="8"/>
      <c r="J195" s="8"/>
      <c r="K195" s="51">
        <f t="shared" si="4"/>
        <v>0</v>
      </c>
      <c r="L195" s="58" t="str">
        <f t="shared" si="5"/>
        <v>-</v>
      </c>
    </row>
    <row r="196" spans="1:12" x14ac:dyDescent="0.2">
      <c r="A196" s="57"/>
      <c r="B196" s="49"/>
      <c r="C196" s="8"/>
      <c r="D196" s="8"/>
      <c r="E196" s="9"/>
      <c r="F196" s="9"/>
      <c r="G196" s="8"/>
      <c r="H196" s="8"/>
      <c r="I196" s="8"/>
      <c r="J196" s="8"/>
      <c r="K196" s="51">
        <f t="shared" si="4"/>
        <v>0</v>
      </c>
      <c r="L196" s="58" t="str">
        <f t="shared" si="5"/>
        <v>-</v>
      </c>
    </row>
    <row r="197" spans="1:12" x14ac:dyDescent="0.2">
      <c r="A197" s="57"/>
      <c r="B197" s="49"/>
      <c r="C197" s="8"/>
      <c r="D197" s="8"/>
      <c r="E197" s="9"/>
      <c r="F197" s="9"/>
      <c r="G197" s="8"/>
      <c r="H197" s="8"/>
      <c r="I197" s="8"/>
      <c r="J197" s="8"/>
      <c r="K197" s="51">
        <f t="shared" si="4"/>
        <v>0</v>
      </c>
      <c r="L197" s="58" t="str">
        <f t="shared" si="5"/>
        <v>-</v>
      </c>
    </row>
    <row r="198" spans="1:12" x14ac:dyDescent="0.2">
      <c r="A198" s="57"/>
      <c r="B198" s="49"/>
      <c r="C198" s="8"/>
      <c r="D198" s="8"/>
      <c r="E198" s="9"/>
      <c r="F198" s="9"/>
      <c r="G198" s="8"/>
      <c r="H198" s="8"/>
      <c r="I198" s="8"/>
      <c r="J198" s="8"/>
      <c r="K198" s="51">
        <f t="shared" si="4"/>
        <v>0</v>
      </c>
      <c r="L198" s="58" t="str">
        <f t="shared" si="5"/>
        <v>-</v>
      </c>
    </row>
    <row r="199" spans="1:12" x14ac:dyDescent="0.2">
      <c r="A199" s="57"/>
      <c r="B199" s="49"/>
      <c r="C199" s="8"/>
      <c r="D199" s="8"/>
      <c r="E199" s="9"/>
      <c r="F199" s="9"/>
      <c r="G199" s="8"/>
      <c r="H199" s="8"/>
      <c r="I199" s="8"/>
      <c r="J199" s="8"/>
      <c r="K199" s="51">
        <f t="shared" si="4"/>
        <v>0</v>
      </c>
      <c r="L199" s="58" t="str">
        <f t="shared" si="5"/>
        <v>-</v>
      </c>
    </row>
    <row r="200" spans="1:12" x14ac:dyDescent="0.2">
      <c r="A200" s="57"/>
      <c r="B200" s="49"/>
      <c r="C200" s="8"/>
      <c r="D200" s="8"/>
      <c r="E200" s="9"/>
      <c r="F200" s="9"/>
      <c r="G200" s="8"/>
      <c r="H200" s="8"/>
      <c r="I200" s="8"/>
      <c r="J200" s="8"/>
      <c r="K200" s="51">
        <f t="shared" si="4"/>
        <v>0</v>
      </c>
      <c r="L200" s="58" t="str">
        <f t="shared" si="5"/>
        <v>-</v>
      </c>
    </row>
    <row r="201" spans="1:12" x14ac:dyDescent="0.2">
      <c r="A201" s="57"/>
      <c r="B201" s="49"/>
      <c r="C201" s="8"/>
      <c r="D201" s="8"/>
      <c r="E201" s="9"/>
      <c r="F201" s="9"/>
      <c r="G201" s="8"/>
      <c r="H201" s="8"/>
      <c r="I201" s="8"/>
      <c r="J201" s="8"/>
      <c r="K201" s="51">
        <f t="shared" ref="K201:K212" si="6">SUM(C201:D201)+MAX(E201,F201)+MAX(G201,H201)+MAX(I201,J201)</f>
        <v>0</v>
      </c>
      <c r="L201" s="58" t="str">
        <f t="shared" si="5"/>
        <v>-</v>
      </c>
    </row>
    <row r="202" spans="1:12" x14ac:dyDescent="0.2">
      <c r="A202" s="57"/>
      <c r="B202" s="49"/>
      <c r="C202" s="8"/>
      <c r="D202" s="8"/>
      <c r="E202" s="9"/>
      <c r="F202" s="9"/>
      <c r="G202" s="8"/>
      <c r="H202" s="8"/>
      <c r="I202" s="8"/>
      <c r="J202" s="8"/>
      <c r="K202" s="51">
        <f t="shared" si="6"/>
        <v>0</v>
      </c>
      <c r="L202" s="58" t="str">
        <f t="shared" ref="L202:L212" si="7">IF(K202&gt;=90,"A",IF(K202&gt;=80,"B",IF(K202&gt;=70,"C",IF(K202&gt;=60,"D",IF(K202&gt;=50,"E",IF(K202=0,"-","F"))))))</f>
        <v>-</v>
      </c>
    </row>
    <row r="203" spans="1:12" x14ac:dyDescent="0.2">
      <c r="A203" s="57"/>
      <c r="B203" s="49"/>
      <c r="C203" s="8"/>
      <c r="D203" s="8"/>
      <c r="E203" s="9"/>
      <c r="F203" s="9"/>
      <c r="G203" s="8"/>
      <c r="H203" s="8"/>
      <c r="I203" s="8"/>
      <c r="J203" s="8"/>
      <c r="K203" s="51">
        <f t="shared" si="6"/>
        <v>0</v>
      </c>
      <c r="L203" s="58" t="str">
        <f t="shared" si="7"/>
        <v>-</v>
      </c>
    </row>
    <row r="204" spans="1:12" x14ac:dyDescent="0.2">
      <c r="A204" s="57"/>
      <c r="B204" s="49"/>
      <c r="C204" s="8"/>
      <c r="D204" s="8"/>
      <c r="E204" s="9"/>
      <c r="F204" s="9"/>
      <c r="G204" s="8"/>
      <c r="H204" s="8"/>
      <c r="I204" s="8"/>
      <c r="J204" s="8"/>
      <c r="K204" s="51">
        <f t="shared" si="6"/>
        <v>0</v>
      </c>
      <c r="L204" s="58" t="str">
        <f t="shared" si="7"/>
        <v>-</v>
      </c>
    </row>
    <row r="205" spans="1:12" x14ac:dyDescent="0.2">
      <c r="A205" s="57"/>
      <c r="B205" s="49"/>
      <c r="C205" s="8"/>
      <c r="D205" s="8"/>
      <c r="E205" s="9"/>
      <c r="F205" s="9"/>
      <c r="G205" s="8"/>
      <c r="H205" s="8"/>
      <c r="I205" s="8"/>
      <c r="J205" s="8"/>
      <c r="K205" s="51">
        <f t="shared" si="6"/>
        <v>0</v>
      </c>
      <c r="L205" s="58" t="str">
        <f t="shared" si="7"/>
        <v>-</v>
      </c>
    </row>
    <row r="206" spans="1:12" x14ac:dyDescent="0.2">
      <c r="A206" s="57"/>
      <c r="B206" s="49"/>
      <c r="C206" s="8"/>
      <c r="D206" s="8"/>
      <c r="E206" s="9"/>
      <c r="F206" s="9"/>
      <c r="G206" s="8"/>
      <c r="H206" s="8"/>
      <c r="I206" s="8"/>
      <c r="J206" s="8"/>
      <c r="K206" s="51">
        <f t="shared" si="6"/>
        <v>0</v>
      </c>
      <c r="L206" s="58" t="str">
        <f t="shared" si="7"/>
        <v>-</v>
      </c>
    </row>
    <row r="207" spans="1:12" x14ac:dyDescent="0.2">
      <c r="A207" s="57"/>
      <c r="B207" s="49"/>
      <c r="C207" s="8"/>
      <c r="D207" s="8"/>
      <c r="E207" s="9"/>
      <c r="F207" s="9"/>
      <c r="G207" s="8"/>
      <c r="H207" s="8"/>
      <c r="I207" s="8"/>
      <c r="J207" s="8"/>
      <c r="K207" s="51">
        <f t="shared" si="6"/>
        <v>0</v>
      </c>
      <c r="L207" s="58" t="str">
        <f t="shared" si="7"/>
        <v>-</v>
      </c>
    </row>
    <row r="208" spans="1:12" x14ac:dyDescent="0.2">
      <c r="A208" s="57"/>
      <c r="B208" s="49"/>
      <c r="C208" s="8"/>
      <c r="D208" s="8"/>
      <c r="E208" s="9"/>
      <c r="F208" s="9"/>
      <c r="G208" s="8"/>
      <c r="H208" s="8"/>
      <c r="I208" s="8"/>
      <c r="J208" s="8"/>
      <c r="K208" s="51">
        <f t="shared" si="6"/>
        <v>0</v>
      </c>
      <c r="L208" s="58" t="str">
        <f t="shared" si="7"/>
        <v>-</v>
      </c>
    </row>
    <row r="209" spans="1:12" x14ac:dyDescent="0.2">
      <c r="A209" s="57"/>
      <c r="B209" s="49"/>
      <c r="C209" s="8"/>
      <c r="D209" s="8"/>
      <c r="E209" s="9"/>
      <c r="F209" s="9"/>
      <c r="G209" s="8"/>
      <c r="H209" s="8"/>
      <c r="I209" s="8"/>
      <c r="J209" s="8"/>
      <c r="K209" s="51">
        <f t="shared" si="6"/>
        <v>0</v>
      </c>
      <c r="L209" s="58" t="str">
        <f t="shared" si="7"/>
        <v>-</v>
      </c>
    </row>
    <row r="210" spans="1:12" x14ac:dyDescent="0.2">
      <c r="A210" s="57"/>
      <c r="B210" s="49"/>
      <c r="C210" s="8"/>
      <c r="D210" s="8"/>
      <c r="E210" s="9"/>
      <c r="F210" s="9"/>
      <c r="G210" s="8"/>
      <c r="H210" s="8"/>
      <c r="I210" s="8"/>
      <c r="J210" s="8"/>
      <c r="K210" s="51">
        <f t="shared" si="6"/>
        <v>0</v>
      </c>
      <c r="L210" s="58" t="str">
        <f t="shared" si="7"/>
        <v>-</v>
      </c>
    </row>
    <row r="211" spans="1:12" x14ac:dyDescent="0.2">
      <c r="A211" s="57"/>
      <c r="B211" s="49"/>
      <c r="C211" s="8"/>
      <c r="D211" s="8"/>
      <c r="E211" s="9"/>
      <c r="F211" s="9"/>
      <c r="G211" s="8"/>
      <c r="H211" s="8"/>
      <c r="I211" s="8"/>
      <c r="J211" s="8"/>
      <c r="K211" s="51">
        <f t="shared" si="6"/>
        <v>0</v>
      </c>
      <c r="L211" s="58" t="str">
        <f t="shared" si="7"/>
        <v>-</v>
      </c>
    </row>
    <row r="212" spans="1:12" x14ac:dyDescent="0.2">
      <c r="A212" s="57"/>
      <c r="B212" s="49"/>
      <c r="C212" s="8"/>
      <c r="D212" s="8"/>
      <c r="E212" s="9"/>
      <c r="F212" s="9"/>
      <c r="G212" s="8"/>
      <c r="H212" s="8"/>
      <c r="I212" s="8"/>
      <c r="J212" s="8"/>
      <c r="K212" s="51">
        <f t="shared" si="6"/>
        <v>0</v>
      </c>
      <c r="L212" s="58" t="str">
        <f t="shared" si="7"/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9">
    <mergeCell ref="E7:F7"/>
    <mergeCell ref="G7:H7"/>
    <mergeCell ref="A2:J2"/>
    <mergeCell ref="A1:J1"/>
    <mergeCell ref="K1:L2"/>
    <mergeCell ref="C6:J6"/>
    <mergeCell ref="I7:J7"/>
    <mergeCell ref="K6:K8"/>
    <mergeCell ref="L6:L8"/>
  </mergeCells>
  <phoneticPr fontId="3" type="noConversion"/>
  <conditionalFormatting sqref="O12:O14">
    <cfRule type="cellIs" dxfId="3" priority="20" stopIfTrue="1" operator="greaterThan">
      <formula>10</formula>
    </cfRule>
  </conditionalFormatting>
  <conditionalFormatting sqref="K9:K212">
    <cfRule type="cellIs" dxfId="2" priority="4" stopIfTrue="1" operator="equal">
      <formula>50</formula>
    </cfRule>
    <cfRule type="cellIs" dxfId="1" priority="17" stopIfTrue="1" operator="lessThan">
      <formula>50</formula>
    </cfRule>
    <cfRule type="cellIs" dxfId="0" priority="18" stopIfTrue="1" operator="greaterThan">
      <formula>50</formula>
    </cfRule>
  </conditionalFormatting>
  <printOptions horizontalCentered="1"/>
  <pageMargins left="0.39370078740157499" right="0.39370078740157499" top="0.39370078740157499" bottom="0.88740157480314996" header="0.39370078740157499" footer="0.39370078740157499"/>
  <pageSetup paperSize="9" scale="110" orientation="landscape" r:id="rId1"/>
  <headerFooter alignWithMargins="0">
    <oddFooter>&amp;LDATUM:  &amp;D&amp;CStrana &amp;P/&amp;N&amp;RPredmetni nastavnik:    
__________________</oddFooter>
  </headerFooter>
  <rowBreaks count="1" manualBreakCount="1">
    <brk id="33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0"/>
  <sheetViews>
    <sheetView showGridLines="0" showRowColHeaders="0" showZeros="0" zoomScale="115" zoomScaleNormal="115" zoomScaleSheetLayoutView="115" workbookViewId="0">
      <pane ySplit="9" topLeftCell="A10" activePane="bottomLeft" state="frozen"/>
      <selection pane="bottomLeft" activeCell="C11" sqref="C11"/>
    </sheetView>
  </sheetViews>
  <sheetFormatPr defaultRowHeight="12.75" x14ac:dyDescent="0.2"/>
  <cols>
    <col min="1" max="1" width="14.85546875" style="80" customWidth="1"/>
    <col min="2" max="2" width="31.140625" style="81" customWidth="1"/>
    <col min="3" max="3" width="14.7109375" style="82" customWidth="1"/>
    <col min="4" max="4" width="15.7109375" style="78" customWidth="1"/>
    <col min="5" max="5" width="18.28515625" style="82" customWidth="1"/>
    <col min="6" max="6" width="8.28515625" style="76" customWidth="1"/>
    <col min="7" max="16384" width="9.140625" style="78"/>
  </cols>
  <sheetData>
    <row r="1" spans="1:6" s="66" customFormat="1" ht="18.75" customHeight="1" x14ac:dyDescent="0.3">
      <c r="A1" s="60" t="s">
        <v>5</v>
      </c>
      <c r="B1" s="61"/>
      <c r="C1" s="62"/>
      <c r="D1" s="63"/>
      <c r="E1" s="64"/>
      <c r="F1" s="65"/>
    </row>
    <row r="2" spans="1:6" s="72" customFormat="1" x14ac:dyDescent="0.2">
      <c r="A2" s="67"/>
      <c r="B2" s="68"/>
      <c r="C2" s="69"/>
      <c r="D2" s="70"/>
      <c r="E2" s="71"/>
    </row>
    <row r="3" spans="1:6" s="72" customFormat="1" x14ac:dyDescent="0.2">
      <c r="A3" s="73" t="str">
        <f>Evidencija!A3</f>
        <v>STUDIJSKI PROGRAM: Primijenjene studije menadžmenta</v>
      </c>
      <c r="B3" s="68"/>
      <c r="C3" s="70"/>
      <c r="D3" s="70"/>
      <c r="E3" s="71"/>
    </row>
    <row r="4" spans="1:6" s="72" customFormat="1" x14ac:dyDescent="0.2">
      <c r="A4" s="67" t="str">
        <f>Evidencija!G3</f>
        <v xml:space="preserve">STUDIJE: </v>
      </c>
      <c r="B4" s="68"/>
      <c r="D4" s="91" t="s">
        <v>99</v>
      </c>
      <c r="E4" s="71"/>
    </row>
    <row r="5" spans="1:6" s="72" customFormat="1" x14ac:dyDescent="0.2">
      <c r="A5" s="73" t="str">
        <f>Evidencija!A4</f>
        <v>PREDMET: UPRAVLJAČKO RAČUNOVODSTVO 2017/18</v>
      </c>
      <c r="B5" s="68"/>
      <c r="D5" s="70" t="e">
        <f>Evidencija!#REF!</f>
        <v>#REF!</v>
      </c>
      <c r="E5" s="71"/>
    </row>
    <row r="6" spans="1:6" s="72" customFormat="1" ht="13.5" thickBot="1" x14ac:dyDescent="0.25">
      <c r="A6" s="74"/>
      <c r="B6" s="75"/>
      <c r="C6" s="69"/>
      <c r="D6" s="70"/>
      <c r="E6" s="71"/>
      <c r="F6" s="65"/>
    </row>
    <row r="7" spans="1:6" s="76" customFormat="1" ht="12.75" customHeight="1" thickBot="1" x14ac:dyDescent="0.25">
      <c r="A7" s="112" t="s">
        <v>6</v>
      </c>
      <c r="B7" s="115" t="s">
        <v>11</v>
      </c>
      <c r="C7" s="120" t="s">
        <v>7</v>
      </c>
      <c r="D7" s="121"/>
      <c r="E7" s="109" t="s">
        <v>8</v>
      </c>
    </row>
    <row r="8" spans="1:6" s="77" customFormat="1" ht="12.75" customHeight="1" thickBot="1" x14ac:dyDescent="0.25">
      <c r="A8" s="113"/>
      <c r="B8" s="116"/>
      <c r="C8" s="118" t="s">
        <v>9</v>
      </c>
      <c r="D8" s="119" t="s">
        <v>10</v>
      </c>
      <c r="E8" s="110"/>
    </row>
    <row r="9" spans="1:6" s="77" customFormat="1" ht="13.5" customHeight="1" thickBot="1" x14ac:dyDescent="0.25">
      <c r="A9" s="114"/>
      <c r="B9" s="117"/>
      <c r="C9" s="118"/>
      <c r="D9" s="119"/>
      <c r="E9" s="111"/>
    </row>
    <row r="10" spans="1:6" x14ac:dyDescent="0.2">
      <c r="A10" s="52" t="str">
        <f>Evidencija!A9</f>
        <v>9/15</v>
      </c>
      <c r="B10" s="53" t="str">
        <f>Evidencija!B9</f>
        <v>Petranović Nikoleta</v>
      </c>
      <c r="C10" s="54" t="e">
        <f>IF(SUM(Evidencija!C9:H9)=0,"-",SUM(Evidencija!#REF!:Evidencija!#REF!)+MAX(Evidencija!E9:F9)+MAX(Evidencija!G9:H9))</f>
        <v>#REF!</v>
      </c>
      <c r="D10" s="55">
        <f>IF(SUM(Evidencija!I9:J9)=0,"-",MAX(Evidencija!I9:J9))</f>
        <v>8.25</v>
      </c>
      <c r="E10" s="56" t="str">
        <f>Evidencija!L9</f>
        <v>E</v>
      </c>
      <c r="F10" s="78"/>
    </row>
    <row r="11" spans="1:6" x14ac:dyDescent="0.2">
      <c r="A11" s="52" t="str">
        <f>Evidencija!A10</f>
        <v>32/15</v>
      </c>
      <c r="B11" s="53" t="str">
        <f>Evidencija!B10</f>
        <v>Bojanović Milica</v>
      </c>
      <c r="C11" s="54" t="e">
        <f>IF(SUM(Evidencija!C10:H10)=0,"-",SUM(Evidencija!#REF!)+MAX(Evidencija!E10:F10)+MAX(Evidencija!G10:H10))</f>
        <v>#REF!</v>
      </c>
      <c r="D11" s="55" t="str">
        <f>IF(SUM(Evidencija!I10:J10)=0,"-",MAX(Evidencija!I10:J10))</f>
        <v>-</v>
      </c>
      <c r="E11" s="56" t="str">
        <f>Evidencija!L10</f>
        <v>E</v>
      </c>
      <c r="F11" s="78"/>
    </row>
    <row r="12" spans="1:6" x14ac:dyDescent="0.2">
      <c r="A12" s="52" t="str">
        <f>Evidencija!A11</f>
        <v>253/13</v>
      </c>
      <c r="B12" s="53" t="str">
        <f>Evidencija!B11</f>
        <v>Čađenovic Novica</v>
      </c>
      <c r="C12" s="54" t="str">
        <f>IF(SUM(Evidencija!C11:H11)=0,"-",SUM(Evidencija!#REF!)+MAX(Evidencija!E11:F11)+MAX(Evidencija!G11:H11))</f>
        <v>-</v>
      </c>
      <c r="D12" s="55" t="str">
        <f>IF(SUM(Evidencija!I11:J11)=0,"-",MAX(Evidencija!I11:J11))</f>
        <v>-</v>
      </c>
      <c r="E12" s="56" t="str">
        <f>Evidencija!L11</f>
        <v>F</v>
      </c>
      <c r="F12" s="78"/>
    </row>
    <row r="13" spans="1:6" x14ac:dyDescent="0.2">
      <c r="A13" s="52" t="str">
        <f>Evidencija!A12</f>
        <v>85/14</v>
      </c>
      <c r="B13" s="53" t="str">
        <f>Evidencija!B12</f>
        <v>Kapešić Aleksandra</v>
      </c>
      <c r="C13" s="54" t="e">
        <f>IF(SUM(Evidencija!C12:H12)=0,"-",SUM(Evidencija!#REF!)+MAX(Evidencija!E12:F12)+MAX(Evidencija!G12:H12))</f>
        <v>#REF!</v>
      </c>
      <c r="D13" s="55">
        <f>IF(SUM(Evidencija!I12:J12)=0,"-",MAX(Evidencija!I12:J12))</f>
        <v>6.25</v>
      </c>
      <c r="E13" s="56" t="str">
        <f>Evidencija!L12</f>
        <v>F</v>
      </c>
      <c r="F13" s="78"/>
    </row>
    <row r="14" spans="1:6" x14ac:dyDescent="0.2">
      <c r="A14" s="52" t="str">
        <f>Evidencija!A13</f>
        <v>194/14</v>
      </c>
      <c r="B14" s="53" t="str">
        <f>Evidencija!B13</f>
        <v>Mitrović Jovana</v>
      </c>
      <c r="C14" s="54" t="e">
        <f>IF(SUM(Evidencija!C13:H13)=0,"-",SUM(Evidencija!#REF!)+MAX(Evidencija!E13:F13)+MAX(Evidencija!G13:H13))</f>
        <v>#REF!</v>
      </c>
      <c r="D14" s="55" t="str">
        <f>IF(SUM(Evidencija!I13:J13)=0,"-",MAX(Evidencija!I13:J13))</f>
        <v>-</v>
      </c>
      <c r="E14" s="56" t="str">
        <f>Evidencija!L13</f>
        <v>F</v>
      </c>
      <c r="F14" s="78"/>
    </row>
    <row r="15" spans="1:6" x14ac:dyDescent="0.2">
      <c r="A15" s="52" t="str">
        <f>Evidencija!A14</f>
        <v>48/14</v>
      </c>
      <c r="B15" s="53" t="str">
        <f>Evidencija!B14</f>
        <v>Perović Anđela</v>
      </c>
      <c r="C15" s="54" t="e">
        <f>IF(SUM(Evidencija!C14:H14)=0,"-",SUM(Evidencija!#REF!)+MAX(Evidencija!E14:F14)+MAX(Evidencija!G14:H14))</f>
        <v>#REF!</v>
      </c>
      <c r="D15" s="55">
        <f>IF(SUM(Evidencija!I14:J14)=0,"-",MAX(Evidencija!I14:J14))</f>
        <v>6</v>
      </c>
      <c r="E15" s="56" t="str">
        <f>Evidencija!L14</f>
        <v>F</v>
      </c>
      <c r="F15" s="78"/>
    </row>
    <row r="16" spans="1:6" x14ac:dyDescent="0.2">
      <c r="A16" s="52" t="str">
        <f>Evidencija!A15</f>
        <v>107/16</v>
      </c>
      <c r="B16" s="53" t="str">
        <f>Evidencija!B15</f>
        <v>Merdović Milena</v>
      </c>
      <c r="C16" s="54" t="e">
        <f>IF(SUM(Evidencija!C15:H15)=0,"-",SUM(Evidencija!#REF!)+MAX(Evidencija!E15:F15)+MAX(Evidencija!G15:H15))</f>
        <v>#REF!</v>
      </c>
      <c r="D16" s="55">
        <f>IF(SUM(Evidencija!I15:J15)=0,"-",MAX(Evidencija!I15:J15))</f>
        <v>6.25</v>
      </c>
      <c r="E16" s="56" t="str">
        <f>Evidencija!L15</f>
        <v>F</v>
      </c>
      <c r="F16" s="78"/>
    </row>
    <row r="17" spans="1:6" x14ac:dyDescent="0.2">
      <c r="A17" s="52" t="str">
        <f>Evidencija!A16</f>
        <v>55/15</v>
      </c>
      <c r="B17" s="53" t="str">
        <f>Evidencija!B16</f>
        <v>Bogavac Boris</v>
      </c>
      <c r="C17" s="54" t="e">
        <f>IF(SUM(Evidencija!C16:H16)=0,"-",SUM(Evidencija!#REF!)+MAX(Evidencija!E16:F16)+MAX(Evidencija!G16:H16))</f>
        <v>#REF!</v>
      </c>
      <c r="D17" s="55" t="str">
        <f>IF(SUM(Evidencija!I16:J16)=0,"-",MAX(Evidencija!I16:J16))</f>
        <v>-</v>
      </c>
      <c r="E17" s="56" t="str">
        <f>Evidencija!L16</f>
        <v>E</v>
      </c>
      <c r="F17" s="78"/>
    </row>
    <row r="18" spans="1:6" x14ac:dyDescent="0.2">
      <c r="A18" s="52" t="str">
        <f>Evidencija!A17</f>
        <v>195/14</v>
      </c>
      <c r="B18" s="53" t="str">
        <f>Evidencija!B17</f>
        <v>Cmiljanić Jelena</v>
      </c>
      <c r="C18" s="54" t="e">
        <f>IF(SUM(Evidencija!C17:H17)=0,"-",SUM(Evidencija!#REF!)+MAX(Evidencija!E17:F17)+MAX(Evidencija!G17:H17))</f>
        <v>#REF!</v>
      </c>
      <c r="D18" s="55">
        <f>IF(SUM(Evidencija!I17:J17)=0,"-",MAX(Evidencija!I17:J17))</f>
        <v>11</v>
      </c>
      <c r="E18" s="56" t="str">
        <f>Evidencija!L17</f>
        <v>F</v>
      </c>
      <c r="F18" s="78"/>
    </row>
    <row r="19" spans="1:6" x14ac:dyDescent="0.2">
      <c r="A19" s="52" t="str">
        <f>Evidencija!A18</f>
        <v>49/14</v>
      </c>
      <c r="B19" s="53" t="str">
        <f>Evidencija!B18</f>
        <v>Koljenović Sabina</v>
      </c>
      <c r="C19" s="54" t="e">
        <f>IF(SUM(Evidencija!C18:H18)=0,"-",SUM(Evidencija!#REF!)+MAX(Evidencija!E18:F18)+MAX(Evidencija!G18:H18))</f>
        <v>#REF!</v>
      </c>
      <c r="D19" s="55">
        <f>IF(SUM(Evidencija!I18:J18)=0,"-",MAX(Evidencija!I18:J18))</f>
        <v>10</v>
      </c>
      <c r="E19" s="56" t="str">
        <f>Evidencija!L18</f>
        <v>E</v>
      </c>
      <c r="F19" s="78"/>
    </row>
    <row r="20" spans="1:6" x14ac:dyDescent="0.2">
      <c r="A20" s="52" t="str">
        <f>Evidencija!A19</f>
        <v>11/15</v>
      </c>
      <c r="B20" s="53" t="str">
        <f>Evidencija!B19</f>
        <v>Šćepanović Boris</v>
      </c>
      <c r="C20" s="54" t="e">
        <f>IF(SUM(Evidencija!C19:H19)=0,"-",SUM(Evidencija!#REF!)+MAX(Evidencija!E19:F19)+MAX(Evidencija!G19:H19))</f>
        <v>#REF!</v>
      </c>
      <c r="D20" s="55">
        <f>IF(SUM(Evidencija!I19:J19)=0,"-",MAX(Evidencija!I19:J19))</f>
        <v>10</v>
      </c>
      <c r="E20" s="56" t="str">
        <f>Evidencija!L19</f>
        <v>E</v>
      </c>
      <c r="F20" s="78"/>
    </row>
    <row r="21" spans="1:6" x14ac:dyDescent="0.2">
      <c r="A21" s="52" t="str">
        <f>Evidencija!A20</f>
        <v>19/15</v>
      </c>
      <c r="B21" s="53" t="str">
        <f>Evidencija!B20</f>
        <v>Ugrinovska Martina</v>
      </c>
      <c r="C21" s="54" t="e">
        <f>IF(SUM(Evidencija!C20:H20)=0,"-",SUM(Evidencija!#REF!)+MAX(Evidencija!E20:F20)+MAX(Evidencija!G20:H20))</f>
        <v>#REF!</v>
      </c>
      <c r="D21" s="55" t="str">
        <f>IF(SUM(Evidencija!I20:J20)=0,"-",MAX(Evidencija!I20:J20))</f>
        <v>-</v>
      </c>
      <c r="E21" s="56" t="str">
        <f>Evidencija!L20</f>
        <v>E</v>
      </c>
      <c r="F21" s="78"/>
    </row>
    <row r="22" spans="1:6" x14ac:dyDescent="0.2">
      <c r="A22" s="52" t="str">
        <f>Evidencija!A21</f>
        <v>42/15</v>
      </c>
      <c r="B22" s="53" t="str">
        <f>Evidencija!B21</f>
        <v>Adžić Iva</v>
      </c>
      <c r="C22" s="54" t="e">
        <f>IF(SUM(Evidencija!C21:H21)=0,"-",SUM(Evidencija!#REF!)+MAX(Evidencija!E21:F21)+MAX(Evidencija!G21:H21))</f>
        <v>#REF!</v>
      </c>
      <c r="D22" s="55">
        <f>IF(SUM(Evidencija!I21:J21)=0,"-",MAX(Evidencija!I21:J21))</f>
        <v>8.5</v>
      </c>
      <c r="E22" s="56" t="str">
        <f>Evidencija!L21</f>
        <v>E</v>
      </c>
      <c r="F22" s="79"/>
    </row>
    <row r="23" spans="1:6" x14ac:dyDescent="0.2">
      <c r="A23" s="52" t="str">
        <f>Evidencija!A22</f>
        <v>42/14</v>
      </c>
      <c r="B23" s="53" t="str">
        <f>Evidencija!B22</f>
        <v>Mitrović Nikola</v>
      </c>
      <c r="C23" s="54" t="e">
        <f>IF(SUM(Evidencija!C22:H22)=0,"-",SUM(Evidencija!#REF!)+MAX(Evidencija!E22:F22)+MAX(Evidencija!G22:H22))</f>
        <v>#REF!</v>
      </c>
      <c r="D23" s="55">
        <f>IF(SUM(Evidencija!I22:J22)=0,"-",MAX(Evidencija!I22:J22))</f>
        <v>11</v>
      </c>
      <c r="E23" s="56" t="str">
        <f>Evidencija!L22</f>
        <v>E</v>
      </c>
      <c r="F23" s="79"/>
    </row>
    <row r="24" spans="1:6" x14ac:dyDescent="0.2">
      <c r="A24" s="52" t="str">
        <f>Evidencija!A23</f>
        <v>5/15</v>
      </c>
      <c r="B24" s="53" t="str">
        <f>Evidencija!B23</f>
        <v>Popović Jelena</v>
      </c>
      <c r="C24" s="54" t="e">
        <f>IF(SUM(Evidencija!C23:H23)=0,"-",SUM(Evidencija!#REF!)+MAX(Evidencija!E23:F23)+MAX(Evidencija!G23:H23))</f>
        <v>#REF!</v>
      </c>
      <c r="D24" s="55" t="str">
        <f>IF(SUM(Evidencija!I23:J23)=0,"-",MAX(Evidencija!I23:J23))</f>
        <v>-</v>
      </c>
      <c r="E24" s="56" t="str">
        <f>Evidencija!L23</f>
        <v>F</v>
      </c>
      <c r="F24" s="79"/>
    </row>
    <row r="25" spans="1:6" x14ac:dyDescent="0.2">
      <c r="A25" s="52" t="str">
        <f>Evidencija!A24</f>
        <v>93/14</v>
      </c>
      <c r="B25" s="53" t="str">
        <f>Evidencija!B24</f>
        <v>Gojnić Ana</v>
      </c>
      <c r="C25" s="54" t="e">
        <f>IF(SUM(Evidencija!C24:H24)=0,"-",SUM(Evidencija!#REF!)+MAX(Evidencija!E24:F24)+MAX(Evidencija!G24:H24))</f>
        <v>#REF!</v>
      </c>
      <c r="D25" s="55" t="str">
        <f>IF(SUM(Evidencija!I24:J24)=0,"-",MAX(Evidencija!I24:J24))</f>
        <v>-</v>
      </c>
      <c r="E25" s="56" t="str">
        <f>Evidencija!L24</f>
        <v>F</v>
      </c>
      <c r="F25" s="79"/>
    </row>
    <row r="26" spans="1:6" x14ac:dyDescent="0.2">
      <c r="A26" s="52" t="str">
        <f>Evidencija!A25</f>
        <v>126/14</v>
      </c>
      <c r="B26" s="53" t="str">
        <f>Evidencija!B25</f>
        <v>Pejović Miloš</v>
      </c>
      <c r="C26" s="54" t="e">
        <f>IF(SUM(Evidencija!C25:H25)=0,"-",SUM(Evidencija!#REF!)+MAX(Evidencija!E25:F25)+MAX(Evidencija!G25:H25))</f>
        <v>#REF!</v>
      </c>
      <c r="D26" s="55" t="str">
        <f>IF(SUM(Evidencija!I25:J25)=0,"-",MAX(Evidencija!I25:J25))</f>
        <v>-</v>
      </c>
      <c r="E26" s="56" t="str">
        <f>Evidencija!L25</f>
        <v>F</v>
      </c>
      <c r="F26" s="79"/>
    </row>
    <row r="27" spans="1:6" x14ac:dyDescent="0.2">
      <c r="A27" s="52" t="str">
        <f>Evidencija!A26</f>
        <v>16/14</v>
      </c>
      <c r="B27" s="53" t="str">
        <f>Evidencija!B26</f>
        <v>Vasić Jelena</v>
      </c>
      <c r="C27" s="54" t="e">
        <f>IF(SUM(Evidencija!C26:H26)=0,"-",SUM(Evidencija!#REF!)+MAX(Evidencija!E26:F26)+MAX(Evidencija!G26:H26))</f>
        <v>#REF!</v>
      </c>
      <c r="D27" s="55">
        <f>IF(SUM(Evidencija!I26:J26)=0,"-",MAX(Evidencija!I26:J26))</f>
        <v>10</v>
      </c>
      <c r="E27" s="56" t="str">
        <f>Evidencija!L26</f>
        <v>F</v>
      </c>
      <c r="F27" s="79"/>
    </row>
    <row r="28" spans="1:6" x14ac:dyDescent="0.2">
      <c r="A28" s="52" t="str">
        <f>Evidencija!A27</f>
        <v>24/15</v>
      </c>
      <c r="B28" s="53" t="str">
        <f>Evidencija!B27</f>
        <v>Škrijelj Senad</v>
      </c>
      <c r="C28" s="54" t="str">
        <f>IF(SUM(Evidencija!C27:H27)=0,"-",SUM(Evidencija!#REF!)+MAX(Evidencija!E27:F27)+MAX(Evidencija!G27:H27))</f>
        <v>-</v>
      </c>
      <c r="D28" s="55" t="str">
        <f>IF(SUM(Evidencija!I27:J27)=0,"-",MAX(Evidencija!I27:J27))</f>
        <v>-</v>
      </c>
      <c r="E28" s="56" t="str">
        <f>Evidencija!L27</f>
        <v>F</v>
      </c>
      <c r="F28" s="79"/>
    </row>
    <row r="29" spans="1:6" x14ac:dyDescent="0.2">
      <c r="A29" s="52" t="str">
        <f>Evidencija!A28</f>
        <v>58/14</v>
      </c>
      <c r="B29" s="53" t="str">
        <f>Evidencija!B28</f>
        <v>Vučinić Ana</v>
      </c>
      <c r="C29" s="54" t="str">
        <f>IF(SUM(Evidencija!C28:H28)=0,"-",SUM(Evidencija!#REF!)+MAX(Evidencija!E28:F28)+MAX(Evidencija!G28:H28))</f>
        <v>-</v>
      </c>
      <c r="D29" s="55" t="str">
        <f>IF(SUM(Evidencija!I28:J28)=0,"-",MAX(Evidencija!I28:J28))</f>
        <v>-</v>
      </c>
      <c r="E29" s="56" t="str">
        <f>Evidencija!L28</f>
        <v>F</v>
      </c>
      <c r="F29" s="79"/>
    </row>
    <row r="30" spans="1:6" x14ac:dyDescent="0.2">
      <c r="A30" s="52" t="str">
        <f>Evidencija!A29</f>
        <v>206/13</v>
      </c>
      <c r="B30" s="53" t="str">
        <f>Evidencija!B29</f>
        <v>Kovačević Marija</v>
      </c>
      <c r="C30" s="54" t="str">
        <f>IF(SUM(Evidencija!C29:H29)=0,"-",SUM(Evidencija!#REF!)+MAX(Evidencija!E29:F29)+MAX(Evidencija!G29:H29))</f>
        <v>-</v>
      </c>
      <c r="D30" s="55" t="str">
        <f>IF(SUM(Evidencija!I29:J29)=0,"-",MAX(Evidencija!I29:J29))</f>
        <v>-</v>
      </c>
      <c r="E30" s="56" t="str">
        <f>Evidencija!L29</f>
        <v>F</v>
      </c>
      <c r="F30" s="79"/>
    </row>
    <row r="31" spans="1:6" x14ac:dyDescent="0.2">
      <c r="A31" s="52">
        <f>Evidencija!A30</f>
        <v>0</v>
      </c>
      <c r="B31" s="53">
        <f>Evidencija!B30</f>
        <v>0</v>
      </c>
      <c r="C31" s="54" t="str">
        <f>IF(SUM(Evidencija!C30:H30)=0,"-",SUM(Evidencija!#REF!)+MAX(Evidencija!E30:F30)+MAX(Evidencija!G30:H30))</f>
        <v>-</v>
      </c>
      <c r="D31" s="55" t="str">
        <f>IF(SUM(Evidencija!I30:J30)=0,"-",MAX(Evidencija!I30:J30))</f>
        <v>-</v>
      </c>
      <c r="E31" s="56">
        <f>Evidencija!L30</f>
        <v>0</v>
      </c>
      <c r="F31" s="79"/>
    </row>
    <row r="32" spans="1:6" x14ac:dyDescent="0.2">
      <c r="A32" s="52">
        <f>Evidencija!A31</f>
        <v>0</v>
      </c>
      <c r="B32" s="53">
        <f>Evidencija!B31</f>
        <v>0</v>
      </c>
      <c r="C32" s="54" t="str">
        <f>IF(SUM(Evidencija!C31:H31)=0,"-",SUM(Evidencija!#REF!)+MAX(Evidencija!E31:F31)+MAX(Evidencija!G31:H31))</f>
        <v>-</v>
      </c>
      <c r="D32" s="55" t="str">
        <f>IF(SUM(Evidencija!I31:J31)=0,"-",MAX(Evidencija!I31:J31))</f>
        <v>-</v>
      </c>
      <c r="E32" s="56" t="str">
        <f>Evidencija!L31</f>
        <v>-</v>
      </c>
      <c r="F32" s="79"/>
    </row>
    <row r="33" spans="1:6" x14ac:dyDescent="0.2">
      <c r="A33" s="52">
        <f>Evidencija!A32</f>
        <v>0</v>
      </c>
      <c r="B33" s="53">
        <f>Evidencija!B32</f>
        <v>0</v>
      </c>
      <c r="C33" s="54" t="str">
        <f>IF(SUM(Evidencija!C32:H32)=0,"-",SUM(Evidencija!#REF!)+MAX(Evidencija!E32:F32)+MAX(Evidencija!G32:H32))</f>
        <v>-</v>
      </c>
      <c r="D33" s="55" t="str">
        <f>IF(SUM(Evidencija!I32:J32)=0,"-",MAX(Evidencija!I32:J32))</f>
        <v>-</v>
      </c>
      <c r="E33" s="56" t="str">
        <f>Evidencija!L32</f>
        <v>-</v>
      </c>
      <c r="F33" s="79"/>
    </row>
    <row r="34" spans="1:6" x14ac:dyDescent="0.2">
      <c r="A34" s="52">
        <f>Evidencija!A33</f>
        <v>0</v>
      </c>
      <c r="B34" s="53">
        <f>Evidencija!B33</f>
        <v>0</v>
      </c>
      <c r="C34" s="54" t="str">
        <f>IF(SUM(Evidencija!C33:H33)=0,"-",SUM(Evidencija!#REF!)+MAX(Evidencija!E33:F33)+MAX(Evidencija!G33:H33))</f>
        <v>-</v>
      </c>
      <c r="D34" s="55" t="str">
        <f>IF(SUM(Evidencija!I33:J33)=0,"-",MAX(Evidencija!I33:J33))</f>
        <v>-</v>
      </c>
      <c r="E34" s="56" t="str">
        <f>Evidencija!L33</f>
        <v>-</v>
      </c>
      <c r="F34" s="79"/>
    </row>
    <row r="35" spans="1:6" x14ac:dyDescent="0.2">
      <c r="A35" s="52">
        <f>Evidencija!A34</f>
        <v>0</v>
      </c>
      <c r="B35" s="53">
        <f>Evidencija!B34</f>
        <v>0</v>
      </c>
      <c r="C35" s="54" t="str">
        <f>IF(SUM(Evidencija!C34:H34)=0,"-",SUM(Evidencija!#REF!)+MAX(Evidencija!E34:F34)+MAX(Evidencija!G34:H34))</f>
        <v>-</v>
      </c>
      <c r="D35" s="55" t="str">
        <f>IF(SUM(Evidencija!I34:J34)=0,"-",MAX(Evidencija!I34:J34))</f>
        <v>-</v>
      </c>
      <c r="E35" s="56" t="str">
        <f>Evidencija!L34</f>
        <v>-</v>
      </c>
      <c r="F35" s="79"/>
    </row>
    <row r="36" spans="1:6" x14ac:dyDescent="0.2">
      <c r="A36" s="52">
        <f>Evidencija!A35</f>
        <v>0</v>
      </c>
      <c r="B36" s="53">
        <f>Evidencija!B35</f>
        <v>0</v>
      </c>
      <c r="C36" s="54" t="str">
        <f>IF(SUM(Evidencija!C35:H35)=0,"-",SUM(Evidencija!#REF!)+MAX(Evidencija!E35:F35)+MAX(Evidencija!G35:H35))</f>
        <v>-</v>
      </c>
      <c r="D36" s="55" t="str">
        <f>IF(SUM(Evidencija!I35:J35)=0,"-",MAX(Evidencija!I35:J35))</f>
        <v>-</v>
      </c>
      <c r="E36" s="56" t="str">
        <f>Evidencija!L35</f>
        <v>-</v>
      </c>
      <c r="F36" s="79"/>
    </row>
    <row r="37" spans="1:6" x14ac:dyDescent="0.2">
      <c r="A37" s="52">
        <f>Evidencija!A36</f>
        <v>0</v>
      </c>
      <c r="B37" s="53">
        <f>Evidencija!B36</f>
        <v>0</v>
      </c>
      <c r="C37" s="54" t="str">
        <f>IF(SUM(Evidencija!C36:H36)=0,"-",SUM(Evidencija!#REF!)+MAX(Evidencija!E36:F36)+MAX(Evidencija!G36:H36))</f>
        <v>-</v>
      </c>
      <c r="D37" s="55" t="str">
        <f>IF(SUM(Evidencija!I36:J36)=0,"-",MAX(Evidencija!I36:J36))</f>
        <v>-</v>
      </c>
      <c r="E37" s="56" t="str">
        <f>Evidencija!L36</f>
        <v>-</v>
      </c>
      <c r="F37" s="79"/>
    </row>
    <row r="38" spans="1:6" x14ac:dyDescent="0.2">
      <c r="A38" s="52">
        <f>Evidencija!A37</f>
        <v>0</v>
      </c>
      <c r="B38" s="53">
        <f>Evidencija!B37</f>
        <v>0</v>
      </c>
      <c r="C38" s="54" t="str">
        <f>IF(SUM(Evidencija!C37:H37)=0,"-",SUM(Evidencija!#REF!)+MAX(Evidencija!E37:F37)+MAX(Evidencija!G37:H37))</f>
        <v>-</v>
      </c>
      <c r="D38" s="55" t="str">
        <f>IF(SUM(Evidencija!I37:J37)=0,"-",MAX(Evidencija!I37:J37))</f>
        <v>-</v>
      </c>
      <c r="E38" s="56" t="str">
        <f>Evidencija!L37</f>
        <v>-</v>
      </c>
      <c r="F38" s="79"/>
    </row>
    <row r="39" spans="1:6" x14ac:dyDescent="0.2">
      <c r="A39" s="52">
        <f>Evidencija!A38</f>
        <v>0</v>
      </c>
      <c r="B39" s="53">
        <f>Evidencija!B38</f>
        <v>0</v>
      </c>
      <c r="C39" s="54" t="str">
        <f>IF(SUM(Evidencija!C38:H38)=0,"-",SUM(Evidencija!#REF!)+MAX(Evidencija!E38:F38)+MAX(Evidencija!G38:H38))</f>
        <v>-</v>
      </c>
      <c r="D39" s="55" t="str">
        <f>IF(SUM(Evidencija!I38:J38)=0,"-",MAX(Evidencija!I38:J38))</f>
        <v>-</v>
      </c>
      <c r="E39" s="56" t="str">
        <f>Evidencija!L38</f>
        <v>-</v>
      </c>
      <c r="F39" s="79"/>
    </row>
    <row r="40" spans="1:6" x14ac:dyDescent="0.2">
      <c r="A40" s="52">
        <f>Evidencija!A39</f>
        <v>0</v>
      </c>
      <c r="B40" s="53">
        <f>Evidencija!B39</f>
        <v>0</v>
      </c>
      <c r="C40" s="54" t="str">
        <f>IF(SUM(Evidencija!C39:H39)=0,"-",SUM(Evidencija!#REF!)+MAX(Evidencija!E39:F39)+MAX(Evidencija!G39:H39))</f>
        <v>-</v>
      </c>
      <c r="D40" s="55" t="str">
        <f>IF(SUM(Evidencija!I39:J39)=0,"-",MAX(Evidencija!I39:J39))</f>
        <v>-</v>
      </c>
      <c r="E40" s="56" t="str">
        <f>Evidencija!L39</f>
        <v>-</v>
      </c>
      <c r="F40" s="79"/>
    </row>
    <row r="41" spans="1:6" x14ac:dyDescent="0.2">
      <c r="A41" s="52">
        <f>Evidencija!A40</f>
        <v>0</v>
      </c>
      <c r="B41" s="53">
        <f>Evidencija!B40</f>
        <v>0</v>
      </c>
      <c r="C41" s="54" t="str">
        <f>IF(SUM(Evidencija!C40:H40)=0,"-",SUM(Evidencija!#REF!)+MAX(Evidencija!E40:F40)+MAX(Evidencija!G40:H40))</f>
        <v>-</v>
      </c>
      <c r="D41" s="55" t="str">
        <f>IF(SUM(Evidencija!I40:J40)=0,"-",MAX(Evidencija!I40:J40))</f>
        <v>-</v>
      </c>
      <c r="E41" s="56" t="str">
        <f>Evidencija!L40</f>
        <v>-</v>
      </c>
      <c r="F41" s="79"/>
    </row>
    <row r="42" spans="1:6" x14ac:dyDescent="0.2">
      <c r="A42" s="52">
        <f>Evidencija!A41</f>
        <v>0</v>
      </c>
      <c r="B42" s="53">
        <f>Evidencija!B41</f>
        <v>0</v>
      </c>
      <c r="C42" s="54" t="str">
        <f>IF(SUM(Evidencija!C41:H41)=0,"-",SUM(Evidencija!#REF!:Evidencija!#REF!)+MAX(Evidencija!E41:F41)+MAX(Evidencija!G41:H41))</f>
        <v>-</v>
      </c>
      <c r="D42" s="55" t="str">
        <f>IF(SUM(Evidencija!I41:J41)=0,"-",MAX(Evidencija!I41:J41))</f>
        <v>-</v>
      </c>
      <c r="E42" s="56" t="str">
        <f>Evidencija!L41</f>
        <v>-</v>
      </c>
      <c r="F42" s="79"/>
    </row>
    <row r="43" spans="1:6" x14ac:dyDescent="0.2">
      <c r="A43" s="52">
        <f>Evidencija!A42</f>
        <v>0</v>
      </c>
      <c r="B43" s="53">
        <f>Evidencija!B42</f>
        <v>0</v>
      </c>
      <c r="C43" s="54" t="str">
        <f>IF(SUM(Evidencija!C42:H42)=0,"-",SUM(Evidencija!#REF!:Evidencija!#REF!)+MAX(Evidencija!E42:F42)+MAX(Evidencija!G42:H42))</f>
        <v>-</v>
      </c>
      <c r="D43" s="55" t="str">
        <f>IF(SUM(Evidencija!I42:J42)=0,"-",MAX(Evidencija!I42:J42))</f>
        <v>-</v>
      </c>
      <c r="E43" s="56" t="str">
        <f>Evidencija!L42</f>
        <v>-</v>
      </c>
      <c r="F43" s="79"/>
    </row>
    <row r="44" spans="1:6" x14ac:dyDescent="0.2">
      <c r="A44" s="52">
        <f>Evidencija!A43</f>
        <v>0</v>
      </c>
      <c r="B44" s="53">
        <f>Evidencija!B43</f>
        <v>0</v>
      </c>
      <c r="C44" s="54" t="str">
        <f>IF(SUM(Evidencija!C43:H43)=0,"-",SUM(Evidencija!#REF!:Evidencija!#REF!)+MAX(Evidencija!E43:F43)+MAX(Evidencija!G43:H43))</f>
        <v>-</v>
      </c>
      <c r="D44" s="55" t="str">
        <f>IF(SUM(Evidencija!I43:J43)=0,"-",MAX(Evidencija!I43:J43))</f>
        <v>-</v>
      </c>
      <c r="E44" s="56" t="str">
        <f>Evidencija!L43</f>
        <v>-</v>
      </c>
      <c r="F44" s="79"/>
    </row>
    <row r="45" spans="1:6" x14ac:dyDescent="0.2">
      <c r="A45" s="52">
        <f>Evidencija!A44</f>
        <v>0</v>
      </c>
      <c r="B45" s="53">
        <f>Evidencija!B44</f>
        <v>0</v>
      </c>
      <c r="C45" s="54" t="str">
        <f>IF(SUM(Evidencija!C44:H44)=0,"-",SUM(Evidencija!#REF!:Evidencija!#REF!)+MAX(Evidencija!E44:F44)+MAX(Evidencija!G44:H44))</f>
        <v>-</v>
      </c>
      <c r="D45" s="55" t="str">
        <f>IF(SUM(Evidencija!I44:J44)=0,"-",MAX(Evidencija!I44:J44))</f>
        <v>-</v>
      </c>
      <c r="E45" s="56" t="str">
        <f>Evidencija!L44</f>
        <v>-</v>
      </c>
      <c r="F45" s="79"/>
    </row>
    <row r="46" spans="1:6" x14ac:dyDescent="0.2">
      <c r="A46" s="52">
        <f>Evidencija!A45</f>
        <v>0</v>
      </c>
      <c r="B46" s="53">
        <f>Evidencija!B45</f>
        <v>0</v>
      </c>
      <c r="C46" s="54" t="str">
        <f>IF(SUM(Evidencija!C45:H45)=0,"-",SUM(Evidencija!#REF!:Evidencija!#REF!)+MAX(Evidencija!E45:F45)+MAX(Evidencija!G45:H45))</f>
        <v>-</v>
      </c>
      <c r="D46" s="55" t="str">
        <f>IF(SUM(Evidencija!I45:J45)=0,"-",MAX(Evidencija!I45:J45))</f>
        <v>-</v>
      </c>
      <c r="E46" s="56" t="str">
        <f>Evidencija!L45</f>
        <v>-</v>
      </c>
      <c r="F46" s="79"/>
    </row>
    <row r="47" spans="1:6" x14ac:dyDescent="0.2">
      <c r="A47" s="52">
        <f>Evidencija!A46</f>
        <v>0</v>
      </c>
      <c r="B47" s="53">
        <f>Evidencija!B46</f>
        <v>0</v>
      </c>
      <c r="C47" s="54" t="str">
        <f>IF(SUM(Evidencija!C46:H46)=0,"-",SUM(Evidencija!#REF!:Evidencija!#REF!)+MAX(Evidencija!E46:F46)+MAX(Evidencija!G46:H46))</f>
        <v>-</v>
      </c>
      <c r="D47" s="55" t="str">
        <f>IF(SUM(Evidencija!I46:J46)=0,"-",MAX(Evidencija!I46:J46))</f>
        <v>-</v>
      </c>
      <c r="E47" s="56" t="str">
        <f>Evidencija!L46</f>
        <v>-</v>
      </c>
      <c r="F47" s="79"/>
    </row>
    <row r="48" spans="1:6" x14ac:dyDescent="0.2">
      <c r="A48" s="52">
        <f>Evidencija!A47</f>
        <v>0</v>
      </c>
      <c r="B48" s="53">
        <f>Evidencija!B47</f>
        <v>0</v>
      </c>
      <c r="C48" s="54" t="str">
        <f>IF(SUM(Evidencija!C47:H47)=0,"-",SUM(Evidencija!#REF!:Evidencija!#REF!)+MAX(Evidencija!E47:F47)+MAX(Evidencija!G47:H47))</f>
        <v>-</v>
      </c>
      <c r="D48" s="55" t="str">
        <f>IF(SUM(Evidencija!I47:J47)=0,"-",MAX(Evidencija!I47:J47))</f>
        <v>-</v>
      </c>
      <c r="E48" s="56" t="str">
        <f>Evidencija!L47</f>
        <v>-</v>
      </c>
      <c r="F48" s="79"/>
    </row>
    <row r="49" spans="1:6" x14ac:dyDescent="0.2">
      <c r="A49" s="52">
        <f>Evidencija!A48</f>
        <v>0</v>
      </c>
      <c r="B49" s="53">
        <f>Evidencija!B48</f>
        <v>0</v>
      </c>
      <c r="C49" s="54" t="str">
        <f>IF(SUM(Evidencija!C48:H48)=0,"-",SUM(Evidencija!#REF!:Evidencija!#REF!)+MAX(Evidencija!E48:F48)+MAX(Evidencija!G48:H48))</f>
        <v>-</v>
      </c>
      <c r="D49" s="55" t="str">
        <f>IF(SUM(Evidencija!I48:J48)=0,"-",MAX(Evidencija!I48:J48))</f>
        <v>-</v>
      </c>
      <c r="E49" s="56" t="str">
        <f>Evidencija!L48</f>
        <v>-</v>
      </c>
      <c r="F49" s="79"/>
    </row>
    <row r="50" spans="1:6" x14ac:dyDescent="0.2">
      <c r="A50" s="52">
        <f>Evidencija!A49</f>
        <v>0</v>
      </c>
      <c r="B50" s="53">
        <f>Evidencija!B49</f>
        <v>0</v>
      </c>
      <c r="C50" s="54" t="str">
        <f>IF(SUM(Evidencija!C49:H49)=0,"-",SUM(Evidencija!#REF!:Evidencija!#REF!)+MAX(Evidencija!E49:F49)+MAX(Evidencija!G49:H49))</f>
        <v>-</v>
      </c>
      <c r="D50" s="55" t="str">
        <f>IF(SUM(Evidencija!I49:J49)=0,"-",MAX(Evidencija!I49:J49))</f>
        <v>-</v>
      </c>
      <c r="E50" s="56" t="str">
        <f>Evidencija!L49</f>
        <v>-</v>
      </c>
      <c r="F50" s="79"/>
    </row>
    <row r="51" spans="1:6" x14ac:dyDescent="0.2">
      <c r="A51" s="52">
        <f>Evidencija!A50</f>
        <v>0</v>
      </c>
      <c r="B51" s="53">
        <f>Evidencija!B50</f>
        <v>0</v>
      </c>
      <c r="C51" s="54" t="str">
        <f>IF(SUM(Evidencija!C50:H50)=0,"-",SUM(Evidencija!#REF!:Evidencija!#REF!)+MAX(Evidencija!E50:F50)+MAX(Evidencija!G50:H50))</f>
        <v>-</v>
      </c>
      <c r="D51" s="55" t="str">
        <f>IF(SUM(Evidencija!I50:J50)=0,"-",MAX(Evidencija!I50:J50))</f>
        <v>-</v>
      </c>
      <c r="E51" s="56" t="str">
        <f>Evidencija!L50</f>
        <v>-</v>
      </c>
      <c r="F51" s="79"/>
    </row>
    <row r="52" spans="1:6" x14ac:dyDescent="0.2">
      <c r="A52" s="52">
        <f>Evidencija!A51</f>
        <v>0</v>
      </c>
      <c r="B52" s="53">
        <f>Evidencija!B51</f>
        <v>0</v>
      </c>
      <c r="C52" s="54" t="str">
        <f>IF(SUM(Evidencija!C51:H51)=0,"-",SUM(Evidencija!#REF!:Evidencija!#REF!)+MAX(Evidencija!E51:F51)+MAX(Evidencija!G51:H51))</f>
        <v>-</v>
      </c>
      <c r="D52" s="55" t="str">
        <f>IF(SUM(Evidencija!I51:J51)=0,"-",MAX(Evidencija!I51:J51))</f>
        <v>-</v>
      </c>
      <c r="E52" s="56" t="str">
        <f>Evidencija!L51</f>
        <v>-</v>
      </c>
      <c r="F52" s="79"/>
    </row>
    <row r="53" spans="1:6" x14ac:dyDescent="0.2">
      <c r="A53" s="52">
        <f>Evidencija!A52</f>
        <v>0</v>
      </c>
      <c r="B53" s="53">
        <f>Evidencija!B52</f>
        <v>0</v>
      </c>
      <c r="C53" s="54" t="str">
        <f>IF(SUM(Evidencija!C52:H52)=0,"-",SUM(Evidencija!#REF!:Evidencija!#REF!)+MAX(Evidencija!E52:F52)+MAX(Evidencija!G52:H52))</f>
        <v>-</v>
      </c>
      <c r="D53" s="55" t="str">
        <f>IF(SUM(Evidencija!I52:J52)=0,"-",MAX(Evidencija!I52:J52))</f>
        <v>-</v>
      </c>
      <c r="E53" s="56" t="str">
        <f>Evidencija!L52</f>
        <v>-</v>
      </c>
      <c r="F53" s="79"/>
    </row>
    <row r="54" spans="1:6" x14ac:dyDescent="0.2">
      <c r="A54" s="52">
        <f>Evidencija!A53</f>
        <v>0</v>
      </c>
      <c r="B54" s="53">
        <f>Evidencija!B53</f>
        <v>0</v>
      </c>
      <c r="C54" s="54" t="str">
        <f>IF(SUM(Evidencija!C53:H53)=0,"-",SUM(Evidencija!#REF!:Evidencija!#REF!)+MAX(Evidencija!E53:F53)+MAX(Evidencija!G53:H53))</f>
        <v>-</v>
      </c>
      <c r="D54" s="55" t="str">
        <f>IF(SUM(Evidencija!I53:J53)=0,"-",MAX(Evidencija!I53:J53))</f>
        <v>-</v>
      </c>
      <c r="E54" s="56" t="str">
        <f>Evidencija!L53</f>
        <v>-</v>
      </c>
      <c r="F54" s="79"/>
    </row>
    <row r="55" spans="1:6" x14ac:dyDescent="0.2">
      <c r="A55" s="52">
        <f>Evidencija!A54</f>
        <v>0</v>
      </c>
      <c r="B55" s="53">
        <f>Evidencija!B54</f>
        <v>0</v>
      </c>
      <c r="C55" s="54" t="str">
        <f>IF(SUM(Evidencija!C54:H54)=0,"-",SUM(Evidencija!#REF!:Evidencija!#REF!)+MAX(Evidencija!E54:F54)+MAX(Evidencija!G54:H54))</f>
        <v>-</v>
      </c>
      <c r="D55" s="55" t="str">
        <f>IF(SUM(Evidencija!I54:J54)=0,"-",MAX(Evidencija!I54:J54))</f>
        <v>-</v>
      </c>
      <c r="E55" s="56" t="str">
        <f>Evidencija!L54</f>
        <v>-</v>
      </c>
      <c r="F55" s="79"/>
    </row>
    <row r="56" spans="1:6" x14ac:dyDescent="0.2">
      <c r="A56" s="52">
        <f>Evidencija!A55</f>
        <v>0</v>
      </c>
      <c r="B56" s="53">
        <f>Evidencija!B55</f>
        <v>0</v>
      </c>
      <c r="C56" s="54" t="str">
        <f>IF(SUM(Evidencija!C55:H55)=0,"-",SUM(Evidencija!#REF!:Evidencija!#REF!)+MAX(Evidencija!E55:F55)+MAX(Evidencija!G55:H55))</f>
        <v>-</v>
      </c>
      <c r="D56" s="55" t="str">
        <f>IF(SUM(Evidencija!I55:J55)=0,"-",MAX(Evidencija!I55:J55))</f>
        <v>-</v>
      </c>
      <c r="E56" s="56" t="str">
        <f>Evidencija!L55</f>
        <v>-</v>
      </c>
      <c r="F56" s="79"/>
    </row>
    <row r="57" spans="1:6" x14ac:dyDescent="0.2">
      <c r="A57" s="52">
        <f>Evidencija!A56</f>
        <v>0</v>
      </c>
      <c r="B57" s="53">
        <f>Evidencija!B56</f>
        <v>0</v>
      </c>
      <c r="C57" s="54" t="str">
        <f>IF(SUM(Evidencija!C56:H56)=0,"-",SUM(Evidencija!#REF!:Evidencija!#REF!)+MAX(Evidencija!E56:F56)+MAX(Evidencija!G56:H56))</f>
        <v>-</v>
      </c>
      <c r="D57" s="55" t="str">
        <f>IF(SUM(Evidencija!I56:J56)=0,"-",MAX(Evidencija!I56:J56))</f>
        <v>-</v>
      </c>
      <c r="E57" s="56" t="str">
        <f>Evidencija!L56</f>
        <v>-</v>
      </c>
      <c r="F57" s="79"/>
    </row>
    <row r="58" spans="1:6" x14ac:dyDescent="0.2">
      <c r="A58" s="52">
        <f>Evidencija!A57</f>
        <v>0</v>
      </c>
      <c r="B58" s="53">
        <f>Evidencija!B57</f>
        <v>0</v>
      </c>
      <c r="C58" s="54" t="str">
        <f>IF(SUM(Evidencija!C57:H57)=0,"-",SUM(Evidencija!#REF!:Evidencija!#REF!)+MAX(Evidencija!E57:F57)+MAX(Evidencija!G57:H57))</f>
        <v>-</v>
      </c>
      <c r="D58" s="55" t="str">
        <f>IF(SUM(Evidencija!I57:J57)=0,"-",MAX(Evidencija!I57:J57))</f>
        <v>-</v>
      </c>
      <c r="E58" s="56" t="str">
        <f>Evidencija!L57</f>
        <v>-</v>
      </c>
      <c r="F58" s="79"/>
    </row>
    <row r="59" spans="1:6" x14ac:dyDescent="0.2">
      <c r="A59" s="52">
        <f>Evidencija!A58</f>
        <v>0</v>
      </c>
      <c r="B59" s="53">
        <f>Evidencija!B58</f>
        <v>0</v>
      </c>
      <c r="C59" s="54" t="str">
        <f>IF(SUM(Evidencija!C58:H58)=0,"-",SUM(Evidencija!#REF!:Evidencija!#REF!)+MAX(Evidencija!E58:F58)+MAX(Evidencija!G58:H58))</f>
        <v>-</v>
      </c>
      <c r="D59" s="55" t="str">
        <f>IF(SUM(Evidencija!I58:J58)=0,"-",MAX(Evidencija!I58:J58))</f>
        <v>-</v>
      </c>
      <c r="E59" s="56" t="str">
        <f>Evidencija!L58</f>
        <v>-</v>
      </c>
      <c r="F59" s="79"/>
    </row>
    <row r="60" spans="1:6" x14ac:dyDescent="0.2">
      <c r="A60" s="52">
        <f>Evidencija!A59</f>
        <v>0</v>
      </c>
      <c r="B60" s="53">
        <f>Evidencija!B59</f>
        <v>0</v>
      </c>
      <c r="C60" s="54" t="str">
        <f>IF(SUM(Evidencija!C59:H59)=0,"-",SUM(Evidencija!#REF!:Evidencija!#REF!)+MAX(Evidencija!E59:F59)+MAX(Evidencija!G59:H59))</f>
        <v>-</v>
      </c>
      <c r="D60" s="55" t="str">
        <f>IF(SUM(Evidencija!I59:J59)=0,"-",MAX(Evidencija!I59:J59))</f>
        <v>-</v>
      </c>
      <c r="E60" s="56" t="str">
        <f>Evidencija!L59</f>
        <v>-</v>
      </c>
      <c r="F60" s="79"/>
    </row>
    <row r="61" spans="1:6" x14ac:dyDescent="0.2">
      <c r="A61" s="52">
        <f>Evidencija!A60</f>
        <v>0</v>
      </c>
      <c r="B61" s="53">
        <f>Evidencija!B60</f>
        <v>0</v>
      </c>
      <c r="C61" s="54" t="str">
        <f>IF(SUM(Evidencija!C60:H60)=0,"-",SUM(Evidencija!#REF!:Evidencija!#REF!)+MAX(Evidencija!E60:F60)+MAX(Evidencija!G60:H60))</f>
        <v>-</v>
      </c>
      <c r="D61" s="55" t="str">
        <f>IF(SUM(Evidencija!I60:J60)=0,"-",MAX(Evidencija!I60:J60))</f>
        <v>-</v>
      </c>
      <c r="E61" s="56" t="str">
        <f>Evidencija!L60</f>
        <v>-</v>
      </c>
      <c r="F61" s="79"/>
    </row>
    <row r="62" spans="1:6" x14ac:dyDescent="0.2">
      <c r="A62" s="52">
        <f>Evidencija!A61</f>
        <v>0</v>
      </c>
      <c r="B62" s="53">
        <f>Evidencija!B61</f>
        <v>0</v>
      </c>
      <c r="C62" s="54" t="str">
        <f>IF(SUM(Evidencija!C61:H61)=0,"-",SUM(Evidencija!#REF!:Evidencija!#REF!)+MAX(Evidencija!E61:F61)+MAX(Evidencija!G61:H61))</f>
        <v>-</v>
      </c>
      <c r="D62" s="55" t="str">
        <f>IF(SUM(Evidencija!I61:J61)=0,"-",MAX(Evidencija!I61:J61))</f>
        <v>-</v>
      </c>
      <c r="E62" s="56" t="str">
        <f>Evidencija!L61</f>
        <v>-</v>
      </c>
      <c r="F62" s="79"/>
    </row>
    <row r="63" spans="1:6" x14ac:dyDescent="0.2">
      <c r="A63" s="52">
        <f>Evidencija!A62</f>
        <v>0</v>
      </c>
      <c r="B63" s="53">
        <f>Evidencija!B62</f>
        <v>0</v>
      </c>
      <c r="C63" s="54" t="str">
        <f>IF(SUM(Evidencija!C62:H62)=0,"-",SUM(Evidencija!#REF!:Evidencija!#REF!)+MAX(Evidencija!E62:F62)+MAX(Evidencija!G62:H62))</f>
        <v>-</v>
      </c>
      <c r="D63" s="55" t="str">
        <f>IF(SUM(Evidencija!I62:J62)=0,"-",MAX(Evidencija!I62:J62))</f>
        <v>-</v>
      </c>
      <c r="E63" s="56" t="str">
        <f>Evidencija!L62</f>
        <v>-</v>
      </c>
      <c r="F63" s="79"/>
    </row>
    <row r="64" spans="1:6" x14ac:dyDescent="0.2">
      <c r="A64" s="52">
        <f>Evidencija!A63</f>
        <v>0</v>
      </c>
      <c r="B64" s="53">
        <f>Evidencija!B63</f>
        <v>0</v>
      </c>
      <c r="C64" s="54" t="str">
        <f>IF(SUM(Evidencija!C63:H63)=0,"-",SUM(Evidencija!#REF!:Evidencija!#REF!)+MAX(Evidencija!E63:F63)+MAX(Evidencija!G63:H63))</f>
        <v>-</v>
      </c>
      <c r="D64" s="55" t="str">
        <f>IF(SUM(Evidencija!I63:J63)=0,"-",MAX(Evidencija!I63:J63))</f>
        <v>-</v>
      </c>
      <c r="E64" s="56" t="str">
        <f>Evidencija!L63</f>
        <v>-</v>
      </c>
      <c r="F64" s="79"/>
    </row>
    <row r="65" spans="1:6" x14ac:dyDescent="0.2">
      <c r="A65" s="52">
        <f>Evidencija!A64</f>
        <v>0</v>
      </c>
      <c r="B65" s="53">
        <f>Evidencija!B64</f>
        <v>0</v>
      </c>
      <c r="C65" s="54" t="str">
        <f>IF(SUM(Evidencija!C64:H64)=0,"-",SUM(Evidencija!#REF!:Evidencija!#REF!)+MAX(Evidencija!E64:F64)+MAX(Evidencija!G64:H64))</f>
        <v>-</v>
      </c>
      <c r="D65" s="55" t="str">
        <f>IF(SUM(Evidencija!I64:J64)=0,"-",MAX(Evidencija!I64:J64))</f>
        <v>-</v>
      </c>
      <c r="E65" s="56" t="str">
        <f>Evidencija!L64</f>
        <v>-</v>
      </c>
      <c r="F65" s="79"/>
    </row>
    <row r="66" spans="1:6" x14ac:dyDescent="0.2">
      <c r="A66" s="52">
        <f>Evidencija!A65</f>
        <v>0</v>
      </c>
      <c r="B66" s="53">
        <f>Evidencija!B65</f>
        <v>0</v>
      </c>
      <c r="C66" s="54" t="str">
        <f>IF(SUM(Evidencija!C65:H65)=0,"-",SUM(Evidencija!#REF!:Evidencija!#REF!)+MAX(Evidencija!E65:F65)+MAX(Evidencija!G65:H65))</f>
        <v>-</v>
      </c>
      <c r="D66" s="55" t="str">
        <f>IF(SUM(Evidencija!I65:J65)=0,"-",MAX(Evidencija!I65:J65))</f>
        <v>-</v>
      </c>
      <c r="E66" s="56" t="str">
        <f>Evidencija!L65</f>
        <v>-</v>
      </c>
      <c r="F66" s="79"/>
    </row>
    <row r="67" spans="1:6" x14ac:dyDescent="0.2">
      <c r="A67" s="52">
        <f>Evidencija!A66</f>
        <v>0</v>
      </c>
      <c r="B67" s="53">
        <f>Evidencija!B66</f>
        <v>0</v>
      </c>
      <c r="C67" s="54" t="str">
        <f>IF(SUM(Evidencija!C66:H66)=0,"-",SUM(Evidencija!#REF!:Evidencija!#REF!)+MAX(Evidencija!E66:F66)+MAX(Evidencija!G66:H66))</f>
        <v>-</v>
      </c>
      <c r="D67" s="55" t="str">
        <f>IF(SUM(Evidencija!I66:J66)=0,"-",MAX(Evidencija!I66:J66))</f>
        <v>-</v>
      </c>
      <c r="E67" s="56" t="str">
        <f>Evidencija!L66</f>
        <v>-</v>
      </c>
      <c r="F67" s="79"/>
    </row>
    <row r="68" spans="1:6" x14ac:dyDescent="0.2">
      <c r="A68" s="52">
        <f>Evidencija!A67</f>
        <v>0</v>
      </c>
      <c r="B68" s="53">
        <f>Evidencija!B67</f>
        <v>0</v>
      </c>
      <c r="C68" s="54" t="str">
        <f>IF(SUM(Evidencija!C67:H67)=0,"-",SUM(Evidencija!#REF!:Evidencija!#REF!)+MAX(Evidencija!E67:F67)+MAX(Evidencija!G67:H67))</f>
        <v>-</v>
      </c>
      <c r="D68" s="55" t="str">
        <f>IF(SUM(Evidencija!I67:J67)=0,"-",MAX(Evidencija!I67:J67))</f>
        <v>-</v>
      </c>
      <c r="E68" s="56" t="str">
        <f>Evidencija!L67</f>
        <v>-</v>
      </c>
      <c r="F68" s="79"/>
    </row>
    <row r="69" spans="1:6" x14ac:dyDescent="0.2">
      <c r="A69" s="52">
        <f>Evidencija!A68</f>
        <v>0</v>
      </c>
      <c r="B69" s="53">
        <f>Evidencija!B68</f>
        <v>0</v>
      </c>
      <c r="C69" s="54" t="str">
        <f>IF(SUM(Evidencija!C68:H68)=0,"-",SUM(Evidencija!#REF!:Evidencija!#REF!)+MAX(Evidencija!E68:F68)+MAX(Evidencija!G68:H68))</f>
        <v>-</v>
      </c>
      <c r="D69" s="55" t="str">
        <f>IF(SUM(Evidencija!I68:J68)=0,"-",MAX(Evidencija!I68:J68))</f>
        <v>-</v>
      </c>
      <c r="E69" s="56" t="str">
        <f>Evidencija!L68</f>
        <v>-</v>
      </c>
      <c r="F69" s="79"/>
    </row>
    <row r="70" spans="1:6" x14ac:dyDescent="0.2">
      <c r="A70" s="52">
        <f>Evidencija!A69</f>
        <v>0</v>
      </c>
      <c r="B70" s="53">
        <f>Evidencija!B69</f>
        <v>0</v>
      </c>
      <c r="C70" s="54" t="str">
        <f>IF(SUM(Evidencija!C69:H69)=0,"-",SUM(Evidencija!#REF!:Evidencija!#REF!)+MAX(Evidencija!E69:F69)+MAX(Evidencija!G69:H69))</f>
        <v>-</v>
      </c>
      <c r="D70" s="55" t="str">
        <f>IF(SUM(Evidencija!I69:J69)=0,"-",MAX(Evidencija!I69:J69))</f>
        <v>-</v>
      </c>
      <c r="E70" s="56" t="str">
        <f>Evidencija!L69</f>
        <v>-</v>
      </c>
      <c r="F70" s="79"/>
    </row>
    <row r="71" spans="1:6" x14ac:dyDescent="0.2">
      <c r="A71" s="52">
        <f>Evidencija!A70</f>
        <v>0</v>
      </c>
      <c r="B71" s="53">
        <f>Evidencija!B70</f>
        <v>0</v>
      </c>
      <c r="C71" s="54" t="str">
        <f>IF(SUM(Evidencija!C70:H70)=0,"-",SUM(Evidencija!#REF!:Evidencija!#REF!)+MAX(Evidencija!E70:F70)+MAX(Evidencija!G70:H70))</f>
        <v>-</v>
      </c>
      <c r="D71" s="55" t="str">
        <f>IF(SUM(Evidencija!I70:J70)=0,"-",MAX(Evidencija!I70:J70))</f>
        <v>-</v>
      </c>
      <c r="E71" s="56" t="str">
        <f>Evidencija!L70</f>
        <v>-</v>
      </c>
      <c r="F71" s="79"/>
    </row>
    <row r="72" spans="1:6" x14ac:dyDescent="0.2">
      <c r="A72" s="52">
        <f>Evidencija!A71</f>
        <v>0</v>
      </c>
      <c r="B72" s="53">
        <f>Evidencija!B71</f>
        <v>0</v>
      </c>
      <c r="C72" s="54" t="str">
        <f>IF(SUM(Evidencija!C71:H71)=0,"-",SUM(Evidencija!#REF!:Evidencija!#REF!)+MAX(Evidencija!E71:F71)+MAX(Evidencija!G71:H71))</f>
        <v>-</v>
      </c>
      <c r="D72" s="55" t="str">
        <f>IF(SUM(Evidencija!I71:J71)=0,"-",MAX(Evidencija!I71:J71))</f>
        <v>-</v>
      </c>
      <c r="E72" s="56" t="str">
        <f>Evidencija!L71</f>
        <v>-</v>
      </c>
      <c r="F72" s="79"/>
    </row>
    <row r="73" spans="1:6" x14ac:dyDescent="0.2">
      <c r="A73" s="52">
        <f>Evidencija!A72</f>
        <v>0</v>
      </c>
      <c r="B73" s="53">
        <f>Evidencija!B72</f>
        <v>0</v>
      </c>
      <c r="C73" s="54" t="str">
        <f>IF(SUM(Evidencija!C72:H72)=0,"-",SUM(Evidencija!#REF!:Evidencija!#REF!)+MAX(Evidencija!E72:F72)+MAX(Evidencija!G72:H72))</f>
        <v>-</v>
      </c>
      <c r="D73" s="55" t="str">
        <f>IF(SUM(Evidencija!I72:J72)=0,"-",MAX(Evidencija!I72:J72))</f>
        <v>-</v>
      </c>
      <c r="E73" s="56" t="str">
        <f>Evidencija!L72</f>
        <v>-</v>
      </c>
      <c r="F73" s="79"/>
    </row>
    <row r="74" spans="1:6" x14ac:dyDescent="0.2">
      <c r="A74" s="52">
        <f>Evidencija!A73</f>
        <v>0</v>
      </c>
      <c r="B74" s="53">
        <f>Evidencija!B73</f>
        <v>0</v>
      </c>
      <c r="C74" s="54" t="str">
        <f>IF(SUM(Evidencija!C73:H73)=0,"-",SUM(Evidencija!#REF!:Evidencija!#REF!)+MAX(Evidencija!E73:F73)+MAX(Evidencija!G73:H73))</f>
        <v>-</v>
      </c>
      <c r="D74" s="55" t="str">
        <f>IF(SUM(Evidencija!I73:J73)=0,"-",MAX(Evidencija!I73:J73))</f>
        <v>-</v>
      </c>
      <c r="E74" s="56" t="str">
        <f>Evidencija!L73</f>
        <v>-</v>
      </c>
      <c r="F74" s="79"/>
    </row>
    <row r="75" spans="1:6" x14ac:dyDescent="0.2">
      <c r="A75" s="52">
        <f>Evidencija!A74</f>
        <v>0</v>
      </c>
      <c r="B75" s="53">
        <f>Evidencija!B74</f>
        <v>0</v>
      </c>
      <c r="C75" s="54" t="str">
        <f>IF(SUM(Evidencija!C74:H74)=0,"-",SUM(Evidencija!#REF!:Evidencija!#REF!)+MAX(Evidencija!E74:F74)+MAX(Evidencija!G74:H74))</f>
        <v>-</v>
      </c>
      <c r="D75" s="55" t="str">
        <f>IF(SUM(Evidencija!I74:J74)=0,"-",MAX(Evidencija!I74:J74))</f>
        <v>-</v>
      </c>
      <c r="E75" s="56" t="str">
        <f>Evidencija!L74</f>
        <v>-</v>
      </c>
      <c r="F75" s="79"/>
    </row>
    <row r="76" spans="1:6" x14ac:dyDescent="0.2">
      <c r="A76" s="52">
        <f>Evidencija!A75</f>
        <v>0</v>
      </c>
      <c r="B76" s="53">
        <f>Evidencija!B75</f>
        <v>0</v>
      </c>
      <c r="C76" s="54" t="str">
        <f>IF(SUM(Evidencija!C75:H75)=0,"-",SUM(Evidencija!#REF!:Evidencija!#REF!)+MAX(Evidencija!E75:F75)+MAX(Evidencija!G75:H75))</f>
        <v>-</v>
      </c>
      <c r="D76" s="55" t="str">
        <f>IF(SUM(Evidencija!I75:J75)=0,"-",MAX(Evidencija!I75:J75))</f>
        <v>-</v>
      </c>
      <c r="E76" s="56" t="str">
        <f>Evidencija!L75</f>
        <v>-</v>
      </c>
      <c r="F76" s="79"/>
    </row>
    <row r="77" spans="1:6" x14ac:dyDescent="0.2">
      <c r="A77" s="52">
        <f>Evidencija!A76</f>
        <v>0</v>
      </c>
      <c r="B77" s="53">
        <f>Evidencija!B76</f>
        <v>0</v>
      </c>
      <c r="C77" s="54" t="str">
        <f>IF(SUM(Evidencija!C76:H76)=0,"-",SUM(Evidencija!#REF!:Evidencija!#REF!)+MAX(Evidencija!E76:F76)+MAX(Evidencija!G76:H76))</f>
        <v>-</v>
      </c>
      <c r="D77" s="55" t="str">
        <f>IF(SUM(Evidencija!I76:J76)=0,"-",MAX(Evidencija!I76:J76))</f>
        <v>-</v>
      </c>
      <c r="E77" s="56" t="str">
        <f>Evidencija!L76</f>
        <v>-</v>
      </c>
      <c r="F77" s="79"/>
    </row>
    <row r="78" spans="1:6" x14ac:dyDescent="0.2">
      <c r="A78" s="52">
        <f>Evidencija!A77</f>
        <v>0</v>
      </c>
      <c r="B78" s="53">
        <f>Evidencija!B77</f>
        <v>0</v>
      </c>
      <c r="C78" s="54" t="str">
        <f>IF(SUM(Evidencija!C77:H77)=0,"-",SUM(Evidencija!#REF!:Evidencija!#REF!)+MAX(Evidencija!E77:F77)+MAX(Evidencija!G77:H77))</f>
        <v>-</v>
      </c>
      <c r="D78" s="55" t="str">
        <f>IF(SUM(Evidencija!I77:J77)=0,"-",MAX(Evidencija!I77:J77))</f>
        <v>-</v>
      </c>
      <c r="E78" s="56" t="str">
        <f>Evidencija!L77</f>
        <v>-</v>
      </c>
      <c r="F78" s="79"/>
    </row>
    <row r="79" spans="1:6" x14ac:dyDescent="0.2">
      <c r="A79" s="52">
        <f>Evidencija!A78</f>
        <v>0</v>
      </c>
      <c r="B79" s="53">
        <f>Evidencija!B78</f>
        <v>0</v>
      </c>
      <c r="C79" s="54" t="str">
        <f>IF(SUM(Evidencija!C78:H78)=0,"-",SUM(Evidencija!#REF!:Evidencija!#REF!)+MAX(Evidencija!E78:F78)+MAX(Evidencija!G78:H78))</f>
        <v>-</v>
      </c>
      <c r="D79" s="55" t="str">
        <f>IF(SUM(Evidencija!I78:J78)=0,"-",MAX(Evidencija!I78:J78))</f>
        <v>-</v>
      </c>
      <c r="E79" s="56" t="str">
        <f>Evidencija!L78</f>
        <v>-</v>
      </c>
      <c r="F79" s="79"/>
    </row>
    <row r="80" spans="1:6" x14ac:dyDescent="0.2">
      <c r="A80" s="52">
        <f>Evidencija!A79</f>
        <v>0</v>
      </c>
      <c r="B80" s="53">
        <f>Evidencija!B79</f>
        <v>0</v>
      </c>
      <c r="C80" s="54" t="str">
        <f>IF(SUM(Evidencija!C79:H79)=0,"-",SUM(Evidencija!#REF!:Evidencija!#REF!)+MAX(Evidencija!E79:F79)+MAX(Evidencija!G79:H79))</f>
        <v>-</v>
      </c>
      <c r="D80" s="55" t="str">
        <f>IF(SUM(Evidencija!I79:J79)=0,"-",MAX(Evidencija!I79:J79))</f>
        <v>-</v>
      </c>
      <c r="E80" s="56" t="str">
        <f>Evidencija!L79</f>
        <v>-</v>
      </c>
      <c r="F80" s="79"/>
    </row>
    <row r="81" spans="1:6" x14ac:dyDescent="0.2">
      <c r="A81" s="52">
        <f>Evidencija!A80</f>
        <v>0</v>
      </c>
      <c r="B81" s="53">
        <f>Evidencija!B80</f>
        <v>0</v>
      </c>
      <c r="C81" s="54" t="str">
        <f>IF(SUM(Evidencija!C80:H80)=0,"-",SUM(Evidencija!#REF!:Evidencija!#REF!)+MAX(Evidencija!E80:F80)+MAX(Evidencija!G80:H80))</f>
        <v>-</v>
      </c>
      <c r="D81" s="55" t="str">
        <f>IF(SUM(Evidencija!I80:J80)=0,"-",MAX(Evidencija!I80:J80))</f>
        <v>-</v>
      </c>
      <c r="E81" s="56" t="str">
        <f>Evidencija!L80</f>
        <v>-</v>
      </c>
      <c r="F81" s="79"/>
    </row>
    <row r="82" spans="1:6" x14ac:dyDescent="0.2">
      <c r="A82" s="52">
        <f>Evidencija!A81</f>
        <v>0</v>
      </c>
      <c r="B82" s="53">
        <f>Evidencija!B81</f>
        <v>0</v>
      </c>
      <c r="C82" s="54" t="str">
        <f>IF(SUM(Evidencija!C81:H81)=0,"-",SUM(Evidencija!#REF!:Evidencija!#REF!)+MAX(Evidencija!E81:F81)+MAX(Evidencija!G81:H81))</f>
        <v>-</v>
      </c>
      <c r="D82" s="55" t="str">
        <f>IF(SUM(Evidencija!I81:J81)=0,"-",MAX(Evidencija!I81:J81))</f>
        <v>-</v>
      </c>
      <c r="E82" s="56" t="str">
        <f>Evidencija!L81</f>
        <v>-</v>
      </c>
      <c r="F82" s="79"/>
    </row>
    <row r="83" spans="1:6" x14ac:dyDescent="0.2">
      <c r="A83" s="52">
        <f>Evidencija!A82</f>
        <v>0</v>
      </c>
      <c r="B83" s="53">
        <f>Evidencija!B82</f>
        <v>0</v>
      </c>
      <c r="C83" s="54" t="str">
        <f>IF(SUM(Evidencija!C82:H82)=0,"-",SUM(Evidencija!#REF!:Evidencija!#REF!)+MAX(Evidencija!E82:F82)+MAX(Evidencija!G82:H82))</f>
        <v>-</v>
      </c>
      <c r="D83" s="55" t="str">
        <f>IF(SUM(Evidencija!I82:J82)=0,"-",MAX(Evidencija!I82:J82))</f>
        <v>-</v>
      </c>
      <c r="E83" s="56" t="str">
        <f>Evidencija!L82</f>
        <v>-</v>
      </c>
      <c r="F83" s="79"/>
    </row>
    <row r="84" spans="1:6" x14ac:dyDescent="0.2">
      <c r="A84" s="52">
        <f>Evidencija!A83</f>
        <v>0</v>
      </c>
      <c r="B84" s="53">
        <f>Evidencija!B83</f>
        <v>0</v>
      </c>
      <c r="C84" s="54" t="str">
        <f>IF(SUM(Evidencija!C83:H83)=0,"-",SUM(Evidencija!#REF!:Evidencija!#REF!)+MAX(Evidencija!E83:F83)+MAX(Evidencija!G83:H83))</f>
        <v>-</v>
      </c>
      <c r="D84" s="55" t="str">
        <f>IF(SUM(Evidencija!I83:J83)=0,"-",MAX(Evidencija!I83:J83))</f>
        <v>-</v>
      </c>
      <c r="E84" s="56" t="str">
        <f>Evidencija!L83</f>
        <v>-</v>
      </c>
      <c r="F84" s="79"/>
    </row>
    <row r="85" spans="1:6" x14ac:dyDescent="0.2">
      <c r="A85" s="52">
        <f>Evidencija!A84</f>
        <v>0</v>
      </c>
      <c r="B85" s="53">
        <f>Evidencija!B84</f>
        <v>0</v>
      </c>
      <c r="C85" s="54" t="str">
        <f>IF(SUM(Evidencija!C84:H84)=0,"-",SUM(Evidencija!#REF!:Evidencija!#REF!)+MAX(Evidencija!E84:F84)+MAX(Evidencija!G84:H84))</f>
        <v>-</v>
      </c>
      <c r="D85" s="55" t="str">
        <f>IF(SUM(Evidencija!I84:J84)=0,"-",MAX(Evidencija!I84:J84))</f>
        <v>-</v>
      </c>
      <c r="E85" s="56" t="str">
        <f>Evidencija!L84</f>
        <v>-</v>
      </c>
    </row>
    <row r="86" spans="1:6" x14ac:dyDescent="0.2">
      <c r="A86" s="52">
        <f>Evidencija!A85</f>
        <v>0</v>
      </c>
      <c r="B86" s="53">
        <f>Evidencija!B85</f>
        <v>0</v>
      </c>
      <c r="C86" s="54" t="str">
        <f>IF(SUM(Evidencija!C85:H85)=0,"-",SUM(Evidencija!#REF!:Evidencija!#REF!)+MAX(Evidencija!E85:F85)+MAX(Evidencija!G85:H85))</f>
        <v>-</v>
      </c>
      <c r="D86" s="55" t="str">
        <f>IF(SUM(Evidencija!I85:J85)=0,"-",MAX(Evidencija!I85:J85))</f>
        <v>-</v>
      </c>
      <c r="E86" s="56" t="str">
        <f>Evidencija!L85</f>
        <v>-</v>
      </c>
    </row>
    <row r="87" spans="1:6" x14ac:dyDescent="0.2">
      <c r="A87" s="52">
        <f>Evidencija!A86</f>
        <v>0</v>
      </c>
      <c r="B87" s="53">
        <f>Evidencija!B86</f>
        <v>0</v>
      </c>
      <c r="C87" s="54" t="str">
        <f>IF(SUM(Evidencija!C86:H86)=0,"-",SUM(Evidencija!#REF!:Evidencija!#REF!)+MAX(Evidencija!E86:F86)+MAX(Evidencija!G86:H86))</f>
        <v>-</v>
      </c>
      <c r="D87" s="55" t="str">
        <f>IF(SUM(Evidencija!I86:J86)=0,"-",MAX(Evidencija!I86:J86))</f>
        <v>-</v>
      </c>
      <c r="E87" s="56" t="str">
        <f>Evidencija!L86</f>
        <v>-</v>
      </c>
    </row>
    <row r="88" spans="1:6" x14ac:dyDescent="0.2">
      <c r="A88" s="52">
        <f>Evidencija!A87</f>
        <v>0</v>
      </c>
      <c r="B88" s="53">
        <f>Evidencija!B87</f>
        <v>0</v>
      </c>
      <c r="C88" s="54" t="str">
        <f>IF(SUM(Evidencija!C87:H87)=0,"-",SUM(Evidencija!#REF!:Evidencija!#REF!)+MAX(Evidencija!E87:F87)+MAX(Evidencija!G87:H87))</f>
        <v>-</v>
      </c>
      <c r="D88" s="55" t="str">
        <f>IF(SUM(Evidencija!I87:J87)=0,"-",MAX(Evidencija!I87:J87))</f>
        <v>-</v>
      </c>
      <c r="E88" s="56" t="str">
        <f>Evidencija!L87</f>
        <v>-</v>
      </c>
    </row>
    <row r="89" spans="1:6" x14ac:dyDescent="0.2">
      <c r="A89" s="52">
        <f>Evidencija!A88</f>
        <v>0</v>
      </c>
      <c r="B89" s="53">
        <f>Evidencija!B88</f>
        <v>0</v>
      </c>
      <c r="C89" s="54" t="str">
        <f>IF(SUM(Evidencija!C88:H88)=0,"-",SUM(Evidencija!#REF!:Evidencija!#REF!)+MAX(Evidencija!E88:F88)+MAX(Evidencija!G88:H88))</f>
        <v>-</v>
      </c>
      <c r="D89" s="55" t="str">
        <f>IF(SUM(Evidencija!I88:J88)=0,"-",MAX(Evidencija!I88:J88))</f>
        <v>-</v>
      </c>
      <c r="E89" s="56" t="str">
        <f>Evidencija!L88</f>
        <v>-</v>
      </c>
    </row>
    <row r="90" spans="1:6" x14ac:dyDescent="0.2">
      <c r="A90" s="52">
        <f>Evidencija!A89</f>
        <v>0</v>
      </c>
      <c r="B90" s="53">
        <f>Evidencija!B89</f>
        <v>0</v>
      </c>
      <c r="C90" s="54" t="str">
        <f>IF(SUM(Evidencija!C89:H89)=0,"-",SUM(Evidencija!#REF!:Evidencija!#REF!)+MAX(Evidencija!E89:F89)+MAX(Evidencija!G89:H89))</f>
        <v>-</v>
      </c>
      <c r="D90" s="55" t="str">
        <f>IF(SUM(Evidencija!I89:J89)=0,"-",MAX(Evidencija!I89:J89))</f>
        <v>-</v>
      </c>
      <c r="E90" s="56" t="str">
        <f>Evidencija!L89</f>
        <v>-</v>
      </c>
    </row>
    <row r="91" spans="1:6" x14ac:dyDescent="0.2">
      <c r="A91" s="52">
        <f>Evidencija!A90</f>
        <v>0</v>
      </c>
      <c r="B91" s="53">
        <f>Evidencija!B90</f>
        <v>0</v>
      </c>
      <c r="C91" s="54" t="str">
        <f>IF(SUM(Evidencija!C90:H90)=0,"-",SUM(Evidencija!#REF!:Evidencija!#REF!)+MAX(Evidencija!E90:F90)+MAX(Evidencija!G90:H90))</f>
        <v>-</v>
      </c>
      <c r="D91" s="55" t="str">
        <f>IF(SUM(Evidencija!I90:J90)=0,"-",MAX(Evidencija!I90:J90))</f>
        <v>-</v>
      </c>
      <c r="E91" s="56" t="str">
        <f>Evidencija!L90</f>
        <v>-</v>
      </c>
    </row>
    <row r="92" spans="1:6" x14ac:dyDescent="0.2">
      <c r="A92" s="52">
        <f>Evidencija!A91</f>
        <v>0</v>
      </c>
      <c r="B92" s="53">
        <f>Evidencija!B91</f>
        <v>0</v>
      </c>
      <c r="C92" s="54" t="str">
        <f>IF(SUM(Evidencija!C91:H91)=0,"-",SUM(Evidencija!#REF!:Evidencija!#REF!)+MAX(Evidencija!E91:F91)+MAX(Evidencija!G91:H91))</f>
        <v>-</v>
      </c>
      <c r="D92" s="55" t="str">
        <f>IF(SUM(Evidencija!I91:J91)=0,"-",MAX(Evidencija!I91:J91))</f>
        <v>-</v>
      </c>
      <c r="E92" s="56" t="str">
        <f>Evidencija!L91</f>
        <v>-</v>
      </c>
    </row>
    <row r="93" spans="1:6" x14ac:dyDescent="0.2">
      <c r="A93" s="52">
        <f>Evidencija!A92</f>
        <v>0</v>
      </c>
      <c r="B93" s="53">
        <f>Evidencija!B92</f>
        <v>0</v>
      </c>
      <c r="C93" s="54" t="str">
        <f>IF(SUM(Evidencija!C92:H92)=0,"-",SUM(Evidencija!#REF!:Evidencija!#REF!)+MAX(Evidencija!E92:F92)+MAX(Evidencija!G92:H92))</f>
        <v>-</v>
      </c>
      <c r="D93" s="55" t="str">
        <f>IF(SUM(Evidencija!I92:J92)=0,"-",MAX(Evidencija!I92:J92))</f>
        <v>-</v>
      </c>
      <c r="E93" s="56" t="str">
        <f>Evidencija!L92</f>
        <v>-</v>
      </c>
    </row>
    <row r="94" spans="1:6" x14ac:dyDescent="0.2">
      <c r="A94" s="52">
        <f>Evidencija!A93</f>
        <v>0</v>
      </c>
      <c r="B94" s="53">
        <f>Evidencija!B93</f>
        <v>0</v>
      </c>
      <c r="C94" s="54" t="str">
        <f>IF(SUM(Evidencija!C93:H93)=0,"-",SUM(Evidencija!#REF!:Evidencija!#REF!)+MAX(Evidencija!E93:F93)+MAX(Evidencija!G93:H93))</f>
        <v>-</v>
      </c>
      <c r="D94" s="55" t="str">
        <f>IF(SUM(Evidencija!I93:J93)=0,"-",MAX(Evidencija!I93:J93))</f>
        <v>-</v>
      </c>
      <c r="E94" s="56" t="str">
        <f>Evidencija!L93</f>
        <v>-</v>
      </c>
    </row>
    <row r="95" spans="1:6" x14ac:dyDescent="0.2">
      <c r="A95" s="52">
        <f>Evidencija!A94</f>
        <v>0</v>
      </c>
      <c r="B95" s="53">
        <f>Evidencija!B94</f>
        <v>0</v>
      </c>
      <c r="C95" s="54" t="str">
        <f>IF(SUM(Evidencija!C94:H94)=0,"-",SUM(Evidencija!#REF!:Evidencija!#REF!)+MAX(Evidencija!E94:F94)+MAX(Evidencija!G94:H94))</f>
        <v>-</v>
      </c>
      <c r="D95" s="55" t="str">
        <f>IF(SUM(Evidencija!I94:J94)=0,"-",MAX(Evidencija!I94:J94))</f>
        <v>-</v>
      </c>
      <c r="E95" s="56" t="str">
        <f>Evidencija!L94</f>
        <v>-</v>
      </c>
    </row>
    <row r="96" spans="1:6" x14ac:dyDescent="0.2">
      <c r="A96" s="52">
        <f>Evidencija!A95</f>
        <v>0</v>
      </c>
      <c r="B96" s="53">
        <f>Evidencija!B95</f>
        <v>0</v>
      </c>
      <c r="C96" s="54" t="str">
        <f>IF(SUM(Evidencija!C95:H95)=0,"-",SUM(Evidencija!#REF!:Evidencija!#REF!)+MAX(Evidencija!E95:F95)+MAX(Evidencija!G95:H95))</f>
        <v>-</v>
      </c>
      <c r="D96" s="55" t="str">
        <f>IF(SUM(Evidencija!I95:J95)=0,"-",MAX(Evidencija!I95:J95))</f>
        <v>-</v>
      </c>
      <c r="E96" s="56" t="str">
        <f>Evidencija!L95</f>
        <v>-</v>
      </c>
    </row>
    <row r="97" spans="1:5" x14ac:dyDescent="0.2">
      <c r="A97" s="52">
        <f>Evidencija!A96</f>
        <v>0</v>
      </c>
      <c r="B97" s="53">
        <f>Evidencija!B96</f>
        <v>0</v>
      </c>
      <c r="C97" s="54" t="str">
        <f>IF(SUM(Evidencija!C96:H96)=0,"-",SUM(Evidencija!#REF!:Evidencija!#REF!)+MAX(Evidencija!E96:F96)+MAX(Evidencija!G96:H96))</f>
        <v>-</v>
      </c>
      <c r="D97" s="55" t="str">
        <f>IF(SUM(Evidencija!I96:J96)=0,"-",MAX(Evidencija!I96:J96))</f>
        <v>-</v>
      </c>
      <c r="E97" s="56" t="str">
        <f>Evidencija!L96</f>
        <v>-</v>
      </c>
    </row>
    <row r="98" spans="1:5" x14ac:dyDescent="0.2">
      <c r="A98" s="52">
        <f>Evidencija!A97</f>
        <v>0</v>
      </c>
      <c r="B98" s="53">
        <f>Evidencija!B97</f>
        <v>0</v>
      </c>
      <c r="C98" s="54" t="str">
        <f>IF(SUM(Evidencija!C97:H97)=0,"-",SUM(Evidencija!#REF!:Evidencija!#REF!)+MAX(Evidencija!E97:F97)+MAX(Evidencija!G97:H97))</f>
        <v>-</v>
      </c>
      <c r="D98" s="55" t="str">
        <f>IF(SUM(Evidencija!I97:J97)=0,"-",MAX(Evidencija!I97:J97))</f>
        <v>-</v>
      </c>
      <c r="E98" s="56" t="str">
        <f>Evidencija!L97</f>
        <v>-</v>
      </c>
    </row>
    <row r="99" spans="1:5" x14ac:dyDescent="0.2">
      <c r="A99" s="52">
        <f>Evidencija!A98</f>
        <v>0</v>
      </c>
      <c r="B99" s="53">
        <f>Evidencija!B98</f>
        <v>0</v>
      </c>
      <c r="C99" s="54" t="str">
        <f>IF(SUM(Evidencija!C98:H98)=0,"-",SUM(Evidencija!#REF!:Evidencija!#REF!)+MAX(Evidencija!E98:F98)+MAX(Evidencija!G98:H98))</f>
        <v>-</v>
      </c>
      <c r="D99" s="55" t="str">
        <f>IF(SUM(Evidencija!I98:J98)=0,"-",MAX(Evidencija!I98:J98))</f>
        <v>-</v>
      </c>
      <c r="E99" s="56" t="str">
        <f>Evidencija!L98</f>
        <v>-</v>
      </c>
    </row>
    <row r="100" spans="1:5" x14ac:dyDescent="0.2">
      <c r="A100" s="52">
        <f>Evidencija!A99</f>
        <v>0</v>
      </c>
      <c r="B100" s="53">
        <f>Evidencija!B99</f>
        <v>0</v>
      </c>
      <c r="C100" s="54" t="str">
        <f>IF(SUM(Evidencija!C99:H99)=0,"-",SUM(Evidencija!#REF!:Evidencija!#REF!)+MAX(Evidencija!E99:F99)+MAX(Evidencija!G99:H99))</f>
        <v>-</v>
      </c>
      <c r="D100" s="55" t="str">
        <f>IF(SUM(Evidencija!I99:J99)=0,"-",MAX(Evidencija!I99:J99))</f>
        <v>-</v>
      </c>
      <c r="E100" s="56" t="str">
        <f>Evidencija!L99</f>
        <v>-</v>
      </c>
    </row>
    <row r="101" spans="1:5" x14ac:dyDescent="0.2">
      <c r="A101" s="52">
        <f>Evidencija!A100</f>
        <v>0</v>
      </c>
      <c r="B101" s="53">
        <f>Evidencija!B100</f>
        <v>0</v>
      </c>
      <c r="C101" s="54" t="str">
        <f>IF(SUM(Evidencija!C100:H100)=0,"-",SUM(Evidencija!#REF!:Evidencija!#REF!)+MAX(Evidencija!E100:F100)+MAX(Evidencija!G100:H100))</f>
        <v>-</v>
      </c>
      <c r="D101" s="55" t="str">
        <f>IF(SUM(Evidencija!I100:J100)=0,"-",MAX(Evidencija!I100:J100))</f>
        <v>-</v>
      </c>
      <c r="E101" s="56" t="str">
        <f>Evidencija!L100</f>
        <v>-</v>
      </c>
    </row>
    <row r="102" spans="1:5" x14ac:dyDescent="0.2">
      <c r="A102" s="52">
        <f>Evidencija!A101</f>
        <v>0</v>
      </c>
      <c r="B102" s="53">
        <f>Evidencija!B101</f>
        <v>0</v>
      </c>
      <c r="C102" s="54" t="str">
        <f>IF(SUM(Evidencija!C101:H101)=0,"-",SUM(Evidencija!#REF!:Evidencija!#REF!)+MAX(Evidencija!E101:F101)+MAX(Evidencija!G101:H101))</f>
        <v>-</v>
      </c>
      <c r="D102" s="55" t="str">
        <f>IF(SUM(Evidencija!I101:J101)=0,"-",MAX(Evidencija!I101:J101))</f>
        <v>-</v>
      </c>
      <c r="E102" s="56" t="str">
        <f>Evidencija!L101</f>
        <v>-</v>
      </c>
    </row>
    <row r="103" spans="1:5" x14ac:dyDescent="0.2">
      <c r="A103" s="52">
        <f>Evidencija!A102</f>
        <v>0</v>
      </c>
      <c r="B103" s="53">
        <f>Evidencija!B102</f>
        <v>0</v>
      </c>
      <c r="C103" s="54" t="str">
        <f>IF(SUM(Evidencija!C102:H102)=0,"-",SUM(Evidencija!#REF!:Evidencija!#REF!)+MAX(Evidencija!E102:F102)+MAX(Evidencija!G102:H102))</f>
        <v>-</v>
      </c>
      <c r="D103" s="55" t="str">
        <f>IF(SUM(Evidencija!I102:J102)=0,"-",MAX(Evidencija!I102:J102))</f>
        <v>-</v>
      </c>
      <c r="E103" s="56" t="str">
        <f>Evidencija!L102</f>
        <v>-</v>
      </c>
    </row>
    <row r="104" spans="1:5" x14ac:dyDescent="0.2">
      <c r="A104" s="52">
        <f>Evidencija!A103</f>
        <v>0</v>
      </c>
      <c r="B104" s="53">
        <f>Evidencija!B103</f>
        <v>0</v>
      </c>
      <c r="C104" s="54" t="str">
        <f>IF(SUM(Evidencija!C103:H103)=0,"-",SUM(Evidencija!#REF!:Evidencija!#REF!)+MAX(Evidencija!E103:F103)+MAX(Evidencija!G103:H103))</f>
        <v>-</v>
      </c>
      <c r="D104" s="55" t="str">
        <f>IF(SUM(Evidencija!I103:J103)=0,"-",MAX(Evidencija!I103:J103))</f>
        <v>-</v>
      </c>
      <c r="E104" s="56" t="str">
        <f>Evidencija!L103</f>
        <v>-</v>
      </c>
    </row>
    <row r="105" spans="1:5" x14ac:dyDescent="0.2">
      <c r="A105" s="52">
        <f>Evidencija!A104</f>
        <v>0</v>
      </c>
      <c r="B105" s="53">
        <f>Evidencija!B104</f>
        <v>0</v>
      </c>
      <c r="C105" s="54" t="str">
        <f>IF(SUM(Evidencija!C104:H104)=0,"-",SUM(Evidencija!#REF!:Evidencija!#REF!)+MAX(Evidencija!E104:F104)+MAX(Evidencija!G104:H104))</f>
        <v>-</v>
      </c>
      <c r="D105" s="55" t="str">
        <f>IF(SUM(Evidencija!I104:J104)=0,"-",MAX(Evidencija!I104:J104))</f>
        <v>-</v>
      </c>
      <c r="E105" s="56" t="str">
        <f>Evidencija!L104</f>
        <v>-</v>
      </c>
    </row>
    <row r="106" spans="1:5" x14ac:dyDescent="0.2">
      <c r="A106" s="52">
        <f>Evidencija!A105</f>
        <v>0</v>
      </c>
      <c r="B106" s="53">
        <f>Evidencija!B105</f>
        <v>0</v>
      </c>
      <c r="C106" s="54" t="str">
        <f>IF(SUM(Evidencija!C105:H105)=0,"-",SUM(Evidencija!#REF!:Evidencija!#REF!)+MAX(Evidencija!E105:F105)+MAX(Evidencija!G105:H105))</f>
        <v>-</v>
      </c>
      <c r="D106" s="55" t="str">
        <f>IF(SUM(Evidencija!I105:J105)=0,"-",MAX(Evidencija!I105:J105))</f>
        <v>-</v>
      </c>
      <c r="E106" s="56" t="str">
        <f>Evidencija!L105</f>
        <v>-</v>
      </c>
    </row>
    <row r="107" spans="1:5" x14ac:dyDescent="0.2">
      <c r="A107" s="52">
        <f>Evidencija!A106</f>
        <v>0</v>
      </c>
      <c r="B107" s="53">
        <f>Evidencija!B106</f>
        <v>0</v>
      </c>
      <c r="C107" s="54" t="str">
        <f>IF(SUM(Evidencija!C106:H106)=0,"-",SUM(Evidencija!#REF!:Evidencija!#REF!)+MAX(Evidencija!E106:F106)+MAX(Evidencija!G106:H106))</f>
        <v>-</v>
      </c>
      <c r="D107" s="55" t="str">
        <f>IF(SUM(Evidencija!I106:J106)=0,"-",MAX(Evidencija!I106:J106))</f>
        <v>-</v>
      </c>
      <c r="E107" s="56" t="str">
        <f>Evidencija!L106</f>
        <v>-</v>
      </c>
    </row>
    <row r="108" spans="1:5" x14ac:dyDescent="0.2">
      <c r="A108" s="52">
        <f>Evidencija!A107</f>
        <v>0</v>
      </c>
      <c r="B108" s="53">
        <f>Evidencija!B107</f>
        <v>0</v>
      </c>
      <c r="C108" s="54" t="str">
        <f>IF(SUM(Evidencija!C107:H107)=0,"-",SUM(Evidencija!#REF!:Evidencija!#REF!)+MAX(Evidencija!E107:F107)+MAX(Evidencija!G107:H107))</f>
        <v>-</v>
      </c>
      <c r="D108" s="55" t="str">
        <f>IF(SUM(Evidencija!I107:J107)=0,"-",MAX(Evidencija!I107:J107))</f>
        <v>-</v>
      </c>
      <c r="E108" s="56" t="str">
        <f>Evidencija!L107</f>
        <v>-</v>
      </c>
    </row>
    <row r="109" spans="1:5" x14ac:dyDescent="0.2">
      <c r="A109" s="52">
        <f>Evidencija!A108</f>
        <v>0</v>
      </c>
      <c r="B109" s="53">
        <f>Evidencija!B108</f>
        <v>0</v>
      </c>
      <c r="C109" s="54" t="str">
        <f>IF(SUM(Evidencija!C108:H108)=0,"-",SUM(Evidencija!#REF!:Evidencija!#REF!)+MAX(Evidencija!E108:F108)+MAX(Evidencija!G108:H108))</f>
        <v>-</v>
      </c>
      <c r="D109" s="55" t="str">
        <f>IF(SUM(Evidencija!I108:J108)=0,"-",MAX(Evidencija!I108:J108))</f>
        <v>-</v>
      </c>
      <c r="E109" s="56" t="str">
        <f>Evidencija!L108</f>
        <v>-</v>
      </c>
    </row>
    <row r="110" spans="1:5" x14ac:dyDescent="0.2">
      <c r="A110" s="52">
        <f>Evidencija!A109</f>
        <v>0</v>
      </c>
      <c r="B110" s="53">
        <f>Evidencija!B109</f>
        <v>0</v>
      </c>
      <c r="C110" s="54" t="str">
        <f>IF(SUM(Evidencija!C109:H109)=0,"-",SUM(Evidencija!#REF!:Evidencija!#REF!)+MAX(Evidencija!E109:F109)+MAX(Evidencija!G109:H109))</f>
        <v>-</v>
      </c>
      <c r="D110" s="55" t="str">
        <f>IF(SUM(Evidencija!I109:J109)=0,"-",MAX(Evidencija!I109:J109))</f>
        <v>-</v>
      </c>
      <c r="E110" s="56" t="str">
        <f>Evidencija!L109</f>
        <v>-</v>
      </c>
    </row>
    <row r="111" spans="1:5" x14ac:dyDescent="0.2">
      <c r="A111" s="52">
        <f>Evidencija!A110</f>
        <v>0</v>
      </c>
      <c r="B111" s="53">
        <f>Evidencija!B110</f>
        <v>0</v>
      </c>
      <c r="C111" s="54" t="str">
        <f>IF(SUM(Evidencija!C110:H110)=0,"-",SUM(Evidencija!#REF!:Evidencija!#REF!)+MAX(Evidencija!E110:F110)+MAX(Evidencija!G110:H110))</f>
        <v>-</v>
      </c>
      <c r="D111" s="55" t="str">
        <f>IF(SUM(Evidencija!I110:J110)=0,"-",MAX(Evidencija!I110:J110))</f>
        <v>-</v>
      </c>
      <c r="E111" s="56" t="str">
        <f>Evidencija!L110</f>
        <v>-</v>
      </c>
    </row>
    <row r="112" spans="1:5" x14ac:dyDescent="0.2">
      <c r="A112" s="52">
        <f>Evidencija!A111</f>
        <v>0</v>
      </c>
      <c r="B112" s="53">
        <f>Evidencija!B111</f>
        <v>0</v>
      </c>
      <c r="C112" s="54" t="str">
        <f>IF(SUM(Evidencija!C111:H111)=0,"-",SUM(Evidencija!#REF!:Evidencija!#REF!)+MAX(Evidencija!E111:F111)+MAX(Evidencija!G111:H111))</f>
        <v>-</v>
      </c>
      <c r="D112" s="55" t="str">
        <f>IF(SUM(Evidencija!I111:J111)=0,"-",MAX(Evidencija!I111:J111))</f>
        <v>-</v>
      </c>
      <c r="E112" s="56" t="str">
        <f>Evidencija!L111</f>
        <v>-</v>
      </c>
    </row>
    <row r="113" spans="1:5" x14ac:dyDescent="0.2">
      <c r="A113" s="52">
        <f>Evidencija!A112</f>
        <v>0</v>
      </c>
      <c r="B113" s="53">
        <f>Evidencija!B112</f>
        <v>0</v>
      </c>
      <c r="C113" s="54" t="str">
        <f>IF(SUM(Evidencija!C112:H112)=0,"-",SUM(Evidencija!#REF!:Evidencija!#REF!)+MAX(Evidencija!E112:F112)+MAX(Evidencija!G112:H112))</f>
        <v>-</v>
      </c>
      <c r="D113" s="55" t="str">
        <f>IF(SUM(Evidencija!I112:J112)=0,"-",MAX(Evidencija!I112:J112))</f>
        <v>-</v>
      </c>
      <c r="E113" s="56" t="str">
        <f>Evidencija!L112</f>
        <v>-</v>
      </c>
    </row>
    <row r="114" spans="1:5" x14ac:dyDescent="0.2">
      <c r="A114" s="52">
        <f>Evidencija!A113</f>
        <v>0</v>
      </c>
      <c r="B114" s="53">
        <f>Evidencija!B113</f>
        <v>0</v>
      </c>
      <c r="C114" s="54" t="str">
        <f>IF(SUM(Evidencija!C113:H113)=0,"-",SUM(Evidencija!#REF!:Evidencija!#REF!)+MAX(Evidencija!E113:F113)+MAX(Evidencija!G113:H113))</f>
        <v>-</v>
      </c>
      <c r="D114" s="55" t="str">
        <f>IF(SUM(Evidencija!I113:J113)=0,"-",MAX(Evidencija!I113:J113))</f>
        <v>-</v>
      </c>
      <c r="E114" s="56" t="str">
        <f>Evidencija!L113</f>
        <v>-</v>
      </c>
    </row>
    <row r="115" spans="1:5" x14ac:dyDescent="0.2">
      <c r="A115" s="52">
        <f>Evidencija!A114</f>
        <v>0</v>
      </c>
      <c r="B115" s="53">
        <f>Evidencija!B114</f>
        <v>0</v>
      </c>
      <c r="C115" s="54" t="str">
        <f>IF(SUM(Evidencija!C114:H114)=0,"-",SUM(Evidencija!#REF!:Evidencija!#REF!)+MAX(Evidencija!E114:F114)+MAX(Evidencija!G114:H114))</f>
        <v>-</v>
      </c>
      <c r="D115" s="55" t="str">
        <f>IF(SUM(Evidencija!I114:J114)=0,"-",MAX(Evidencija!I114:J114))</f>
        <v>-</v>
      </c>
      <c r="E115" s="56" t="str">
        <f>Evidencija!L114</f>
        <v>-</v>
      </c>
    </row>
    <row r="116" spans="1:5" x14ac:dyDescent="0.2">
      <c r="A116" s="52">
        <f>Evidencija!A115</f>
        <v>0</v>
      </c>
      <c r="B116" s="53">
        <f>Evidencija!B115</f>
        <v>0</v>
      </c>
      <c r="C116" s="54" t="str">
        <f>IF(SUM(Evidencija!C115:H115)=0,"-",SUM(Evidencija!#REF!:Evidencija!#REF!)+MAX(Evidencija!E115:F115)+MAX(Evidencija!G115:H115))</f>
        <v>-</v>
      </c>
      <c r="D116" s="55" t="str">
        <f>IF(SUM(Evidencija!I115:J115)=0,"-",MAX(Evidencija!I115:J115))</f>
        <v>-</v>
      </c>
      <c r="E116" s="56" t="str">
        <f>Evidencija!L115</f>
        <v>-</v>
      </c>
    </row>
    <row r="117" spans="1:5" x14ac:dyDescent="0.2">
      <c r="A117" s="52">
        <f>Evidencija!A116</f>
        <v>0</v>
      </c>
      <c r="B117" s="53">
        <f>Evidencija!B116</f>
        <v>0</v>
      </c>
      <c r="C117" s="54" t="str">
        <f>IF(SUM(Evidencija!C116:H116)=0,"-",SUM(Evidencija!#REF!:Evidencija!#REF!)+MAX(Evidencija!E116:F116)+MAX(Evidencija!G116:H116))</f>
        <v>-</v>
      </c>
      <c r="D117" s="55" t="str">
        <f>IF(SUM(Evidencija!I116:J116)=0,"-",MAX(Evidencija!I116:J116))</f>
        <v>-</v>
      </c>
      <c r="E117" s="56" t="str">
        <f>Evidencija!L116</f>
        <v>-</v>
      </c>
    </row>
    <row r="118" spans="1:5" x14ac:dyDescent="0.2">
      <c r="A118" s="52">
        <f>Evidencija!A117</f>
        <v>0</v>
      </c>
      <c r="B118" s="53">
        <f>Evidencija!B117</f>
        <v>0</v>
      </c>
      <c r="C118" s="54" t="str">
        <f>IF(SUM(Evidencija!C117:H117)=0,"-",SUM(Evidencija!#REF!:Evidencija!#REF!)+MAX(Evidencija!E117:F117)+MAX(Evidencija!G117:H117))</f>
        <v>-</v>
      </c>
      <c r="D118" s="55" t="str">
        <f>IF(SUM(Evidencija!I117:J117)=0,"-",MAX(Evidencija!I117:J117))</f>
        <v>-</v>
      </c>
      <c r="E118" s="56" t="str">
        <f>Evidencija!L117</f>
        <v>-</v>
      </c>
    </row>
    <row r="119" spans="1:5" x14ac:dyDescent="0.2">
      <c r="A119" s="52">
        <f>Evidencija!A118</f>
        <v>0</v>
      </c>
      <c r="B119" s="53">
        <f>Evidencija!B118</f>
        <v>0</v>
      </c>
      <c r="C119" s="54" t="str">
        <f>IF(SUM(Evidencija!C118:H118)=0,"-",SUM(Evidencija!#REF!:Evidencija!#REF!)+MAX(Evidencija!E118:F118)+MAX(Evidencija!G118:H118))</f>
        <v>-</v>
      </c>
      <c r="D119" s="55" t="str">
        <f>IF(SUM(Evidencija!I118:J118)=0,"-",MAX(Evidencija!I118:J118))</f>
        <v>-</v>
      </c>
      <c r="E119" s="56" t="str">
        <f>Evidencija!L118</f>
        <v>-</v>
      </c>
    </row>
    <row r="120" spans="1:5" x14ac:dyDescent="0.2">
      <c r="A120" s="52">
        <f>Evidencija!A119</f>
        <v>0</v>
      </c>
      <c r="B120" s="53">
        <f>Evidencija!B119</f>
        <v>0</v>
      </c>
      <c r="C120" s="54" t="str">
        <f>IF(SUM(Evidencija!C119:H119)=0,"-",SUM(Evidencija!#REF!:Evidencija!#REF!)+MAX(Evidencija!E119:F119)+MAX(Evidencija!G119:H119))</f>
        <v>-</v>
      </c>
      <c r="D120" s="55" t="str">
        <f>IF(SUM(Evidencija!I119:J119)=0,"-",MAX(Evidencija!I119:J119))</f>
        <v>-</v>
      </c>
      <c r="E120" s="56" t="str">
        <f>Evidencija!L119</f>
        <v>-</v>
      </c>
    </row>
    <row r="121" spans="1:5" x14ac:dyDescent="0.2">
      <c r="A121" s="52">
        <f>Evidencija!A120</f>
        <v>0</v>
      </c>
      <c r="B121" s="53">
        <f>Evidencija!B120</f>
        <v>0</v>
      </c>
      <c r="C121" s="54" t="str">
        <f>IF(SUM(Evidencija!C120:H120)=0,"-",SUM(Evidencija!#REF!:Evidencija!#REF!)+MAX(Evidencija!E120:F120)+MAX(Evidencija!G120:H120))</f>
        <v>-</v>
      </c>
      <c r="D121" s="55" t="str">
        <f>IF(SUM(Evidencija!I120:J120)=0,"-",MAX(Evidencija!I120:J120))</f>
        <v>-</v>
      </c>
      <c r="E121" s="56" t="str">
        <f>Evidencija!L120</f>
        <v>-</v>
      </c>
    </row>
    <row r="122" spans="1:5" x14ac:dyDescent="0.2">
      <c r="A122" s="52">
        <f>Evidencija!A121</f>
        <v>0</v>
      </c>
      <c r="B122" s="53">
        <f>Evidencija!B121</f>
        <v>0</v>
      </c>
      <c r="C122" s="54" t="str">
        <f>IF(SUM(Evidencija!C121:H121)=0,"-",SUM(Evidencija!#REF!:Evidencija!#REF!)+MAX(Evidencija!E121:F121)+MAX(Evidencija!G121:H121))</f>
        <v>-</v>
      </c>
      <c r="D122" s="55" t="str">
        <f>IF(SUM(Evidencija!I121:J121)=0,"-",MAX(Evidencija!I121:J121))</f>
        <v>-</v>
      </c>
      <c r="E122" s="56" t="str">
        <f>Evidencija!L121</f>
        <v>-</v>
      </c>
    </row>
    <row r="123" spans="1:5" x14ac:dyDescent="0.2">
      <c r="A123" s="52">
        <f>Evidencija!A122</f>
        <v>0</v>
      </c>
      <c r="B123" s="53">
        <f>Evidencija!B122</f>
        <v>0</v>
      </c>
      <c r="C123" s="54" t="str">
        <f>IF(SUM(Evidencija!C122:H122)=0,"-",SUM(Evidencija!#REF!:Evidencija!#REF!)+MAX(Evidencija!E122:F122)+MAX(Evidencija!G122:H122))</f>
        <v>-</v>
      </c>
      <c r="D123" s="55" t="str">
        <f>IF(SUM(Evidencija!I122:J122)=0,"-",MAX(Evidencija!I122:J122))</f>
        <v>-</v>
      </c>
      <c r="E123" s="56" t="str">
        <f>Evidencija!L122</f>
        <v>-</v>
      </c>
    </row>
    <row r="124" spans="1:5" x14ac:dyDescent="0.2">
      <c r="A124" s="52">
        <f>Evidencija!A123</f>
        <v>0</v>
      </c>
      <c r="B124" s="53">
        <f>Evidencija!B123</f>
        <v>0</v>
      </c>
      <c r="C124" s="54" t="str">
        <f>IF(SUM(Evidencija!C123:H123)=0,"-",SUM(Evidencija!#REF!:Evidencija!#REF!)+MAX(Evidencija!E123:F123)+MAX(Evidencija!G123:H123))</f>
        <v>-</v>
      </c>
      <c r="D124" s="55" t="str">
        <f>IF(SUM(Evidencija!I123:J123)=0,"-",MAX(Evidencija!I123:J123))</f>
        <v>-</v>
      </c>
      <c r="E124" s="56" t="str">
        <f>Evidencija!L123</f>
        <v>-</v>
      </c>
    </row>
    <row r="125" spans="1:5" x14ac:dyDescent="0.2">
      <c r="A125" s="52">
        <f>Evidencija!A124</f>
        <v>0</v>
      </c>
      <c r="B125" s="53">
        <f>Evidencija!B124</f>
        <v>0</v>
      </c>
      <c r="C125" s="54" t="str">
        <f>IF(SUM(Evidencija!C124:H124)=0,"-",SUM(Evidencija!#REF!:Evidencija!#REF!)+MAX(Evidencija!E124:F124)+MAX(Evidencija!G124:H124))</f>
        <v>-</v>
      </c>
      <c r="D125" s="55" t="str">
        <f>IF(SUM(Evidencija!I124:J124)=0,"-",MAX(Evidencija!I124:J124))</f>
        <v>-</v>
      </c>
      <c r="E125" s="56" t="str">
        <f>Evidencija!L124</f>
        <v>-</v>
      </c>
    </row>
    <row r="126" spans="1:5" x14ac:dyDescent="0.2">
      <c r="A126" s="52">
        <f>Evidencija!A125</f>
        <v>0</v>
      </c>
      <c r="B126" s="53">
        <f>Evidencija!B125</f>
        <v>0</v>
      </c>
      <c r="C126" s="54" t="str">
        <f>IF(SUM(Evidencija!C125:H125)=0,"-",SUM(Evidencija!#REF!:Evidencija!#REF!)+MAX(Evidencija!E125:F125)+MAX(Evidencija!G125:H125))</f>
        <v>-</v>
      </c>
      <c r="D126" s="55" t="str">
        <f>IF(SUM(Evidencija!I125:J125)=0,"-",MAX(Evidencija!I125:J125))</f>
        <v>-</v>
      </c>
      <c r="E126" s="56" t="str">
        <f>Evidencija!L125</f>
        <v>-</v>
      </c>
    </row>
    <row r="127" spans="1:5" x14ac:dyDescent="0.2">
      <c r="A127" s="52">
        <f>Evidencija!A126</f>
        <v>0</v>
      </c>
      <c r="B127" s="53">
        <f>Evidencija!B126</f>
        <v>0</v>
      </c>
      <c r="C127" s="54" t="str">
        <f>IF(SUM(Evidencija!C126:H126)=0,"-",SUM(Evidencija!#REF!:Evidencija!#REF!)+MAX(Evidencija!E126:F126)+MAX(Evidencija!G126:H126))</f>
        <v>-</v>
      </c>
      <c r="D127" s="55" t="str">
        <f>IF(SUM(Evidencija!I126:J126)=0,"-",MAX(Evidencija!I126:J126))</f>
        <v>-</v>
      </c>
      <c r="E127" s="56" t="str">
        <f>Evidencija!L126</f>
        <v>-</v>
      </c>
    </row>
    <row r="128" spans="1:5" x14ac:dyDescent="0.2">
      <c r="A128" s="52">
        <f>Evidencija!A127</f>
        <v>0</v>
      </c>
      <c r="B128" s="53">
        <f>Evidencija!B127</f>
        <v>0</v>
      </c>
      <c r="C128" s="54" t="str">
        <f>IF(SUM(Evidencija!C127:H127)=0,"-",SUM(Evidencija!#REF!:Evidencija!#REF!)+MAX(Evidencija!E127:F127)+MAX(Evidencija!G127:H127))</f>
        <v>-</v>
      </c>
      <c r="D128" s="55" t="str">
        <f>IF(SUM(Evidencija!I127:J127)=0,"-",MAX(Evidencija!I127:J127))</f>
        <v>-</v>
      </c>
      <c r="E128" s="56" t="str">
        <f>Evidencija!L127</f>
        <v>-</v>
      </c>
    </row>
    <row r="129" spans="1:5" x14ac:dyDescent="0.2">
      <c r="A129" s="52">
        <f>Evidencija!A128</f>
        <v>0</v>
      </c>
      <c r="B129" s="53">
        <f>Evidencija!B128</f>
        <v>0</v>
      </c>
      <c r="C129" s="54" t="str">
        <f>IF(SUM(Evidencija!C128:H128)=0,"-",SUM(Evidencija!#REF!:Evidencija!#REF!)+MAX(Evidencija!E128:F128)+MAX(Evidencija!G128:H128))</f>
        <v>-</v>
      </c>
      <c r="D129" s="55" t="str">
        <f>IF(SUM(Evidencija!I128:J128)=0,"-",MAX(Evidencija!I128:J128))</f>
        <v>-</v>
      </c>
      <c r="E129" s="56" t="str">
        <f>Evidencija!L128</f>
        <v>-</v>
      </c>
    </row>
    <row r="130" spans="1:5" x14ac:dyDescent="0.2">
      <c r="A130" s="52">
        <f>Evidencija!A129</f>
        <v>0</v>
      </c>
      <c r="B130" s="53">
        <f>Evidencija!B129</f>
        <v>0</v>
      </c>
      <c r="C130" s="54" t="str">
        <f>IF(SUM(Evidencija!C129:H129)=0,"-",SUM(Evidencija!#REF!:Evidencija!#REF!)+MAX(Evidencija!E129:F129)+MAX(Evidencija!G129:H129))</f>
        <v>-</v>
      </c>
      <c r="D130" s="55" t="str">
        <f>IF(SUM(Evidencija!I129:J129)=0,"-",MAX(Evidencija!I129:J129))</f>
        <v>-</v>
      </c>
      <c r="E130" s="56" t="str">
        <f>Evidencija!L129</f>
        <v>-</v>
      </c>
    </row>
    <row r="131" spans="1:5" x14ac:dyDescent="0.2">
      <c r="A131" s="52">
        <f>Evidencija!A130</f>
        <v>0</v>
      </c>
      <c r="B131" s="53">
        <f>Evidencija!B130</f>
        <v>0</v>
      </c>
      <c r="C131" s="54" t="str">
        <f>IF(SUM(Evidencija!C130:H130)=0,"-",SUM(Evidencija!#REF!:Evidencija!#REF!)+MAX(Evidencija!E130:F130)+MAX(Evidencija!G130:H130))</f>
        <v>-</v>
      </c>
      <c r="D131" s="55" t="str">
        <f>IF(SUM(Evidencija!I130:J130)=0,"-",MAX(Evidencija!I130:J130))</f>
        <v>-</v>
      </c>
      <c r="E131" s="56" t="str">
        <f>Evidencija!L130</f>
        <v>-</v>
      </c>
    </row>
    <row r="132" spans="1:5" x14ac:dyDescent="0.2">
      <c r="A132" s="52">
        <f>Evidencija!A131</f>
        <v>0</v>
      </c>
      <c r="B132" s="53">
        <f>Evidencija!B131</f>
        <v>0</v>
      </c>
      <c r="C132" s="54" t="str">
        <f>IF(SUM(Evidencija!C131:H131)=0,"-",SUM(Evidencija!#REF!:Evidencija!#REF!)+MAX(Evidencija!E131:F131)+MAX(Evidencija!G131:H131))</f>
        <v>-</v>
      </c>
      <c r="D132" s="55" t="str">
        <f>IF(SUM(Evidencija!I131:J131)=0,"-",MAX(Evidencija!I131:J131))</f>
        <v>-</v>
      </c>
      <c r="E132" s="56" t="str">
        <f>Evidencija!L131</f>
        <v>-</v>
      </c>
    </row>
    <row r="133" spans="1:5" x14ac:dyDescent="0.2">
      <c r="A133" s="52">
        <f>Evidencija!A132</f>
        <v>0</v>
      </c>
      <c r="B133" s="53">
        <f>Evidencija!B132</f>
        <v>0</v>
      </c>
      <c r="C133" s="54" t="str">
        <f>IF(SUM(Evidencija!C132:H132)=0,"-",SUM(Evidencija!#REF!:Evidencija!#REF!)+MAX(Evidencija!E132:F132)+MAX(Evidencija!G132:H132))</f>
        <v>-</v>
      </c>
      <c r="D133" s="55" t="str">
        <f>IF(SUM(Evidencija!I132:J132)=0,"-",MAX(Evidencija!I132:J132))</f>
        <v>-</v>
      </c>
      <c r="E133" s="56" t="str">
        <f>Evidencija!L132</f>
        <v>-</v>
      </c>
    </row>
    <row r="134" spans="1:5" x14ac:dyDescent="0.2">
      <c r="A134" s="52">
        <f>Evidencija!A133</f>
        <v>0</v>
      </c>
      <c r="B134" s="53">
        <f>Evidencija!B133</f>
        <v>0</v>
      </c>
      <c r="C134" s="54" t="str">
        <f>IF(SUM(Evidencija!C133:H133)=0,"-",SUM(Evidencija!#REF!:Evidencija!#REF!)+MAX(Evidencija!E133:F133)+MAX(Evidencija!G133:H133))</f>
        <v>-</v>
      </c>
      <c r="D134" s="55" t="str">
        <f>IF(SUM(Evidencija!I133:J133)=0,"-",MAX(Evidencija!I133:J133))</f>
        <v>-</v>
      </c>
      <c r="E134" s="56" t="str">
        <f>Evidencija!L133</f>
        <v>-</v>
      </c>
    </row>
    <row r="135" spans="1:5" x14ac:dyDescent="0.2">
      <c r="A135" s="52">
        <f>Evidencija!A134</f>
        <v>0</v>
      </c>
      <c r="B135" s="53">
        <f>Evidencija!B134</f>
        <v>0</v>
      </c>
      <c r="C135" s="54" t="str">
        <f>IF(SUM(Evidencija!C134:H134)=0,"-",SUM(Evidencija!#REF!:Evidencija!#REF!)+MAX(Evidencija!E134:F134)+MAX(Evidencija!G134:H134))</f>
        <v>-</v>
      </c>
      <c r="D135" s="55" t="str">
        <f>IF(SUM(Evidencija!I134:J134)=0,"-",MAX(Evidencija!I134:J134))</f>
        <v>-</v>
      </c>
      <c r="E135" s="56" t="str">
        <f>Evidencija!L134</f>
        <v>-</v>
      </c>
    </row>
    <row r="136" spans="1:5" x14ac:dyDescent="0.2">
      <c r="A136" s="52">
        <f>Evidencija!A135</f>
        <v>0</v>
      </c>
      <c r="B136" s="53">
        <f>Evidencija!B135</f>
        <v>0</v>
      </c>
      <c r="C136" s="54" t="str">
        <f>IF(SUM(Evidencija!C135:H135)=0,"-",SUM(Evidencija!#REF!:Evidencija!#REF!)+MAX(Evidencija!E135:F135)+MAX(Evidencija!G135:H135))</f>
        <v>-</v>
      </c>
      <c r="D136" s="55" t="str">
        <f>IF(SUM(Evidencija!I135:J135)=0,"-",MAX(Evidencija!I135:J135))</f>
        <v>-</v>
      </c>
      <c r="E136" s="56" t="str">
        <f>Evidencija!L135</f>
        <v>-</v>
      </c>
    </row>
    <row r="137" spans="1:5" x14ac:dyDescent="0.2">
      <c r="A137" s="52">
        <f>Evidencija!A136</f>
        <v>0</v>
      </c>
      <c r="B137" s="53">
        <f>Evidencija!B136</f>
        <v>0</v>
      </c>
      <c r="C137" s="54" t="str">
        <f>IF(SUM(Evidencija!C136:H136)=0,"-",SUM(Evidencija!#REF!:Evidencija!#REF!)+MAX(Evidencija!E136:F136)+MAX(Evidencija!G136:H136))</f>
        <v>-</v>
      </c>
      <c r="D137" s="55" t="str">
        <f>IF(SUM(Evidencija!I136:J136)=0,"-",MAX(Evidencija!I136:J136))</f>
        <v>-</v>
      </c>
      <c r="E137" s="56" t="str">
        <f>Evidencija!L136</f>
        <v>-</v>
      </c>
    </row>
    <row r="138" spans="1:5" x14ac:dyDescent="0.2">
      <c r="A138" s="52">
        <f>Evidencija!A137</f>
        <v>0</v>
      </c>
      <c r="B138" s="53">
        <f>Evidencija!B137</f>
        <v>0</v>
      </c>
      <c r="C138" s="54" t="str">
        <f>IF(SUM(Evidencija!C137:H137)=0,"-",SUM(Evidencija!#REF!:Evidencija!#REF!)+MAX(Evidencija!E137:F137)+MAX(Evidencija!G137:H137))</f>
        <v>-</v>
      </c>
      <c r="D138" s="55" t="str">
        <f>IF(SUM(Evidencija!I137:J137)=0,"-",MAX(Evidencija!I137:J137))</f>
        <v>-</v>
      </c>
      <c r="E138" s="56" t="str">
        <f>Evidencija!L137</f>
        <v>-</v>
      </c>
    </row>
    <row r="139" spans="1:5" x14ac:dyDescent="0.2">
      <c r="A139" s="52">
        <f>Evidencija!A138</f>
        <v>0</v>
      </c>
      <c r="B139" s="53">
        <f>Evidencija!B138</f>
        <v>0</v>
      </c>
      <c r="C139" s="54" t="str">
        <f>IF(SUM(Evidencija!C138:H138)=0,"-",SUM(Evidencija!#REF!:Evidencija!#REF!)+MAX(Evidencija!E138:F138)+MAX(Evidencija!G138:H138))</f>
        <v>-</v>
      </c>
      <c r="D139" s="55" t="str">
        <f>IF(SUM(Evidencija!I138:J138)=0,"-",MAX(Evidencija!I138:J138))</f>
        <v>-</v>
      </c>
      <c r="E139" s="56" t="str">
        <f>Evidencija!L138</f>
        <v>-</v>
      </c>
    </row>
    <row r="140" spans="1:5" x14ac:dyDescent="0.2">
      <c r="A140" s="52">
        <f>Evidencija!A139</f>
        <v>0</v>
      </c>
      <c r="B140" s="53">
        <f>Evidencija!B139</f>
        <v>0</v>
      </c>
      <c r="C140" s="54" t="str">
        <f>IF(SUM(Evidencija!C139:H139)=0,"-",SUM(Evidencija!#REF!:Evidencija!#REF!)+MAX(Evidencija!E139:F139)+MAX(Evidencija!G139:H139))</f>
        <v>-</v>
      </c>
      <c r="D140" s="55" t="str">
        <f>IF(SUM(Evidencija!I139:J139)=0,"-",MAX(Evidencija!I139:J139))</f>
        <v>-</v>
      </c>
      <c r="E140" s="56" t="str">
        <f>Evidencija!L139</f>
        <v>-</v>
      </c>
    </row>
    <row r="141" spans="1:5" x14ac:dyDescent="0.2">
      <c r="A141" s="52">
        <f>Evidencija!A140</f>
        <v>0</v>
      </c>
      <c r="B141" s="53">
        <f>Evidencija!B140</f>
        <v>0</v>
      </c>
      <c r="C141" s="54" t="str">
        <f>IF(SUM(Evidencija!C140:H140)=0,"-",SUM(Evidencija!#REF!:Evidencija!#REF!)+MAX(Evidencija!E140:F140)+MAX(Evidencija!G140:H140))</f>
        <v>-</v>
      </c>
      <c r="D141" s="55" t="str">
        <f>IF(SUM(Evidencija!I140:J140)=0,"-",MAX(Evidencija!I140:J140))</f>
        <v>-</v>
      </c>
      <c r="E141" s="56" t="str">
        <f>Evidencija!L140</f>
        <v>-</v>
      </c>
    </row>
    <row r="142" spans="1:5" x14ac:dyDescent="0.2">
      <c r="A142" s="52">
        <f>Evidencija!A141</f>
        <v>0</v>
      </c>
      <c r="B142" s="53">
        <f>Evidencija!B141</f>
        <v>0</v>
      </c>
      <c r="C142" s="54" t="str">
        <f>IF(SUM(Evidencija!C141:H141)=0,"-",SUM(Evidencija!#REF!:Evidencija!#REF!)+MAX(Evidencija!E141:F141)+MAX(Evidencija!G141:H141))</f>
        <v>-</v>
      </c>
      <c r="D142" s="55" t="str">
        <f>IF(SUM(Evidencija!I141:J141)=0,"-",MAX(Evidencija!I141:J141))</f>
        <v>-</v>
      </c>
      <c r="E142" s="56" t="str">
        <f>Evidencija!L141</f>
        <v>-</v>
      </c>
    </row>
    <row r="143" spans="1:5" x14ac:dyDescent="0.2">
      <c r="A143" s="52">
        <f>Evidencija!A142</f>
        <v>0</v>
      </c>
      <c r="B143" s="53">
        <f>Evidencija!B142</f>
        <v>0</v>
      </c>
      <c r="C143" s="54" t="str">
        <f>IF(SUM(Evidencija!C142:H142)=0,"-",SUM(Evidencija!#REF!:Evidencija!#REF!)+MAX(Evidencija!E142:F142)+MAX(Evidencija!G142:H142))</f>
        <v>-</v>
      </c>
      <c r="D143" s="55" t="str">
        <f>IF(SUM(Evidencija!I142:J142)=0,"-",MAX(Evidencija!I142:J142))</f>
        <v>-</v>
      </c>
      <c r="E143" s="56" t="str">
        <f>Evidencija!L142</f>
        <v>-</v>
      </c>
    </row>
    <row r="144" spans="1:5" x14ac:dyDescent="0.2">
      <c r="A144" s="52">
        <f>Evidencija!A143</f>
        <v>0</v>
      </c>
      <c r="B144" s="53">
        <f>Evidencija!B143</f>
        <v>0</v>
      </c>
      <c r="C144" s="54" t="str">
        <f>IF(SUM(Evidencija!C143:H143)=0,"-",SUM(Evidencija!#REF!:Evidencija!#REF!)+MAX(Evidencija!E143:F143)+MAX(Evidencija!G143:H143))</f>
        <v>-</v>
      </c>
      <c r="D144" s="55" t="str">
        <f>IF(SUM(Evidencija!I143:J143)=0,"-",MAX(Evidencija!I143:J143))</f>
        <v>-</v>
      </c>
      <c r="E144" s="56" t="str">
        <f>Evidencija!L143</f>
        <v>-</v>
      </c>
    </row>
    <row r="145" spans="1:5" x14ac:dyDescent="0.2">
      <c r="A145" s="52">
        <f>Evidencija!A144</f>
        <v>0</v>
      </c>
      <c r="B145" s="53">
        <f>Evidencija!B144</f>
        <v>0</v>
      </c>
      <c r="C145" s="54" t="str">
        <f>IF(SUM(Evidencija!C144:H144)=0,"-",SUM(Evidencija!#REF!:Evidencija!#REF!)+MAX(Evidencija!E144:F144)+MAX(Evidencija!G144:H144))</f>
        <v>-</v>
      </c>
      <c r="D145" s="55" t="str">
        <f>IF(SUM(Evidencija!I144:J144)=0,"-",MAX(Evidencija!I144:J144))</f>
        <v>-</v>
      </c>
      <c r="E145" s="56" t="str">
        <f>Evidencija!L144</f>
        <v>-</v>
      </c>
    </row>
    <row r="146" spans="1:5" x14ac:dyDescent="0.2">
      <c r="A146" s="52">
        <f>Evidencija!A145</f>
        <v>0</v>
      </c>
      <c r="B146" s="53">
        <f>Evidencija!B145</f>
        <v>0</v>
      </c>
      <c r="C146" s="54" t="str">
        <f>IF(SUM(Evidencija!C145:H145)=0,"-",SUM(Evidencija!#REF!:Evidencija!#REF!)+MAX(Evidencija!E145:F145)+MAX(Evidencija!G145:H145))</f>
        <v>-</v>
      </c>
      <c r="D146" s="55" t="str">
        <f>IF(SUM(Evidencija!I145:J145)=0,"-",MAX(Evidencija!I145:J145))</f>
        <v>-</v>
      </c>
      <c r="E146" s="56" t="str">
        <f>Evidencija!L145</f>
        <v>-</v>
      </c>
    </row>
    <row r="147" spans="1:5" x14ac:dyDescent="0.2">
      <c r="A147" s="52">
        <f>Evidencija!A146</f>
        <v>0</v>
      </c>
      <c r="B147" s="53">
        <f>Evidencija!B146</f>
        <v>0</v>
      </c>
      <c r="C147" s="54" t="str">
        <f>IF(SUM(Evidencija!C146:H146)=0,"-",SUM(Evidencija!#REF!:Evidencija!#REF!)+MAX(Evidencija!E146:F146)+MAX(Evidencija!G146:H146))</f>
        <v>-</v>
      </c>
      <c r="D147" s="55" t="str">
        <f>IF(SUM(Evidencija!I146:J146)=0,"-",MAX(Evidencija!I146:J146))</f>
        <v>-</v>
      </c>
      <c r="E147" s="56" t="str">
        <f>Evidencija!L146</f>
        <v>-</v>
      </c>
    </row>
    <row r="148" spans="1:5" x14ac:dyDescent="0.2">
      <c r="A148" s="52">
        <f>Evidencija!A147</f>
        <v>0</v>
      </c>
      <c r="B148" s="53">
        <f>Evidencija!B147</f>
        <v>0</v>
      </c>
      <c r="C148" s="54" t="str">
        <f>IF(SUM(Evidencija!C147:H147)=0,"-",SUM(Evidencija!#REF!:Evidencija!#REF!)+MAX(Evidencija!E147:F147)+MAX(Evidencija!G147:H147))</f>
        <v>-</v>
      </c>
      <c r="D148" s="55" t="str">
        <f>IF(SUM(Evidencija!I147:J147)=0,"-",MAX(Evidencija!I147:J147))</f>
        <v>-</v>
      </c>
      <c r="E148" s="56" t="str">
        <f>Evidencija!L147</f>
        <v>-</v>
      </c>
    </row>
    <row r="149" spans="1:5" x14ac:dyDescent="0.2">
      <c r="A149" s="52">
        <f>Evidencija!A148</f>
        <v>0</v>
      </c>
      <c r="B149" s="53">
        <f>Evidencija!B148</f>
        <v>0</v>
      </c>
      <c r="C149" s="54" t="str">
        <f>IF(SUM(Evidencija!C148:H148)=0,"-",SUM(Evidencija!#REF!:Evidencija!#REF!)+MAX(Evidencija!E148:F148)+MAX(Evidencija!G148:H148))</f>
        <v>-</v>
      </c>
      <c r="D149" s="55" t="str">
        <f>IF(SUM(Evidencija!I148:J148)=0,"-",MAX(Evidencija!I148:J148))</f>
        <v>-</v>
      </c>
      <c r="E149" s="56" t="str">
        <f>Evidencija!L148</f>
        <v>-</v>
      </c>
    </row>
    <row r="150" spans="1:5" x14ac:dyDescent="0.2">
      <c r="A150" s="52">
        <f>Evidencija!A149</f>
        <v>0</v>
      </c>
      <c r="B150" s="53">
        <f>Evidencija!B149</f>
        <v>0</v>
      </c>
      <c r="C150" s="54" t="str">
        <f>IF(SUM(Evidencija!C149:H149)=0,"-",SUM(Evidencija!#REF!:Evidencija!#REF!)+MAX(Evidencija!E149:F149)+MAX(Evidencija!G149:H149))</f>
        <v>-</v>
      </c>
      <c r="D150" s="55" t="str">
        <f>IF(SUM(Evidencija!I149:J149)=0,"-",MAX(Evidencija!I149:J149))</f>
        <v>-</v>
      </c>
      <c r="E150" s="56" t="str">
        <f>Evidencija!L149</f>
        <v>-</v>
      </c>
    </row>
    <row r="151" spans="1:5" x14ac:dyDescent="0.2">
      <c r="A151" s="52">
        <f>Evidencija!A150</f>
        <v>0</v>
      </c>
      <c r="B151" s="53">
        <f>Evidencija!B150</f>
        <v>0</v>
      </c>
      <c r="C151" s="54" t="str">
        <f>IF(SUM(Evidencija!C150:H150)=0,"-",SUM(Evidencija!#REF!:Evidencija!#REF!)+MAX(Evidencija!E150:F150)+MAX(Evidencija!G150:H150))</f>
        <v>-</v>
      </c>
      <c r="D151" s="55" t="str">
        <f>IF(SUM(Evidencija!I150:J150)=0,"-",MAX(Evidencija!I150:J150))</f>
        <v>-</v>
      </c>
      <c r="E151" s="56" t="str">
        <f>Evidencija!L150</f>
        <v>-</v>
      </c>
    </row>
    <row r="152" spans="1:5" x14ac:dyDescent="0.2">
      <c r="A152" s="52">
        <f>Evidencija!A151</f>
        <v>0</v>
      </c>
      <c r="B152" s="53">
        <f>Evidencija!B151</f>
        <v>0</v>
      </c>
      <c r="C152" s="54" t="str">
        <f>IF(SUM(Evidencija!C151:H151)=0,"-",SUM(Evidencija!#REF!:Evidencija!#REF!)+MAX(Evidencija!E151:F151)+MAX(Evidencija!G151:H151))</f>
        <v>-</v>
      </c>
      <c r="D152" s="55" t="str">
        <f>IF(SUM(Evidencija!I151:J151)=0,"-",MAX(Evidencija!I151:J151))</f>
        <v>-</v>
      </c>
      <c r="E152" s="56" t="str">
        <f>Evidencija!L151</f>
        <v>-</v>
      </c>
    </row>
    <row r="153" spans="1:5" x14ac:dyDescent="0.2">
      <c r="A153" s="52">
        <f>Evidencija!A152</f>
        <v>0</v>
      </c>
      <c r="B153" s="53">
        <f>Evidencija!B152</f>
        <v>0</v>
      </c>
      <c r="C153" s="54" t="str">
        <f>IF(SUM(Evidencija!C152:H152)=0,"-",SUM(Evidencija!#REF!:Evidencija!#REF!)+MAX(Evidencija!E152:F152)+MAX(Evidencija!G152:H152))</f>
        <v>-</v>
      </c>
      <c r="D153" s="55" t="str">
        <f>IF(SUM(Evidencija!I152:J152)=0,"-",MAX(Evidencija!I152:J152))</f>
        <v>-</v>
      </c>
      <c r="E153" s="56" t="str">
        <f>Evidencija!L152</f>
        <v>-</v>
      </c>
    </row>
    <row r="154" spans="1:5" x14ac:dyDescent="0.2">
      <c r="A154" s="52">
        <f>Evidencija!A153</f>
        <v>0</v>
      </c>
      <c r="B154" s="53">
        <f>Evidencija!B153</f>
        <v>0</v>
      </c>
      <c r="C154" s="54" t="str">
        <f>IF(SUM(Evidencija!C153:H153)=0,"-",SUM(Evidencija!#REF!:Evidencija!#REF!)+MAX(Evidencija!E153:F153)+MAX(Evidencija!G153:H153))</f>
        <v>-</v>
      </c>
      <c r="D154" s="55" t="str">
        <f>IF(SUM(Evidencija!I153:J153)=0,"-",MAX(Evidencija!I153:J153))</f>
        <v>-</v>
      </c>
      <c r="E154" s="56" t="str">
        <f>Evidencija!L153</f>
        <v>-</v>
      </c>
    </row>
    <row r="155" spans="1:5" x14ac:dyDescent="0.2">
      <c r="A155" s="52">
        <f>Evidencija!A154</f>
        <v>0</v>
      </c>
      <c r="B155" s="53">
        <f>Evidencija!B154</f>
        <v>0</v>
      </c>
      <c r="C155" s="54" t="str">
        <f>IF(SUM(Evidencija!C154:H154)=0,"-",SUM(Evidencija!#REF!:Evidencija!#REF!)+MAX(Evidencija!E154:F154)+MAX(Evidencija!G154:H154))</f>
        <v>-</v>
      </c>
      <c r="D155" s="55" t="str">
        <f>IF(SUM(Evidencija!I154:J154)=0,"-",MAX(Evidencija!I154:J154))</f>
        <v>-</v>
      </c>
      <c r="E155" s="56" t="str">
        <f>Evidencija!L154</f>
        <v>-</v>
      </c>
    </row>
    <row r="156" spans="1:5" x14ac:dyDescent="0.2">
      <c r="A156" s="52">
        <f>Evidencija!A155</f>
        <v>0</v>
      </c>
      <c r="B156" s="53">
        <f>Evidencija!B155</f>
        <v>0</v>
      </c>
      <c r="C156" s="54" t="str">
        <f>IF(SUM(Evidencija!C155:H155)=0,"-",SUM(Evidencija!#REF!:Evidencija!#REF!)+MAX(Evidencija!E155:F155)+MAX(Evidencija!G155:H155))</f>
        <v>-</v>
      </c>
      <c r="D156" s="55" t="str">
        <f>IF(SUM(Evidencija!I155:J155)=0,"-",MAX(Evidencija!I155:J155))</f>
        <v>-</v>
      </c>
      <c r="E156" s="56" t="str">
        <f>Evidencija!L155</f>
        <v>-</v>
      </c>
    </row>
    <row r="157" spans="1:5" x14ac:dyDescent="0.2">
      <c r="A157" s="52">
        <f>Evidencija!A156</f>
        <v>0</v>
      </c>
      <c r="B157" s="53">
        <f>Evidencija!B156</f>
        <v>0</v>
      </c>
      <c r="C157" s="54" t="str">
        <f>IF(SUM(Evidencija!C156:H156)=0,"-",SUM(Evidencija!#REF!:Evidencija!#REF!)+MAX(Evidencija!E156:F156)+MAX(Evidencija!G156:H156))</f>
        <v>-</v>
      </c>
      <c r="D157" s="55" t="str">
        <f>IF(SUM(Evidencija!I156:J156)=0,"-",MAX(Evidencija!I156:J156))</f>
        <v>-</v>
      </c>
      <c r="E157" s="56" t="str">
        <f>Evidencija!L156</f>
        <v>-</v>
      </c>
    </row>
    <row r="158" spans="1:5" x14ac:dyDescent="0.2">
      <c r="A158" s="52">
        <f>Evidencija!A157</f>
        <v>0</v>
      </c>
      <c r="B158" s="53">
        <f>Evidencija!B157</f>
        <v>0</v>
      </c>
      <c r="C158" s="54" t="str">
        <f>IF(SUM(Evidencija!C157:H157)=0,"-",SUM(Evidencija!#REF!:Evidencija!#REF!)+MAX(Evidencija!E157:F157)+MAX(Evidencija!G157:H157))</f>
        <v>-</v>
      </c>
      <c r="D158" s="55" t="str">
        <f>IF(SUM(Evidencija!I157:J157)=0,"-",MAX(Evidencija!I157:J157))</f>
        <v>-</v>
      </c>
      <c r="E158" s="56" t="str">
        <f>Evidencija!L157</f>
        <v>-</v>
      </c>
    </row>
    <row r="159" spans="1:5" x14ac:dyDescent="0.2">
      <c r="A159" s="52">
        <f>Evidencija!A158</f>
        <v>0</v>
      </c>
      <c r="B159" s="53">
        <f>Evidencija!B158</f>
        <v>0</v>
      </c>
      <c r="C159" s="54" t="str">
        <f>IF(SUM(Evidencija!C158:H158)=0,"-",SUM(Evidencija!#REF!:Evidencija!#REF!)+MAX(Evidencija!E158:F158)+MAX(Evidencija!G158:H158))</f>
        <v>-</v>
      </c>
      <c r="D159" s="55" t="str">
        <f>IF(SUM(Evidencija!I158:J158)=0,"-",MAX(Evidencija!I158:J158))</f>
        <v>-</v>
      </c>
      <c r="E159" s="56" t="str">
        <f>Evidencija!L158</f>
        <v>-</v>
      </c>
    </row>
    <row r="160" spans="1:5" x14ac:dyDescent="0.2">
      <c r="A160" s="52">
        <f>Evidencija!A159</f>
        <v>0</v>
      </c>
      <c r="B160" s="53">
        <f>Evidencija!B159</f>
        <v>0</v>
      </c>
      <c r="C160" s="54" t="str">
        <f>IF(SUM(Evidencija!C159:H159)=0,"-",SUM(Evidencija!#REF!:Evidencija!#REF!)+MAX(Evidencija!E159:F159)+MAX(Evidencija!G159:H159))</f>
        <v>-</v>
      </c>
      <c r="D160" s="55" t="str">
        <f>IF(SUM(Evidencija!I159:J159)=0,"-",MAX(Evidencija!I159:J159))</f>
        <v>-</v>
      </c>
      <c r="E160" s="56" t="str">
        <f>Evidencija!L159</f>
        <v>-</v>
      </c>
    </row>
    <row r="161" spans="1:5" x14ac:dyDescent="0.2">
      <c r="A161" s="52">
        <f>Evidencija!A160</f>
        <v>0</v>
      </c>
      <c r="B161" s="53">
        <f>Evidencija!B160</f>
        <v>0</v>
      </c>
      <c r="C161" s="54" t="str">
        <f>IF(SUM(Evidencija!C160:H160)=0,"-",SUM(Evidencija!#REF!:Evidencija!#REF!)+MAX(Evidencija!E160:F160)+MAX(Evidencija!G160:H160))</f>
        <v>-</v>
      </c>
      <c r="D161" s="55" t="str">
        <f>IF(SUM(Evidencija!I160:J160)=0,"-",MAX(Evidencija!I160:J160))</f>
        <v>-</v>
      </c>
      <c r="E161" s="56" t="str">
        <f>Evidencija!L160</f>
        <v>-</v>
      </c>
    </row>
    <row r="162" spans="1:5" x14ac:dyDescent="0.2">
      <c r="A162" s="52">
        <f>Evidencija!A161</f>
        <v>0</v>
      </c>
      <c r="B162" s="53">
        <f>Evidencija!B161</f>
        <v>0</v>
      </c>
      <c r="C162" s="54" t="str">
        <f>IF(SUM(Evidencija!C161:H161)=0,"-",SUM(Evidencija!#REF!:Evidencija!#REF!)+MAX(Evidencija!E161:F161)+MAX(Evidencija!G161:H161))</f>
        <v>-</v>
      </c>
      <c r="D162" s="55" t="str">
        <f>IF(SUM(Evidencija!I161:J161)=0,"-",MAX(Evidencija!I161:J161))</f>
        <v>-</v>
      </c>
      <c r="E162" s="56" t="str">
        <f>Evidencija!L161</f>
        <v>-</v>
      </c>
    </row>
    <row r="163" spans="1:5" x14ac:dyDescent="0.2">
      <c r="A163" s="52">
        <f>Evidencija!A162</f>
        <v>0</v>
      </c>
      <c r="B163" s="53">
        <f>Evidencija!B162</f>
        <v>0</v>
      </c>
      <c r="C163" s="54" t="str">
        <f>IF(SUM(Evidencija!C162:H162)=0,"-",SUM(Evidencija!#REF!:Evidencija!#REF!)+MAX(Evidencija!E162:F162)+MAX(Evidencija!G162:H162))</f>
        <v>-</v>
      </c>
      <c r="D163" s="55" t="str">
        <f>IF(SUM(Evidencija!I162:J162)=0,"-",MAX(Evidencija!I162:J162))</f>
        <v>-</v>
      </c>
      <c r="E163" s="56" t="str">
        <f>Evidencija!L162</f>
        <v>-</v>
      </c>
    </row>
    <row r="164" spans="1:5" x14ac:dyDescent="0.2">
      <c r="A164" s="52">
        <f>Evidencija!A163</f>
        <v>0</v>
      </c>
      <c r="B164" s="53">
        <f>Evidencija!B163</f>
        <v>0</v>
      </c>
      <c r="C164" s="54" t="str">
        <f>IF(SUM(Evidencija!C163:H163)=0,"-",SUM(Evidencija!#REF!:Evidencija!#REF!)+MAX(Evidencija!E163:F163)+MAX(Evidencija!G163:H163))</f>
        <v>-</v>
      </c>
      <c r="D164" s="55" t="str">
        <f>IF(SUM(Evidencija!I163:J163)=0,"-",MAX(Evidencija!I163:J163))</f>
        <v>-</v>
      </c>
      <c r="E164" s="56" t="str">
        <f>Evidencija!L163</f>
        <v>-</v>
      </c>
    </row>
    <row r="165" spans="1:5" x14ac:dyDescent="0.2">
      <c r="A165" s="52">
        <f>Evidencija!A164</f>
        <v>0</v>
      </c>
      <c r="B165" s="53">
        <f>Evidencija!B164</f>
        <v>0</v>
      </c>
      <c r="C165" s="54" t="str">
        <f>IF(SUM(Evidencija!C164:H164)=0,"-",SUM(Evidencija!#REF!:Evidencija!#REF!)+MAX(Evidencija!E164:F164)+MAX(Evidencija!G164:H164))</f>
        <v>-</v>
      </c>
      <c r="D165" s="55" t="str">
        <f>IF(SUM(Evidencija!I164:J164)=0,"-",MAX(Evidencija!I164:J164))</f>
        <v>-</v>
      </c>
      <c r="E165" s="56" t="str">
        <f>Evidencija!L164</f>
        <v>-</v>
      </c>
    </row>
    <row r="166" spans="1:5" x14ac:dyDescent="0.2">
      <c r="A166" s="52">
        <f>Evidencija!A165</f>
        <v>0</v>
      </c>
      <c r="B166" s="53">
        <f>Evidencija!B165</f>
        <v>0</v>
      </c>
      <c r="C166" s="54" t="str">
        <f>IF(SUM(Evidencija!C165:H165)=0,"-",SUM(Evidencija!#REF!:Evidencija!#REF!)+MAX(Evidencija!E165:F165)+MAX(Evidencija!G165:H165))</f>
        <v>-</v>
      </c>
      <c r="D166" s="55" t="str">
        <f>IF(SUM(Evidencija!I165:J165)=0,"-",MAX(Evidencija!I165:J165))</f>
        <v>-</v>
      </c>
      <c r="E166" s="56" t="str">
        <f>Evidencija!L165</f>
        <v>-</v>
      </c>
    </row>
    <row r="167" spans="1:5" x14ac:dyDescent="0.2">
      <c r="A167" s="52">
        <f>Evidencija!A166</f>
        <v>0</v>
      </c>
      <c r="B167" s="53">
        <f>Evidencija!B166</f>
        <v>0</v>
      </c>
      <c r="C167" s="54" t="str">
        <f>IF(SUM(Evidencija!C166:H166)=0,"-",SUM(Evidencija!#REF!:Evidencija!#REF!)+MAX(Evidencija!E166:F166)+MAX(Evidencija!G166:H166))</f>
        <v>-</v>
      </c>
      <c r="D167" s="55" t="str">
        <f>IF(SUM(Evidencija!I166:J166)=0,"-",MAX(Evidencija!I166:J166))</f>
        <v>-</v>
      </c>
      <c r="E167" s="56" t="str">
        <f>Evidencija!L166</f>
        <v>-</v>
      </c>
    </row>
    <row r="168" spans="1:5" x14ac:dyDescent="0.2">
      <c r="A168" s="52">
        <f>Evidencija!A167</f>
        <v>0</v>
      </c>
      <c r="B168" s="53">
        <f>Evidencija!B167</f>
        <v>0</v>
      </c>
      <c r="C168" s="54" t="str">
        <f>IF(SUM(Evidencija!C167:H167)=0,"-",SUM(Evidencija!#REF!:Evidencija!#REF!)+MAX(Evidencija!E167:F167)+MAX(Evidencija!G167:H167))</f>
        <v>-</v>
      </c>
      <c r="D168" s="55" t="str">
        <f>IF(SUM(Evidencija!I167:J167)=0,"-",MAX(Evidencija!I167:J167))</f>
        <v>-</v>
      </c>
      <c r="E168" s="56" t="str">
        <f>Evidencija!L167</f>
        <v>-</v>
      </c>
    </row>
    <row r="169" spans="1:5" x14ac:dyDescent="0.2">
      <c r="A169" s="52">
        <f>Evidencija!A168</f>
        <v>0</v>
      </c>
      <c r="B169" s="53">
        <f>Evidencija!B168</f>
        <v>0</v>
      </c>
      <c r="C169" s="54" t="str">
        <f>IF(SUM(Evidencija!C168:H168)=0,"-",SUM(Evidencija!#REF!:Evidencija!#REF!)+MAX(Evidencija!E168:F168)+MAX(Evidencija!G168:H168))</f>
        <v>-</v>
      </c>
      <c r="D169" s="55" t="str">
        <f>IF(SUM(Evidencija!I168:J168)=0,"-",MAX(Evidencija!I168:J168))</f>
        <v>-</v>
      </c>
      <c r="E169" s="56" t="str">
        <f>Evidencija!L168</f>
        <v>-</v>
      </c>
    </row>
    <row r="170" spans="1:5" x14ac:dyDescent="0.2">
      <c r="A170" s="52">
        <f>Evidencija!A169</f>
        <v>0</v>
      </c>
      <c r="B170" s="53">
        <f>Evidencija!B169</f>
        <v>0</v>
      </c>
      <c r="C170" s="54" t="str">
        <f>IF(SUM(Evidencija!C169:H169)=0,"-",SUM(Evidencija!#REF!:Evidencija!#REF!)+MAX(Evidencija!E169:F169)+MAX(Evidencija!G169:H169))</f>
        <v>-</v>
      </c>
      <c r="D170" s="55" t="str">
        <f>IF(SUM(Evidencija!I169:J169)=0,"-",MAX(Evidencija!I169:J169))</f>
        <v>-</v>
      </c>
      <c r="E170" s="56" t="str">
        <f>Evidencija!L169</f>
        <v>-</v>
      </c>
    </row>
    <row r="171" spans="1:5" x14ac:dyDescent="0.2">
      <c r="A171" s="52">
        <f>Evidencija!A170</f>
        <v>0</v>
      </c>
      <c r="B171" s="53">
        <f>Evidencija!B170</f>
        <v>0</v>
      </c>
      <c r="C171" s="54" t="str">
        <f>IF(SUM(Evidencija!C170:H170)=0,"-",SUM(Evidencija!#REF!:Evidencija!#REF!)+MAX(Evidencija!E170:F170)+MAX(Evidencija!G170:H170))</f>
        <v>-</v>
      </c>
      <c r="D171" s="55" t="str">
        <f>IF(SUM(Evidencija!I170:J170)=0,"-",MAX(Evidencija!I170:J170))</f>
        <v>-</v>
      </c>
      <c r="E171" s="56" t="str">
        <f>Evidencija!L170</f>
        <v>-</v>
      </c>
    </row>
    <row r="172" spans="1:5" x14ac:dyDescent="0.2">
      <c r="A172" s="52">
        <f>Evidencija!A171</f>
        <v>0</v>
      </c>
      <c r="B172" s="53">
        <f>Evidencija!B171</f>
        <v>0</v>
      </c>
      <c r="C172" s="54" t="str">
        <f>IF(SUM(Evidencija!C171:H171)=0,"-",SUM(Evidencija!#REF!:Evidencija!#REF!)+MAX(Evidencija!E171:F171)+MAX(Evidencija!G171:H171))</f>
        <v>-</v>
      </c>
      <c r="D172" s="55" t="str">
        <f>IF(SUM(Evidencija!I171:J171)=0,"-",MAX(Evidencija!I171:J171))</f>
        <v>-</v>
      </c>
      <c r="E172" s="56" t="str">
        <f>Evidencija!L171</f>
        <v>-</v>
      </c>
    </row>
    <row r="173" spans="1:5" x14ac:dyDescent="0.2">
      <c r="A173" s="52">
        <f>Evidencija!A172</f>
        <v>0</v>
      </c>
      <c r="B173" s="53">
        <f>Evidencija!B172</f>
        <v>0</v>
      </c>
      <c r="C173" s="54" t="str">
        <f>IF(SUM(Evidencija!C172:H172)=0,"-",SUM(Evidencija!#REF!:Evidencija!#REF!)+MAX(Evidencija!E172:F172)+MAX(Evidencija!G172:H172))</f>
        <v>-</v>
      </c>
      <c r="D173" s="55" t="str">
        <f>IF(SUM(Evidencija!I172:J172)=0,"-",MAX(Evidencija!I172:J172))</f>
        <v>-</v>
      </c>
      <c r="E173" s="56" t="str">
        <f>Evidencija!L172</f>
        <v>-</v>
      </c>
    </row>
    <row r="174" spans="1:5" x14ac:dyDescent="0.2">
      <c r="A174" s="52">
        <f>Evidencija!A173</f>
        <v>0</v>
      </c>
      <c r="B174" s="53">
        <f>Evidencija!B173</f>
        <v>0</v>
      </c>
      <c r="C174" s="54" t="str">
        <f>IF(SUM(Evidencija!C173:H173)=0,"-",SUM(Evidencija!#REF!:Evidencija!#REF!)+MAX(Evidencija!E173:F173)+MAX(Evidencija!G173:H173))</f>
        <v>-</v>
      </c>
      <c r="D174" s="55" t="str">
        <f>IF(SUM(Evidencija!I173:J173)=0,"-",MAX(Evidencija!I173:J173))</f>
        <v>-</v>
      </c>
      <c r="E174" s="56" t="str">
        <f>Evidencija!L173</f>
        <v>-</v>
      </c>
    </row>
    <row r="175" spans="1:5" x14ac:dyDescent="0.2">
      <c r="A175" s="52">
        <f>Evidencija!A174</f>
        <v>0</v>
      </c>
      <c r="B175" s="53">
        <f>Evidencija!B174</f>
        <v>0</v>
      </c>
      <c r="C175" s="54" t="str">
        <f>IF(SUM(Evidencija!C174:H174)=0,"-",SUM(Evidencija!#REF!:Evidencija!#REF!)+MAX(Evidencija!E174:F174)+MAX(Evidencija!G174:H174))</f>
        <v>-</v>
      </c>
      <c r="D175" s="55" t="str">
        <f>IF(SUM(Evidencija!I174:J174)=0,"-",MAX(Evidencija!I174:J174))</f>
        <v>-</v>
      </c>
      <c r="E175" s="56" t="str">
        <f>Evidencija!L174</f>
        <v>-</v>
      </c>
    </row>
    <row r="176" spans="1:5" x14ac:dyDescent="0.2">
      <c r="A176" s="52">
        <f>Evidencija!A175</f>
        <v>0</v>
      </c>
      <c r="B176" s="53">
        <f>Evidencija!B175</f>
        <v>0</v>
      </c>
      <c r="C176" s="54" t="str">
        <f>IF(SUM(Evidencija!C175:H175)=0,"-",SUM(Evidencija!#REF!:Evidencija!#REF!)+MAX(Evidencija!E175:F175)+MAX(Evidencija!G175:H175))</f>
        <v>-</v>
      </c>
      <c r="D176" s="55" t="str">
        <f>IF(SUM(Evidencija!I175:J175)=0,"-",MAX(Evidencija!I175:J175))</f>
        <v>-</v>
      </c>
      <c r="E176" s="56" t="str">
        <f>Evidencija!L175</f>
        <v>-</v>
      </c>
    </row>
    <row r="177" spans="1:5" x14ac:dyDescent="0.2">
      <c r="A177" s="52">
        <f>Evidencija!A176</f>
        <v>0</v>
      </c>
      <c r="B177" s="53">
        <f>Evidencija!B176</f>
        <v>0</v>
      </c>
      <c r="C177" s="54" t="str">
        <f>IF(SUM(Evidencija!C176:H176)=0,"-",SUM(Evidencija!#REF!:Evidencija!#REF!)+MAX(Evidencija!E176:F176)+MAX(Evidencija!G176:H176))</f>
        <v>-</v>
      </c>
      <c r="D177" s="55" t="str">
        <f>IF(SUM(Evidencija!I176:J176)=0,"-",MAX(Evidencija!I176:J176))</f>
        <v>-</v>
      </c>
      <c r="E177" s="56" t="str">
        <f>Evidencija!L176</f>
        <v>-</v>
      </c>
    </row>
    <row r="178" spans="1:5" x14ac:dyDescent="0.2">
      <c r="A178" s="52">
        <f>Evidencija!A177</f>
        <v>0</v>
      </c>
      <c r="B178" s="53">
        <f>Evidencija!B177</f>
        <v>0</v>
      </c>
      <c r="C178" s="54" t="str">
        <f>IF(SUM(Evidencija!C177:H177)=0,"-",SUM(Evidencija!#REF!:Evidencija!#REF!)+MAX(Evidencija!E177:F177)+MAX(Evidencija!G177:H177))</f>
        <v>-</v>
      </c>
      <c r="D178" s="55" t="str">
        <f>IF(SUM(Evidencija!I177:J177)=0,"-",MAX(Evidencija!I177:J177))</f>
        <v>-</v>
      </c>
      <c r="E178" s="56" t="str">
        <f>Evidencija!L177</f>
        <v>-</v>
      </c>
    </row>
    <row r="179" spans="1:5" x14ac:dyDescent="0.2">
      <c r="A179" s="52">
        <f>Evidencija!A178</f>
        <v>0</v>
      </c>
      <c r="B179" s="53">
        <f>Evidencija!B178</f>
        <v>0</v>
      </c>
      <c r="C179" s="54" t="str">
        <f>IF(SUM(Evidencija!C178:H178)=0,"-",SUM(Evidencija!#REF!:Evidencija!#REF!)+MAX(Evidencija!E178:F178)+MAX(Evidencija!G178:H178))</f>
        <v>-</v>
      </c>
      <c r="D179" s="55" t="str">
        <f>IF(SUM(Evidencija!I178:J178)=0,"-",MAX(Evidencija!I178:J178))</f>
        <v>-</v>
      </c>
      <c r="E179" s="56" t="str">
        <f>Evidencija!L178</f>
        <v>-</v>
      </c>
    </row>
    <row r="180" spans="1:5" x14ac:dyDescent="0.2">
      <c r="A180" s="52">
        <f>Evidencija!A179</f>
        <v>0</v>
      </c>
      <c r="B180" s="53">
        <f>Evidencija!B179</f>
        <v>0</v>
      </c>
      <c r="C180" s="54" t="str">
        <f>IF(SUM(Evidencija!C179:H179)=0,"-",SUM(Evidencija!#REF!:Evidencija!#REF!)+MAX(Evidencija!E179:F179)+MAX(Evidencija!G179:H179))</f>
        <v>-</v>
      </c>
      <c r="D180" s="55" t="str">
        <f>IF(SUM(Evidencija!I179:J179)=0,"-",MAX(Evidencija!I179:J179))</f>
        <v>-</v>
      </c>
      <c r="E180" s="56" t="str">
        <f>Evidencija!L179</f>
        <v>-</v>
      </c>
    </row>
    <row r="181" spans="1:5" x14ac:dyDescent="0.2">
      <c r="A181" s="52">
        <f>Evidencija!A180</f>
        <v>0</v>
      </c>
      <c r="B181" s="53">
        <f>Evidencija!B180</f>
        <v>0</v>
      </c>
      <c r="C181" s="54" t="str">
        <f>IF(SUM(Evidencija!C180:H180)=0,"-",SUM(Evidencija!#REF!:Evidencija!#REF!)+MAX(Evidencija!E180:F180)+MAX(Evidencija!G180:H180))</f>
        <v>-</v>
      </c>
      <c r="D181" s="55" t="str">
        <f>IF(SUM(Evidencija!I180:J180)=0,"-",MAX(Evidencija!I180:J180))</f>
        <v>-</v>
      </c>
      <c r="E181" s="56" t="str">
        <f>Evidencija!L180</f>
        <v>-</v>
      </c>
    </row>
    <row r="182" spans="1:5" x14ac:dyDescent="0.2">
      <c r="A182" s="52">
        <f>Evidencija!A181</f>
        <v>0</v>
      </c>
      <c r="B182" s="53">
        <f>Evidencija!B181</f>
        <v>0</v>
      </c>
      <c r="C182" s="54" t="str">
        <f>IF(SUM(Evidencija!C181:H181)=0,"-",SUM(Evidencija!#REF!:Evidencija!#REF!)+MAX(Evidencija!E181:F181)+MAX(Evidencija!G181:H181))</f>
        <v>-</v>
      </c>
      <c r="D182" s="55" t="str">
        <f>IF(SUM(Evidencija!I181:J181)=0,"-",MAX(Evidencija!I181:J181))</f>
        <v>-</v>
      </c>
      <c r="E182" s="56" t="str">
        <f>Evidencija!L181</f>
        <v>-</v>
      </c>
    </row>
    <row r="183" spans="1:5" x14ac:dyDescent="0.2">
      <c r="A183" s="52">
        <f>Evidencija!A182</f>
        <v>0</v>
      </c>
      <c r="B183" s="53">
        <f>Evidencija!B182</f>
        <v>0</v>
      </c>
      <c r="C183" s="54" t="str">
        <f>IF(SUM(Evidencija!C182:H182)=0,"-",SUM(Evidencija!#REF!:Evidencija!#REF!)+MAX(Evidencija!E182:F182)+MAX(Evidencija!G182:H182))</f>
        <v>-</v>
      </c>
      <c r="D183" s="55" t="str">
        <f>IF(SUM(Evidencija!I182:J182)=0,"-",MAX(Evidencija!I182:J182))</f>
        <v>-</v>
      </c>
      <c r="E183" s="56" t="str">
        <f>Evidencija!L182</f>
        <v>-</v>
      </c>
    </row>
    <row r="184" spans="1:5" x14ac:dyDescent="0.2">
      <c r="A184" s="52">
        <f>Evidencija!A183</f>
        <v>0</v>
      </c>
      <c r="B184" s="53">
        <f>Evidencija!B183</f>
        <v>0</v>
      </c>
      <c r="C184" s="54" t="str">
        <f>IF(SUM(Evidencija!C183:H183)=0,"-",SUM(Evidencija!#REF!:Evidencija!#REF!)+MAX(Evidencija!E183:F183)+MAX(Evidencija!G183:H183))</f>
        <v>-</v>
      </c>
      <c r="D184" s="55" t="str">
        <f>IF(SUM(Evidencija!I183:J183)=0,"-",MAX(Evidencija!I183:J183))</f>
        <v>-</v>
      </c>
      <c r="E184" s="56" t="str">
        <f>Evidencija!L183</f>
        <v>-</v>
      </c>
    </row>
    <row r="185" spans="1:5" x14ac:dyDescent="0.2">
      <c r="A185" s="52">
        <f>Evidencija!A184</f>
        <v>0</v>
      </c>
      <c r="B185" s="53">
        <f>Evidencija!B184</f>
        <v>0</v>
      </c>
      <c r="C185" s="54" t="str">
        <f>IF(SUM(Evidencija!C184:H184)=0,"-",SUM(Evidencija!#REF!:Evidencija!#REF!)+MAX(Evidencija!E184:F184)+MAX(Evidencija!G184:H184))</f>
        <v>-</v>
      </c>
      <c r="D185" s="55" t="str">
        <f>IF(SUM(Evidencija!I184:J184)=0,"-",MAX(Evidencija!I184:J184))</f>
        <v>-</v>
      </c>
      <c r="E185" s="56" t="str">
        <f>Evidencija!L184</f>
        <v>-</v>
      </c>
    </row>
    <row r="186" spans="1:5" x14ac:dyDescent="0.2">
      <c r="A186" s="52">
        <f>Evidencija!A185</f>
        <v>0</v>
      </c>
      <c r="B186" s="53">
        <f>Evidencija!B185</f>
        <v>0</v>
      </c>
      <c r="C186" s="54" t="str">
        <f>IF(SUM(Evidencija!C185:H185)=0,"-",SUM(Evidencija!#REF!:Evidencija!#REF!)+MAX(Evidencija!E185:F185)+MAX(Evidencija!G185:H185))</f>
        <v>-</v>
      </c>
      <c r="D186" s="55" t="str">
        <f>IF(SUM(Evidencija!I185:J185)=0,"-",MAX(Evidencija!I185:J185))</f>
        <v>-</v>
      </c>
      <c r="E186" s="56" t="str">
        <f>Evidencija!L185</f>
        <v>-</v>
      </c>
    </row>
    <row r="187" spans="1:5" ht="13.5" thickBot="1" x14ac:dyDescent="0.25">
      <c r="A187" s="52">
        <f>Evidencija!A186</f>
        <v>0</v>
      </c>
      <c r="B187" s="53">
        <f>Evidencija!B186</f>
        <v>0</v>
      </c>
      <c r="C187" s="54" t="str">
        <f>IF(SUM(Evidencija!C186:H186)=0,"-",SUM(Evidencija!#REF!:Evidencija!#REF!)+MAX(Evidencija!E186:F186)+MAX(Evidencija!G186:H186))</f>
        <v>-</v>
      </c>
      <c r="D187" s="55" t="str">
        <f>IF(SUM(Evidencija!I186:J186)=0,"-",MAX(Evidencija!I186:J186))</f>
        <v>-</v>
      </c>
      <c r="E187" s="56" t="str">
        <f>Evidencija!L186</f>
        <v>-</v>
      </c>
    </row>
    <row r="188" spans="1:5" x14ac:dyDescent="0.2">
      <c r="A188" s="48" t="s">
        <v>33</v>
      </c>
      <c r="B188" s="4" t="s">
        <v>34</v>
      </c>
      <c r="C188" s="54" t="str">
        <f>IF(SUM(Evidencija!C187:H187)=0,"-",SUM(Evidencija!#REF!:Evidencija!#REF!)+MAX(Evidencija!E187:F187)+MAX(Evidencija!G187:H187))</f>
        <v>-</v>
      </c>
      <c r="D188" s="55" t="str">
        <f>IF(SUM(Evidencija!I187:J187)=0,"-",MAX(Evidencija!I187:J187))</f>
        <v>-</v>
      </c>
      <c r="E188" s="56" t="str">
        <f>Evidencija!L187</f>
        <v>-</v>
      </c>
    </row>
    <row r="189" spans="1:5" x14ac:dyDescent="0.2">
      <c r="A189" s="49" t="s">
        <v>68</v>
      </c>
      <c r="B189" s="7" t="s">
        <v>70</v>
      </c>
      <c r="C189" s="54" t="str">
        <f>IF(SUM(Evidencija!C188:H188)=0,"-",SUM(Evidencija!#REF!:Evidencija!#REF!)+MAX(Evidencija!E188:F188)+MAX(Evidencija!G188:H188))</f>
        <v>-</v>
      </c>
      <c r="D189" s="55" t="str">
        <f>IF(SUM(Evidencija!I188:J188)=0,"-",MAX(Evidencija!I188:J188))</f>
        <v>-</v>
      </c>
      <c r="E189" s="56" t="str">
        <f>Evidencija!L188</f>
        <v>-</v>
      </c>
    </row>
    <row r="190" spans="1:5" x14ac:dyDescent="0.2">
      <c r="A190" s="49" t="s">
        <v>35</v>
      </c>
      <c r="B190" s="7" t="s">
        <v>71</v>
      </c>
      <c r="C190" s="54" t="str">
        <f>IF(SUM(Evidencija!C189:H189)=0,"-",SUM(Evidencija!#REF!:Evidencija!#REF!)+MAX(Evidencija!E189:F189)+MAX(Evidencija!G189:H189))</f>
        <v>-</v>
      </c>
      <c r="D190" s="55" t="str">
        <f>IF(SUM(Evidencija!I189:J189)=0,"-",MAX(Evidencija!I189:J189))</f>
        <v>-</v>
      </c>
      <c r="E190" s="56" t="str">
        <f>Evidencija!L189</f>
        <v>-</v>
      </c>
    </row>
    <row r="191" spans="1:5" x14ac:dyDescent="0.2">
      <c r="A191" s="49" t="s">
        <v>36</v>
      </c>
      <c r="B191" s="7" t="s">
        <v>72</v>
      </c>
      <c r="C191" s="54" t="str">
        <f>IF(SUM(Evidencija!C190:H190)=0,"-",SUM(Evidencija!#REF!:Evidencija!#REF!)+MAX(Evidencija!E190:F190)+MAX(Evidencija!G190:H190))</f>
        <v>-</v>
      </c>
      <c r="D191" s="55" t="str">
        <f>IF(SUM(Evidencija!I190:J190)=0,"-",MAX(Evidencija!I190:J190))</f>
        <v>-</v>
      </c>
      <c r="E191" s="56" t="str">
        <f>Evidencija!L190</f>
        <v>-</v>
      </c>
    </row>
    <row r="192" spans="1:5" x14ac:dyDescent="0.2">
      <c r="A192" s="49" t="s">
        <v>37</v>
      </c>
      <c r="B192" s="7" t="s">
        <v>38</v>
      </c>
      <c r="C192" s="54" t="str">
        <f>IF(SUM(Evidencija!C191:H191)=0,"-",SUM(Evidencija!#REF!:Evidencija!#REF!)+MAX(Evidencija!E191:F191)+MAX(Evidencija!G191:H191))</f>
        <v>-</v>
      </c>
      <c r="D192" s="55" t="str">
        <f>IF(SUM(Evidencija!I191:J191)=0,"-",MAX(Evidencija!I191:J191))</f>
        <v>-</v>
      </c>
      <c r="E192" s="56" t="str">
        <f>Evidencija!L191</f>
        <v>-</v>
      </c>
    </row>
    <row r="193" spans="1:5" x14ac:dyDescent="0.2">
      <c r="A193" s="49" t="s">
        <v>39</v>
      </c>
      <c r="B193" s="7" t="s">
        <v>73</v>
      </c>
      <c r="C193" s="54" t="str">
        <f>IF(SUM(Evidencija!C192:H192)=0,"-",SUM(Evidencija!#REF!:Evidencija!#REF!)+MAX(Evidencija!E192:F192)+MAX(Evidencija!G192:H192))</f>
        <v>-</v>
      </c>
      <c r="D193" s="55" t="str">
        <f>IF(SUM(Evidencija!I192:J192)=0,"-",MAX(Evidencija!I192:J192))</f>
        <v>-</v>
      </c>
      <c r="E193" s="56" t="str">
        <f>Evidencija!L192</f>
        <v>-</v>
      </c>
    </row>
    <row r="194" spans="1:5" x14ac:dyDescent="0.2">
      <c r="A194" s="49" t="s">
        <v>40</v>
      </c>
      <c r="B194" s="7" t="s">
        <v>41</v>
      </c>
      <c r="C194" s="54" t="str">
        <f>IF(SUM(Evidencija!C193:H193)=0,"-",SUM(Evidencija!#REF!:Evidencija!#REF!)+MAX(Evidencija!E193:F193)+MAX(Evidencija!G193:H193))</f>
        <v>-</v>
      </c>
      <c r="D194" s="55" t="str">
        <f>IF(SUM(Evidencija!I193:J193)=0,"-",MAX(Evidencija!I193:J193))</f>
        <v>-</v>
      </c>
      <c r="E194" s="56" t="str">
        <f>Evidencija!L193</f>
        <v>-</v>
      </c>
    </row>
    <row r="195" spans="1:5" x14ac:dyDescent="0.2">
      <c r="A195" s="49" t="s">
        <v>42</v>
      </c>
      <c r="B195" s="7" t="s">
        <v>74</v>
      </c>
      <c r="C195" s="54" t="str">
        <f>IF(SUM(Evidencija!C194:H194)=0,"-",SUM(Evidencija!#REF!:Evidencija!#REF!)+MAX(Evidencija!E194:F194)+MAX(Evidencija!G194:H194))</f>
        <v>-</v>
      </c>
      <c r="D195" s="55" t="str">
        <f>IF(SUM(Evidencija!I194:J194)=0,"-",MAX(Evidencija!I194:J194))</f>
        <v>-</v>
      </c>
      <c r="E195" s="56" t="str">
        <f>Evidencija!L194</f>
        <v>-</v>
      </c>
    </row>
    <row r="196" spans="1:5" x14ac:dyDescent="0.2">
      <c r="A196" s="49" t="s">
        <v>43</v>
      </c>
      <c r="B196" s="7" t="s">
        <v>75</v>
      </c>
      <c r="C196" s="54" t="str">
        <f>IF(SUM(Evidencija!C195:H195)=0,"-",SUM(Evidencija!#REF!:Evidencija!#REF!)+MAX(Evidencija!E195:F195)+MAX(Evidencija!G195:H195))</f>
        <v>-</v>
      </c>
      <c r="D196" s="55" t="str">
        <f>IF(SUM(Evidencija!I195:J195)=0,"-",MAX(Evidencija!I195:J195))</f>
        <v>-</v>
      </c>
      <c r="E196" s="56" t="str">
        <f>Evidencija!L195</f>
        <v>-</v>
      </c>
    </row>
    <row r="197" spans="1:5" x14ac:dyDescent="0.2">
      <c r="A197" s="49" t="s">
        <v>44</v>
      </c>
      <c r="B197" s="7" t="s">
        <v>96</v>
      </c>
      <c r="C197" s="54" t="str">
        <f>IF(SUM(Evidencija!C196:H196)=0,"-",SUM(Evidencija!#REF!:Evidencija!#REF!)+MAX(Evidencija!E196:F196)+MAX(Evidencija!G196:H196))</f>
        <v>-</v>
      </c>
      <c r="D197" s="55" t="str">
        <f>IF(SUM(Evidencija!I196:J196)=0,"-",MAX(Evidencija!I196:J196))</f>
        <v>-</v>
      </c>
      <c r="E197" s="56" t="str">
        <f>Evidencija!L196</f>
        <v>-</v>
      </c>
    </row>
    <row r="198" spans="1:5" x14ac:dyDescent="0.2">
      <c r="A198" s="49" t="s">
        <v>45</v>
      </c>
      <c r="B198" s="7" t="s">
        <v>76</v>
      </c>
      <c r="C198" s="54" t="str">
        <f>IF(SUM(Evidencija!C197:H197)=0,"-",SUM(Evidencija!#REF!:Evidencija!#REF!)+MAX(Evidencija!E197:F197)+MAX(Evidencija!G197:H197))</f>
        <v>-</v>
      </c>
      <c r="D198" s="55" t="str">
        <f>IF(SUM(Evidencija!I197:J197)=0,"-",MAX(Evidencija!I197:J197))</f>
        <v>-</v>
      </c>
      <c r="E198" s="56" t="str">
        <f>Evidencija!L197</f>
        <v>-</v>
      </c>
    </row>
    <row r="199" spans="1:5" x14ac:dyDescent="0.2">
      <c r="A199" s="49" t="s">
        <v>46</v>
      </c>
      <c r="B199" s="7" t="s">
        <v>77</v>
      </c>
      <c r="C199" s="54" t="str">
        <f>IF(SUM(Evidencija!C198:H198)=0,"-",SUM(Evidencija!#REF!:Evidencija!#REF!)+MAX(Evidencija!E198:F198)+MAX(Evidencija!G198:H198))</f>
        <v>-</v>
      </c>
      <c r="D199" s="55" t="str">
        <f>IF(SUM(Evidencija!I198:J198)=0,"-",MAX(Evidencija!I198:J198))</f>
        <v>-</v>
      </c>
      <c r="E199" s="56" t="str">
        <f>Evidencija!L198</f>
        <v>-</v>
      </c>
    </row>
    <row r="200" spans="1:5" x14ac:dyDescent="0.2">
      <c r="A200" s="49" t="s">
        <v>47</v>
      </c>
      <c r="B200" s="7" t="s">
        <v>48</v>
      </c>
      <c r="C200" s="54" t="str">
        <f>IF(SUM(Evidencija!C199:H199)=0,"-",SUM(Evidencija!#REF!:Evidencija!#REF!)+MAX(Evidencija!E199:F199)+MAX(Evidencija!G199:H199))</f>
        <v>-</v>
      </c>
      <c r="D200" s="55" t="str">
        <f>IF(SUM(Evidencija!I199:J199)=0,"-",MAX(Evidencija!I199:J199))</f>
        <v>-</v>
      </c>
      <c r="E200" s="56" t="str">
        <f>Evidencija!L199</f>
        <v>-</v>
      </c>
    </row>
    <row r="201" spans="1:5" x14ac:dyDescent="0.2">
      <c r="A201" s="49" t="s">
        <v>49</v>
      </c>
      <c r="B201" s="7" t="s">
        <v>78</v>
      </c>
      <c r="C201" s="54" t="str">
        <f>IF(SUM(Evidencija!C200:H200)=0,"-",SUM(Evidencija!#REF!:Evidencija!#REF!)+MAX(Evidencija!E200:F200)+MAX(Evidencija!G200:H200))</f>
        <v>-</v>
      </c>
      <c r="D201" s="55" t="str">
        <f>IF(SUM(Evidencija!I200:J200)=0,"-",MAX(Evidencija!I200:J200))</f>
        <v>-</v>
      </c>
      <c r="E201" s="56" t="str">
        <f>Evidencija!L200</f>
        <v>-</v>
      </c>
    </row>
    <row r="202" spans="1:5" x14ac:dyDescent="0.2">
      <c r="A202" s="49" t="s">
        <v>50</v>
      </c>
      <c r="B202" s="7" t="s">
        <v>92</v>
      </c>
      <c r="C202" s="54" t="str">
        <f>IF(SUM(Evidencija!C201:H201)=0,"-",SUM(Evidencija!#REF!:Evidencija!#REF!)+MAX(Evidencija!E201:F201)+MAX(Evidencija!G201:H201))</f>
        <v>-</v>
      </c>
      <c r="D202" s="55" t="str">
        <f>IF(SUM(Evidencija!I201:J201)=0,"-",MAX(Evidencija!I201:J201))</f>
        <v>-</v>
      </c>
      <c r="E202" s="56" t="str">
        <f>Evidencija!L201</f>
        <v>-</v>
      </c>
    </row>
    <row r="203" spans="1:5" x14ac:dyDescent="0.2">
      <c r="A203" s="49" t="s">
        <v>51</v>
      </c>
      <c r="B203" s="7" t="s">
        <v>97</v>
      </c>
      <c r="C203" s="54" t="str">
        <f>IF(SUM(Evidencija!C202:H202)=0,"-",SUM(Evidencija!#REF!:Evidencija!#REF!)+MAX(Evidencija!E202:F202)+MAX(Evidencija!G202:H202))</f>
        <v>-</v>
      </c>
      <c r="D203" s="55" t="str">
        <f>IF(SUM(Evidencija!I202:J202)=0,"-",MAX(Evidencija!I202:J202))</f>
        <v>-</v>
      </c>
      <c r="E203" s="56" t="str">
        <f>Evidencija!L202</f>
        <v>-</v>
      </c>
    </row>
    <row r="204" spans="1:5" x14ac:dyDescent="0.2">
      <c r="A204" s="49" t="s">
        <v>52</v>
      </c>
      <c r="B204" s="7" t="s">
        <v>79</v>
      </c>
      <c r="C204" s="54" t="str">
        <f>IF(SUM(Evidencija!C203:H203)=0,"-",SUM(Evidencija!#REF!:Evidencija!#REF!)+MAX(Evidencija!E203:F203)+MAX(Evidencija!G203:H203))</f>
        <v>-</v>
      </c>
      <c r="D204" s="55" t="str">
        <f>IF(SUM(Evidencija!I203:J203)=0,"-",MAX(Evidencija!I203:J203))</f>
        <v>-</v>
      </c>
      <c r="E204" s="56" t="str">
        <f>Evidencija!L203</f>
        <v>-</v>
      </c>
    </row>
    <row r="205" spans="1:5" x14ac:dyDescent="0.2">
      <c r="A205" s="49" t="s">
        <v>53</v>
      </c>
      <c r="B205" s="7" t="s">
        <v>80</v>
      </c>
      <c r="C205" s="54" t="str">
        <f>IF(SUM(Evidencija!C204:H204)=0,"-",SUM(Evidencija!#REF!:Evidencija!#REF!)+MAX(Evidencija!E204:F204)+MAX(Evidencija!G204:H204))</f>
        <v>-</v>
      </c>
      <c r="D205" s="55" t="str">
        <f>IF(SUM(Evidencija!I204:J204)=0,"-",MAX(Evidencija!I204:J204))</f>
        <v>-</v>
      </c>
      <c r="E205" s="56" t="str">
        <f>Evidencija!L204</f>
        <v>-</v>
      </c>
    </row>
    <row r="206" spans="1:5" x14ac:dyDescent="0.2">
      <c r="A206" s="49" t="s">
        <v>54</v>
      </c>
      <c r="B206" s="7" t="s">
        <v>81</v>
      </c>
      <c r="C206" s="54" t="str">
        <f>IF(SUM(Evidencija!C205:H205)=0,"-",SUM(Evidencija!#REF!:Evidencija!#REF!)+MAX(Evidencija!E205:F205)+MAX(Evidencija!G205:H205))</f>
        <v>-</v>
      </c>
      <c r="D206" s="55" t="str">
        <f>IF(SUM(Evidencija!I205:J205)=0,"-",MAX(Evidencija!I205:J205))</f>
        <v>-</v>
      </c>
      <c r="E206" s="56" t="str">
        <f>Evidencija!L205</f>
        <v>-</v>
      </c>
    </row>
    <row r="207" spans="1:5" x14ac:dyDescent="0.2">
      <c r="A207" s="49" t="s">
        <v>55</v>
      </c>
      <c r="B207" s="7" t="s">
        <v>82</v>
      </c>
      <c r="C207" s="54" t="str">
        <f>IF(SUM(Evidencija!C206:H206)=0,"-",SUM(Evidencija!#REF!:Evidencija!#REF!)+MAX(Evidencija!E206:F206)+MAX(Evidencija!G206:H206))</f>
        <v>-</v>
      </c>
      <c r="D207" s="55" t="str">
        <f>IF(SUM(Evidencija!I206:J206)=0,"-",MAX(Evidencija!I206:J206))</f>
        <v>-</v>
      </c>
      <c r="E207" s="56" t="str">
        <f>Evidencija!L206</f>
        <v>-</v>
      </c>
    </row>
    <row r="208" spans="1:5" x14ac:dyDescent="0.2">
      <c r="A208" s="49" t="s">
        <v>56</v>
      </c>
      <c r="B208" s="7" t="s">
        <v>95</v>
      </c>
      <c r="C208" s="54" t="str">
        <f>IF(SUM(Evidencija!C207:H207)=0,"-",SUM(Evidencija!#REF!:Evidencija!#REF!)+MAX(Evidencija!E207:F207)+MAX(Evidencija!G207:H207))</f>
        <v>-</v>
      </c>
      <c r="D208" s="55" t="str">
        <f>IF(SUM(Evidencija!I207:J207)=0,"-",MAX(Evidencija!I207:J207))</f>
        <v>-</v>
      </c>
      <c r="E208" s="56" t="str">
        <f>Evidencija!L207</f>
        <v>-</v>
      </c>
    </row>
    <row r="209" spans="1:6" x14ac:dyDescent="0.2">
      <c r="A209" s="49" t="s">
        <v>57</v>
      </c>
      <c r="B209" s="7" t="s">
        <v>93</v>
      </c>
      <c r="C209" s="54" t="str">
        <f>IF(SUM(Evidencija!C208:H208)=0,"-",SUM(Evidencija!#REF!:Evidencija!#REF!)+MAX(Evidencija!E208:F208)+MAX(Evidencija!G208:H208))</f>
        <v>-</v>
      </c>
      <c r="D209" s="55" t="str">
        <f>IF(SUM(Evidencija!I208:J208)=0,"-",MAX(Evidencija!I208:J208))</f>
        <v>-</v>
      </c>
      <c r="E209" s="56" t="str">
        <f>Evidencija!L208</f>
        <v>-</v>
      </c>
    </row>
    <row r="210" spans="1:6" x14ac:dyDescent="0.2">
      <c r="A210" s="49" t="s">
        <v>58</v>
      </c>
      <c r="B210" s="7" t="s">
        <v>83</v>
      </c>
      <c r="C210" s="54" t="str">
        <f>IF(SUM(Evidencija!C209:H209)=0,"-",SUM(Evidencija!#REF!:Evidencija!#REF!)+MAX(Evidencija!E209:F209)+MAX(Evidencija!G209:H209))</f>
        <v>-</v>
      </c>
      <c r="D210" s="55" t="str">
        <f>IF(SUM(Evidencija!I209:J209)=0,"-",MAX(Evidencija!I209:J209))</f>
        <v>-</v>
      </c>
      <c r="E210" s="56" t="str">
        <f>Evidencija!L209</f>
        <v>-</v>
      </c>
    </row>
    <row r="211" spans="1:6" x14ac:dyDescent="0.2">
      <c r="A211" s="49" t="s">
        <v>59</v>
      </c>
      <c r="B211" s="7" t="s">
        <v>84</v>
      </c>
      <c r="C211" s="54" t="str">
        <f>IF(SUM(Evidencija!C210:H210)=0,"-",SUM(Evidencija!#REF!:Evidencija!#REF!)+MAX(Evidencija!E210:F210)+MAX(Evidencija!G210:H210))</f>
        <v>-</v>
      </c>
      <c r="D211" s="55" t="str">
        <f>IF(SUM(Evidencija!I210:J210)=0,"-",MAX(Evidencija!I210:J210))</f>
        <v>-</v>
      </c>
      <c r="E211" s="56" t="str">
        <f>Evidencija!L210</f>
        <v>-</v>
      </c>
    </row>
    <row r="212" spans="1:6" x14ac:dyDescent="0.2">
      <c r="A212" s="49" t="s">
        <v>60</v>
      </c>
      <c r="B212" s="7" t="s">
        <v>85</v>
      </c>
      <c r="C212" s="54" t="str">
        <f>IF(SUM(Evidencija!C211:H211)=0,"-",SUM(Evidencija!#REF!:Evidencija!#REF!)+MAX(Evidencija!E211:F211)+MAX(Evidencija!G211:H211))</f>
        <v>-</v>
      </c>
      <c r="D212" s="55" t="str">
        <f>IF(SUM(Evidencija!I211:J211)=0,"-",MAX(Evidencija!I211:J211))</f>
        <v>-</v>
      </c>
      <c r="E212" s="56" t="str">
        <f>Evidencija!L211</f>
        <v>-</v>
      </c>
    </row>
    <row r="213" spans="1:6" x14ac:dyDescent="0.2">
      <c r="A213" s="49" t="s">
        <v>61</v>
      </c>
      <c r="B213" s="7" t="s">
        <v>86</v>
      </c>
      <c r="C213" s="54" t="str">
        <f>IF(SUM(Evidencija!C212:H212)=0,"-",SUM(Evidencija!#REF!:Evidencija!#REF!)+MAX(Evidencija!E212:F212)+MAX(Evidencija!G212:H212))</f>
        <v>-</v>
      </c>
      <c r="D213" s="55" t="str">
        <f>IF(SUM(Evidencija!I212:J212)=0,"-",MAX(Evidencija!I212:J212))</f>
        <v>-</v>
      </c>
      <c r="E213" s="56" t="str">
        <f>Evidencija!L212</f>
        <v>-</v>
      </c>
    </row>
    <row r="214" spans="1:6" x14ac:dyDescent="0.2">
      <c r="A214" s="49" t="s">
        <v>62</v>
      </c>
      <c r="B214" s="7" t="s">
        <v>98</v>
      </c>
      <c r="C214" s="78"/>
      <c r="E214" s="78"/>
      <c r="F214" s="78"/>
    </row>
    <row r="215" spans="1:6" x14ac:dyDescent="0.2">
      <c r="A215" s="49" t="s">
        <v>63</v>
      </c>
      <c r="B215" s="7" t="s">
        <v>87</v>
      </c>
      <c r="C215" s="78"/>
      <c r="E215" s="78"/>
      <c r="F215" s="78"/>
    </row>
    <row r="216" spans="1:6" x14ac:dyDescent="0.2">
      <c r="A216" s="49" t="s">
        <v>69</v>
      </c>
      <c r="B216" s="7" t="s">
        <v>88</v>
      </c>
      <c r="C216" s="78"/>
      <c r="E216" s="78"/>
      <c r="F216" s="78"/>
    </row>
    <row r="217" spans="1:6" x14ac:dyDescent="0.2">
      <c r="A217" s="49" t="s">
        <v>64</v>
      </c>
      <c r="B217" s="7" t="s">
        <v>65</v>
      </c>
      <c r="C217" s="78"/>
      <c r="E217" s="78"/>
      <c r="F217" s="78"/>
    </row>
    <row r="218" spans="1:6" x14ac:dyDescent="0.2">
      <c r="A218" s="49" t="s">
        <v>66</v>
      </c>
      <c r="B218" s="7" t="s">
        <v>94</v>
      </c>
      <c r="C218" s="78"/>
      <c r="E218" s="78"/>
      <c r="F218" s="78"/>
    </row>
    <row r="219" spans="1:6" x14ac:dyDescent="0.2">
      <c r="A219" s="49" t="s">
        <v>67</v>
      </c>
      <c r="B219" s="7" t="s">
        <v>89</v>
      </c>
      <c r="C219" s="78"/>
      <c r="E219" s="78"/>
      <c r="F219" s="78"/>
    </row>
    <row r="220" spans="1:6" x14ac:dyDescent="0.2">
      <c r="A220" s="78"/>
      <c r="B220" s="78"/>
      <c r="C220" s="78"/>
      <c r="E220" s="78"/>
      <c r="F220" s="78"/>
    </row>
    <row r="221" spans="1:6" x14ac:dyDescent="0.2">
      <c r="A221" s="78"/>
      <c r="B221" s="78"/>
      <c r="C221" s="78"/>
      <c r="E221" s="78"/>
      <c r="F221" s="78"/>
    </row>
    <row r="222" spans="1:6" x14ac:dyDescent="0.2">
      <c r="A222" s="78"/>
      <c r="B222" s="78"/>
      <c r="C222" s="78"/>
      <c r="E222" s="78"/>
      <c r="F222" s="78"/>
    </row>
    <row r="223" spans="1:6" x14ac:dyDescent="0.2">
      <c r="A223" s="78"/>
      <c r="B223" s="78"/>
      <c r="C223" s="78"/>
      <c r="E223" s="78"/>
      <c r="F223" s="78"/>
    </row>
    <row r="224" spans="1:6" x14ac:dyDescent="0.2">
      <c r="A224" s="78"/>
      <c r="B224" s="78"/>
      <c r="C224" s="78"/>
      <c r="E224" s="78"/>
      <c r="F224" s="78"/>
    </row>
    <row r="225" spans="1:6" x14ac:dyDescent="0.2">
      <c r="A225" s="78"/>
      <c r="B225" s="78"/>
      <c r="C225" s="78"/>
      <c r="E225" s="78"/>
      <c r="F225" s="78"/>
    </row>
    <row r="226" spans="1:6" x14ac:dyDescent="0.2">
      <c r="A226" s="78"/>
      <c r="B226" s="78"/>
      <c r="C226" s="78"/>
      <c r="E226" s="78"/>
      <c r="F226" s="78"/>
    </row>
    <row r="227" spans="1:6" x14ac:dyDescent="0.2">
      <c r="A227" s="78"/>
      <c r="B227" s="78"/>
      <c r="C227" s="78"/>
      <c r="E227" s="78"/>
      <c r="F227" s="78"/>
    </row>
    <row r="228" spans="1:6" x14ac:dyDescent="0.2">
      <c r="A228" s="78"/>
      <c r="B228" s="78"/>
      <c r="C228" s="78"/>
      <c r="E228" s="78"/>
      <c r="F228" s="78"/>
    </row>
    <row r="229" spans="1:6" x14ac:dyDescent="0.2">
      <c r="A229" s="78"/>
      <c r="B229" s="78"/>
      <c r="C229" s="78"/>
      <c r="E229" s="78"/>
      <c r="F229" s="78"/>
    </row>
    <row r="230" spans="1:6" x14ac:dyDescent="0.2">
      <c r="A230" s="78"/>
      <c r="B230" s="78"/>
      <c r="C230" s="78"/>
      <c r="E230" s="78"/>
      <c r="F230" s="78"/>
    </row>
    <row r="231" spans="1:6" x14ac:dyDescent="0.2">
      <c r="A231" s="78"/>
      <c r="B231" s="78"/>
      <c r="C231" s="78"/>
      <c r="E231" s="78"/>
      <c r="F231" s="78"/>
    </row>
    <row r="232" spans="1:6" x14ac:dyDescent="0.2">
      <c r="A232" s="78"/>
      <c r="B232" s="78"/>
      <c r="C232" s="78"/>
      <c r="E232" s="78"/>
      <c r="F232" s="78"/>
    </row>
    <row r="233" spans="1:6" x14ac:dyDescent="0.2">
      <c r="A233" s="78"/>
      <c r="B233" s="78"/>
      <c r="C233" s="78"/>
      <c r="E233" s="78"/>
      <c r="F233" s="78"/>
    </row>
    <row r="234" spans="1:6" x14ac:dyDescent="0.2">
      <c r="A234" s="78"/>
      <c r="B234" s="78"/>
      <c r="C234" s="78"/>
      <c r="E234" s="78"/>
      <c r="F234" s="78"/>
    </row>
    <row r="235" spans="1:6" x14ac:dyDescent="0.2">
      <c r="A235" s="78"/>
      <c r="B235" s="78"/>
      <c r="C235" s="78"/>
      <c r="E235" s="78"/>
      <c r="F235" s="78"/>
    </row>
    <row r="236" spans="1:6" x14ac:dyDescent="0.2">
      <c r="A236" s="78"/>
      <c r="B236" s="78"/>
      <c r="C236" s="78"/>
      <c r="E236" s="78"/>
      <c r="F236" s="78"/>
    </row>
    <row r="237" spans="1:6" x14ac:dyDescent="0.2">
      <c r="A237" s="78"/>
      <c r="B237" s="78"/>
      <c r="C237" s="78"/>
      <c r="E237" s="78"/>
      <c r="F237" s="78"/>
    </row>
    <row r="238" spans="1:6" x14ac:dyDescent="0.2">
      <c r="A238" s="78"/>
      <c r="B238" s="78"/>
      <c r="C238" s="78"/>
      <c r="E238" s="78"/>
      <c r="F238" s="78"/>
    </row>
    <row r="239" spans="1:6" x14ac:dyDescent="0.2">
      <c r="A239" s="78"/>
      <c r="B239" s="78"/>
      <c r="C239" s="78"/>
      <c r="E239" s="78"/>
      <c r="F239" s="78"/>
    </row>
    <row r="240" spans="1:6" x14ac:dyDescent="0.2">
      <c r="A240" s="78"/>
      <c r="B240" s="78"/>
      <c r="C240" s="78"/>
      <c r="E240" s="78"/>
      <c r="F240" s="78"/>
    </row>
    <row r="241" spans="1:6" x14ac:dyDescent="0.2">
      <c r="A241" s="78"/>
      <c r="B241" s="78"/>
      <c r="C241" s="78"/>
      <c r="E241" s="78"/>
      <c r="F241" s="78"/>
    </row>
    <row r="242" spans="1:6" x14ac:dyDescent="0.2">
      <c r="A242" s="78"/>
      <c r="B242" s="78"/>
      <c r="C242" s="78"/>
      <c r="E242" s="78"/>
      <c r="F242" s="78"/>
    </row>
    <row r="243" spans="1:6" x14ac:dyDescent="0.2">
      <c r="A243" s="78"/>
      <c r="B243" s="78"/>
      <c r="C243" s="78"/>
      <c r="E243" s="78"/>
      <c r="F243" s="78"/>
    </row>
    <row r="244" spans="1:6" x14ac:dyDescent="0.2">
      <c r="A244" s="78"/>
      <c r="B244" s="78"/>
      <c r="C244" s="78"/>
      <c r="E244" s="78"/>
      <c r="F244" s="78"/>
    </row>
    <row r="245" spans="1:6" x14ac:dyDescent="0.2">
      <c r="A245" s="78"/>
      <c r="B245" s="78"/>
      <c r="C245" s="78"/>
      <c r="E245" s="78"/>
      <c r="F245" s="78"/>
    </row>
    <row r="246" spans="1:6" x14ac:dyDescent="0.2">
      <c r="A246" s="78"/>
      <c r="B246" s="78"/>
      <c r="C246" s="78"/>
      <c r="E246" s="78"/>
      <c r="F246" s="78"/>
    </row>
    <row r="247" spans="1:6" x14ac:dyDescent="0.2">
      <c r="A247" s="78"/>
      <c r="B247" s="78"/>
      <c r="C247" s="78"/>
      <c r="E247" s="78"/>
      <c r="F247" s="78"/>
    </row>
    <row r="248" spans="1:6" x14ac:dyDescent="0.2">
      <c r="A248" s="78"/>
      <c r="B248" s="78"/>
      <c r="C248" s="78"/>
      <c r="E248" s="78"/>
      <c r="F248" s="78"/>
    </row>
    <row r="249" spans="1:6" x14ac:dyDescent="0.2">
      <c r="A249" s="78"/>
      <c r="B249" s="78"/>
      <c r="C249" s="78"/>
      <c r="E249" s="78"/>
      <c r="F249" s="78"/>
    </row>
    <row r="250" spans="1:6" x14ac:dyDescent="0.2">
      <c r="A250" s="78"/>
      <c r="B250" s="78"/>
      <c r="C250" s="78"/>
      <c r="E250" s="78"/>
      <c r="F250" s="78"/>
    </row>
    <row r="251" spans="1:6" x14ac:dyDescent="0.2">
      <c r="A251" s="78"/>
      <c r="B251" s="78"/>
      <c r="C251" s="78"/>
      <c r="E251" s="78"/>
      <c r="F251" s="78"/>
    </row>
    <row r="252" spans="1:6" x14ac:dyDescent="0.2">
      <c r="A252" s="78"/>
      <c r="B252" s="78"/>
      <c r="C252" s="78"/>
      <c r="E252" s="78"/>
      <c r="F252" s="78"/>
    </row>
    <row r="253" spans="1:6" x14ac:dyDescent="0.2">
      <c r="A253" s="78"/>
      <c r="B253" s="78"/>
      <c r="C253" s="78"/>
      <c r="E253" s="78"/>
      <c r="F253" s="78"/>
    </row>
    <row r="254" spans="1:6" x14ac:dyDescent="0.2">
      <c r="A254" s="78"/>
      <c r="B254" s="78"/>
      <c r="C254" s="78"/>
      <c r="E254" s="78"/>
      <c r="F254" s="78"/>
    </row>
    <row r="255" spans="1:6" x14ac:dyDescent="0.2">
      <c r="A255" s="78"/>
      <c r="B255" s="78"/>
      <c r="C255" s="78"/>
      <c r="E255" s="78"/>
      <c r="F255" s="78"/>
    </row>
    <row r="256" spans="1:6" x14ac:dyDescent="0.2">
      <c r="A256" s="78"/>
      <c r="B256" s="78"/>
      <c r="C256" s="78"/>
      <c r="E256" s="78"/>
      <c r="F256" s="78"/>
    </row>
    <row r="257" spans="1:6" x14ac:dyDescent="0.2">
      <c r="A257" s="78"/>
      <c r="B257" s="78"/>
      <c r="C257" s="78"/>
      <c r="E257" s="78"/>
      <c r="F257" s="78"/>
    </row>
    <row r="258" spans="1:6" x14ac:dyDescent="0.2">
      <c r="A258" s="78"/>
      <c r="B258" s="78"/>
      <c r="C258" s="78"/>
      <c r="E258" s="78"/>
      <c r="F258" s="78"/>
    </row>
    <row r="259" spans="1:6" x14ac:dyDescent="0.2">
      <c r="A259" s="78"/>
      <c r="B259" s="78"/>
      <c r="C259" s="78"/>
      <c r="E259" s="78"/>
      <c r="F259" s="78"/>
    </row>
    <row r="260" spans="1:6" x14ac:dyDescent="0.2">
      <c r="A260" s="78"/>
      <c r="B260" s="78"/>
      <c r="C260" s="78"/>
      <c r="E260" s="78"/>
      <c r="F260" s="78"/>
    </row>
    <row r="261" spans="1:6" x14ac:dyDescent="0.2">
      <c r="A261" s="78"/>
      <c r="B261" s="78"/>
      <c r="C261" s="78"/>
      <c r="E261" s="78"/>
      <c r="F261" s="78"/>
    </row>
    <row r="262" spans="1:6" x14ac:dyDescent="0.2">
      <c r="A262" s="78"/>
      <c r="B262" s="78"/>
      <c r="C262" s="78"/>
      <c r="E262" s="78"/>
      <c r="F262" s="78"/>
    </row>
    <row r="263" spans="1:6" x14ac:dyDescent="0.2">
      <c r="A263" s="78"/>
      <c r="B263" s="78"/>
      <c r="C263" s="78"/>
      <c r="E263" s="78"/>
      <c r="F263" s="78"/>
    </row>
    <row r="264" spans="1:6" x14ac:dyDescent="0.2">
      <c r="A264" s="78"/>
      <c r="B264" s="78"/>
      <c r="C264" s="78"/>
      <c r="E264" s="78"/>
      <c r="F264" s="78"/>
    </row>
    <row r="265" spans="1:6" x14ac:dyDescent="0.2">
      <c r="A265" s="78"/>
      <c r="B265" s="78"/>
      <c r="C265" s="78"/>
      <c r="E265" s="78"/>
      <c r="F265" s="78"/>
    </row>
    <row r="266" spans="1:6" x14ac:dyDescent="0.2">
      <c r="A266" s="78"/>
      <c r="B266" s="78"/>
      <c r="C266" s="78"/>
      <c r="E266" s="78"/>
      <c r="F266" s="78"/>
    </row>
    <row r="267" spans="1:6" x14ac:dyDescent="0.2">
      <c r="A267" s="78"/>
      <c r="B267" s="78"/>
      <c r="C267" s="78"/>
      <c r="E267" s="78"/>
      <c r="F267" s="78"/>
    </row>
    <row r="268" spans="1:6" x14ac:dyDescent="0.2">
      <c r="A268" s="78"/>
      <c r="B268" s="78"/>
      <c r="C268" s="78"/>
      <c r="E268" s="78"/>
      <c r="F268" s="78"/>
    </row>
    <row r="269" spans="1:6" x14ac:dyDescent="0.2">
      <c r="A269" s="78"/>
      <c r="B269" s="78"/>
      <c r="C269" s="78"/>
      <c r="E269" s="78"/>
      <c r="F269" s="78"/>
    </row>
    <row r="270" spans="1:6" x14ac:dyDescent="0.2">
      <c r="A270" s="78"/>
      <c r="B270" s="78"/>
      <c r="C270" s="78"/>
      <c r="E270" s="78"/>
      <c r="F270" s="78"/>
    </row>
    <row r="271" spans="1:6" x14ac:dyDescent="0.2">
      <c r="A271" s="78"/>
      <c r="B271" s="78"/>
      <c r="C271" s="78"/>
      <c r="E271" s="78"/>
      <c r="F271" s="78"/>
    </row>
    <row r="272" spans="1:6" x14ac:dyDescent="0.2">
      <c r="A272" s="78"/>
      <c r="B272" s="78"/>
      <c r="C272" s="78"/>
      <c r="E272" s="78"/>
      <c r="F272" s="78"/>
    </row>
    <row r="273" spans="1:6" x14ac:dyDescent="0.2">
      <c r="A273" s="78"/>
      <c r="B273" s="78"/>
      <c r="C273" s="78"/>
      <c r="E273" s="78"/>
      <c r="F273" s="78"/>
    </row>
    <row r="274" spans="1:6" x14ac:dyDescent="0.2">
      <c r="A274" s="78"/>
      <c r="B274" s="78"/>
      <c r="C274" s="78"/>
      <c r="E274" s="78"/>
      <c r="F274" s="78"/>
    </row>
    <row r="275" spans="1:6" x14ac:dyDescent="0.2">
      <c r="A275" s="78"/>
      <c r="B275" s="78"/>
      <c r="C275" s="78"/>
      <c r="E275" s="78"/>
      <c r="F275" s="78"/>
    </row>
    <row r="276" spans="1:6" x14ac:dyDescent="0.2">
      <c r="A276" s="78"/>
      <c r="B276" s="78"/>
      <c r="C276" s="78"/>
      <c r="E276" s="78"/>
      <c r="F276" s="78"/>
    </row>
    <row r="277" spans="1:6" x14ac:dyDescent="0.2">
      <c r="A277" s="78"/>
      <c r="B277" s="78"/>
      <c r="C277" s="78"/>
      <c r="E277" s="78"/>
      <c r="F277" s="78"/>
    </row>
    <row r="278" spans="1:6" x14ac:dyDescent="0.2">
      <c r="A278" s="78"/>
      <c r="B278" s="78"/>
      <c r="C278" s="78"/>
      <c r="E278" s="78"/>
      <c r="F278" s="78"/>
    </row>
    <row r="279" spans="1:6" x14ac:dyDescent="0.2">
      <c r="A279" s="78"/>
      <c r="B279" s="78"/>
      <c r="C279" s="78"/>
      <c r="E279" s="78"/>
      <c r="F279" s="78"/>
    </row>
    <row r="280" spans="1:6" x14ac:dyDescent="0.2">
      <c r="A280" s="78"/>
      <c r="B280" s="78"/>
      <c r="C280" s="78"/>
      <c r="E280" s="78"/>
      <c r="F280" s="78"/>
    </row>
  </sheetData>
  <sheetProtection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2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&amp;D&amp;CStrana &amp;P/&amp;N&amp;RProdekan za nastavu: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showGridLines="0" showRowColHeaders="0" topLeftCell="C1" zoomScaleNormal="100" workbookViewId="0">
      <selection activeCell="G16" sqref="G16"/>
    </sheetView>
  </sheetViews>
  <sheetFormatPr defaultRowHeight="12.75" x14ac:dyDescent="0.2"/>
  <cols>
    <col min="1" max="1" width="12.5703125" style="32" hidden="1" customWidth="1"/>
    <col min="2" max="2" width="11" style="11" hidden="1" customWidth="1"/>
    <col min="3" max="15" width="9.140625" style="11"/>
    <col min="16" max="16" width="9.28515625" style="11" bestFit="1" customWidth="1"/>
    <col min="17" max="16384" width="9.140625" style="11"/>
  </cols>
  <sheetData>
    <row r="1" spans="1:19" ht="15" x14ac:dyDescent="0.25">
      <c r="A1" s="10" t="str">
        <f>Zakljucne!E10</f>
        <v>E</v>
      </c>
      <c r="E1" s="12" t="str">
        <f>Zakljucne!A3</f>
        <v>STUDIJSKI PROGRAM: Primijenjene studije menadžmenta</v>
      </c>
      <c r="F1" s="13"/>
      <c r="G1" s="13"/>
      <c r="H1" s="13"/>
    </row>
    <row r="2" spans="1:19" ht="15" x14ac:dyDescent="0.25">
      <c r="A2" s="10" t="str">
        <f>Zakljucne!E11</f>
        <v>E</v>
      </c>
      <c r="E2" s="12" t="str">
        <f>Zakljucne!A5</f>
        <v>PREDMET: UPRAVLJAČKO RAČUNOVODSTVO 2017/18</v>
      </c>
      <c r="F2" s="13"/>
      <c r="G2" s="13"/>
      <c r="H2" s="13"/>
    </row>
    <row r="3" spans="1:19" ht="15" x14ac:dyDescent="0.25">
      <c r="A3" s="10" t="str">
        <f>Zakljucne!E12</f>
        <v>F</v>
      </c>
      <c r="E3" s="13" t="e">
        <f>Evidencija!#REF!</f>
        <v>#REF!</v>
      </c>
      <c r="F3" s="13"/>
      <c r="G3" s="13"/>
      <c r="H3" s="13"/>
    </row>
    <row r="4" spans="1:19" ht="15" x14ac:dyDescent="0.25">
      <c r="A4" s="10" t="str">
        <f>Zakljucne!E13</f>
        <v>F</v>
      </c>
      <c r="E4" s="11" t="e">
        <f>Evidencija!#REF!</f>
        <v>#REF!</v>
      </c>
      <c r="F4" s="13"/>
      <c r="G4" s="13"/>
    </row>
    <row r="5" spans="1:19" ht="15" x14ac:dyDescent="0.25">
      <c r="A5" s="10" t="str">
        <f>Zakljucne!E14</f>
        <v>F</v>
      </c>
    </row>
    <row r="6" spans="1:19" ht="15" x14ac:dyDescent="0.25">
      <c r="A6" s="10" t="str">
        <f>Zakljucne!E15</f>
        <v>F</v>
      </c>
    </row>
    <row r="7" spans="1:19" ht="15" x14ac:dyDescent="0.25">
      <c r="A7" s="10" t="str">
        <f>Zakljucne!E16</f>
        <v>F</v>
      </c>
    </row>
    <row r="8" spans="1:19" ht="15.75" thickBot="1" x14ac:dyDescent="0.3">
      <c r="A8" s="10" t="str">
        <f>Zakljucne!E17</f>
        <v>E</v>
      </c>
    </row>
    <row r="9" spans="1:19" ht="15.75" thickBot="1" x14ac:dyDescent="0.3">
      <c r="A9" s="10" t="str">
        <f>Zakljucne!E18</f>
        <v>F</v>
      </c>
      <c r="C9" s="14" t="s">
        <v>30</v>
      </c>
      <c r="D9" s="124" t="s">
        <v>22</v>
      </c>
      <c r="E9" s="123"/>
      <c r="F9" s="122" t="s">
        <v>19</v>
      </c>
      <c r="G9" s="125"/>
      <c r="H9" s="124" t="s">
        <v>21</v>
      </c>
      <c r="I9" s="123"/>
      <c r="J9" s="122" t="s">
        <v>17</v>
      </c>
      <c r="K9" s="125"/>
      <c r="L9" s="124" t="s">
        <v>18</v>
      </c>
      <c r="M9" s="123"/>
      <c r="N9" s="122" t="s">
        <v>20</v>
      </c>
      <c r="O9" s="125"/>
      <c r="P9" s="124" t="s">
        <v>23</v>
      </c>
      <c r="Q9" s="123"/>
      <c r="R9" s="122" t="s">
        <v>24</v>
      </c>
      <c r="S9" s="123"/>
    </row>
    <row r="10" spans="1:19" ht="15.75" thickBot="1" x14ac:dyDescent="0.3">
      <c r="A10" s="10" t="str">
        <f>Zakljucne!E19</f>
        <v>E</v>
      </c>
      <c r="C10" s="15">
        <f>D10+F10+H10+J10+L10+N10</f>
        <v>21</v>
      </c>
      <c r="D10" s="16">
        <f>COUNTIF($A$1:$A$300,"A")</f>
        <v>0</v>
      </c>
      <c r="E10" s="17">
        <f>D10/$C$10*100</f>
        <v>0</v>
      </c>
      <c r="F10" s="18">
        <f>COUNTIF($A$1:$A$300,"B")</f>
        <v>0</v>
      </c>
      <c r="G10" s="19">
        <f>F10/$C$10*100</f>
        <v>0</v>
      </c>
      <c r="H10" s="16">
        <f>COUNTIF($A$1:$A$300,"C")</f>
        <v>0</v>
      </c>
      <c r="I10" s="17">
        <f>H10/$C$10*100</f>
        <v>0</v>
      </c>
      <c r="J10" s="18">
        <f>COUNTIF($A$1:$A$300,"D")</f>
        <v>0</v>
      </c>
      <c r="K10" s="19">
        <f>J10/$C$10*100</f>
        <v>0</v>
      </c>
      <c r="L10" s="16">
        <f>COUNTIF($A$1:$A$300,"E")</f>
        <v>8</v>
      </c>
      <c r="M10" s="17">
        <f>L10/$C$10*100</f>
        <v>38.095238095238095</v>
      </c>
      <c r="N10" s="18">
        <f>COUNTIF($A$1:$A$300,"F")</f>
        <v>13</v>
      </c>
      <c r="O10" s="19">
        <f>N10/$C$10*100</f>
        <v>61.904761904761905</v>
      </c>
      <c r="P10" s="20">
        <f>D10+F10+H10+J10+L10</f>
        <v>8</v>
      </c>
      <c r="Q10" s="17">
        <f>P10/$C$10*100</f>
        <v>38.095238095238095</v>
      </c>
      <c r="R10" s="21">
        <f>N10</f>
        <v>13</v>
      </c>
      <c r="S10" s="17">
        <f>R10/$C$10*100</f>
        <v>61.904761904761905</v>
      </c>
    </row>
    <row r="11" spans="1:19" ht="15" x14ac:dyDescent="0.25">
      <c r="A11" s="10" t="str">
        <f>Zakljucne!E20</f>
        <v>E</v>
      </c>
      <c r="C11" s="22"/>
      <c r="D11" s="23"/>
      <c r="E11" s="24"/>
    </row>
    <row r="12" spans="1:19" ht="15.75" thickBot="1" x14ac:dyDescent="0.3">
      <c r="A12" s="10" t="str">
        <f>Zakljucne!E21</f>
        <v>E</v>
      </c>
      <c r="C12" s="22"/>
      <c r="D12" s="23"/>
      <c r="E12" s="25"/>
      <c r="F12" s="26"/>
      <c r="G12" s="26"/>
      <c r="H12" s="26"/>
      <c r="I12" s="26"/>
      <c r="J12" s="26"/>
      <c r="K12" s="26"/>
      <c r="L12" s="26"/>
      <c r="M12" s="26"/>
    </row>
    <row r="13" spans="1:19" ht="15.75" thickBot="1" x14ac:dyDescent="0.3">
      <c r="A13" s="10" t="str">
        <f>Zakljucne!E22</f>
        <v>E</v>
      </c>
      <c r="C13" s="22"/>
      <c r="D13" s="126" t="s">
        <v>29</v>
      </c>
      <c r="E13" s="127"/>
      <c r="F13" s="130" t="s">
        <v>31</v>
      </c>
      <c r="G13" s="131"/>
      <c r="H13" s="26"/>
      <c r="I13" s="26"/>
      <c r="J13" s="26"/>
      <c r="K13" s="26"/>
      <c r="L13" s="26"/>
      <c r="M13" s="26"/>
    </row>
    <row r="14" spans="1:19" ht="15.75" thickBot="1" x14ac:dyDescent="0.3">
      <c r="A14" s="10" t="str">
        <f>Zakljucne!E23</f>
        <v>E</v>
      </c>
      <c r="C14" s="22"/>
      <c r="D14" s="128">
        <f>COUNTA(Evidencija!A9:A2994)</f>
        <v>21</v>
      </c>
      <c r="E14" s="129"/>
      <c r="F14" s="132">
        <f>C10/D14*100</f>
        <v>100</v>
      </c>
      <c r="G14" s="133"/>
      <c r="H14" s="27"/>
      <c r="I14" s="26"/>
      <c r="J14" s="26"/>
      <c r="K14" s="26"/>
      <c r="L14" s="26"/>
      <c r="M14" s="26"/>
    </row>
    <row r="15" spans="1:19" ht="15" x14ac:dyDescent="0.25">
      <c r="A15" s="10" t="str">
        <f>Zakljucne!E24</f>
        <v>F</v>
      </c>
      <c r="E15" s="26"/>
      <c r="F15" s="26"/>
      <c r="G15" s="27"/>
      <c r="H15" s="27"/>
      <c r="I15" s="26"/>
      <c r="J15" s="26"/>
      <c r="K15" s="26"/>
      <c r="L15" s="26"/>
      <c r="M15" s="26"/>
    </row>
    <row r="16" spans="1:19" ht="15" x14ac:dyDescent="0.25">
      <c r="A16" s="10" t="str">
        <f>Zakljucne!E25</f>
        <v>F</v>
      </c>
      <c r="E16" s="26"/>
      <c r="F16" s="26"/>
      <c r="G16" s="28"/>
      <c r="H16" s="27"/>
      <c r="I16" s="26"/>
      <c r="J16" s="26"/>
      <c r="K16" s="26"/>
      <c r="L16" s="26"/>
      <c r="M16" s="26"/>
    </row>
    <row r="17" spans="1:13" ht="15" x14ac:dyDescent="0.25">
      <c r="A17" s="10" t="str">
        <f>Zakljucne!E26</f>
        <v>F</v>
      </c>
      <c r="E17" s="26"/>
      <c r="F17" s="26"/>
      <c r="G17" s="28"/>
      <c r="H17" s="27"/>
      <c r="I17" s="26"/>
      <c r="J17" s="26"/>
      <c r="K17" s="26"/>
      <c r="L17" s="26"/>
      <c r="M17" s="26"/>
    </row>
    <row r="18" spans="1:13" ht="15" x14ac:dyDescent="0.25">
      <c r="A18" s="10" t="str">
        <f>Zakljucne!E27</f>
        <v>F</v>
      </c>
      <c r="E18" s="26"/>
      <c r="F18" s="26"/>
      <c r="G18" s="28"/>
      <c r="H18" s="27"/>
      <c r="I18" s="26"/>
      <c r="J18" s="26"/>
      <c r="K18" s="26"/>
      <c r="L18" s="26"/>
      <c r="M18" s="26"/>
    </row>
    <row r="19" spans="1:13" ht="15" x14ac:dyDescent="0.25">
      <c r="A19" s="10" t="str">
        <f>Zakljucne!E28</f>
        <v>F</v>
      </c>
      <c r="E19" s="26"/>
      <c r="F19" s="26"/>
      <c r="G19" s="28"/>
      <c r="H19" s="27"/>
      <c r="I19" s="26"/>
      <c r="J19" s="26"/>
      <c r="K19" s="26"/>
      <c r="L19" s="26"/>
      <c r="M19" s="26"/>
    </row>
    <row r="20" spans="1:13" ht="15" x14ac:dyDescent="0.25">
      <c r="A20" s="10" t="str">
        <f>Zakljucne!E29</f>
        <v>F</v>
      </c>
      <c r="G20" s="29"/>
      <c r="H20" s="30"/>
    </row>
    <row r="21" spans="1:13" ht="15" x14ac:dyDescent="0.25">
      <c r="A21" s="10" t="str">
        <f>Zakljucne!E30</f>
        <v>F</v>
      </c>
      <c r="G21" s="29"/>
      <c r="H21" s="30"/>
    </row>
    <row r="22" spans="1:13" ht="15" x14ac:dyDescent="0.25">
      <c r="A22" s="10">
        <f>Zakljucne!E31</f>
        <v>0</v>
      </c>
      <c r="G22" s="29"/>
      <c r="H22" s="30"/>
    </row>
    <row r="23" spans="1:13" ht="15" x14ac:dyDescent="0.25">
      <c r="A23" s="10" t="str">
        <f>Zakljucne!E32</f>
        <v>-</v>
      </c>
      <c r="G23" s="29"/>
      <c r="H23" s="30"/>
    </row>
    <row r="24" spans="1:13" ht="15" x14ac:dyDescent="0.25">
      <c r="A24" s="10" t="str">
        <f>Zakljucne!E33</f>
        <v>-</v>
      </c>
      <c r="G24" s="29"/>
      <c r="H24" s="30"/>
    </row>
    <row r="25" spans="1:13" ht="15" x14ac:dyDescent="0.25">
      <c r="A25" s="10" t="str">
        <f>Zakljucne!E34</f>
        <v>-</v>
      </c>
      <c r="G25" s="29"/>
      <c r="H25" s="30"/>
    </row>
    <row r="26" spans="1:13" ht="15" x14ac:dyDescent="0.25">
      <c r="A26" s="10" t="str">
        <f>Zakljucne!E35</f>
        <v>-</v>
      </c>
      <c r="G26" s="29"/>
      <c r="H26" s="30"/>
    </row>
    <row r="27" spans="1:13" ht="15" x14ac:dyDescent="0.25">
      <c r="A27" s="10" t="str">
        <f>Zakljucne!E36</f>
        <v>-</v>
      </c>
      <c r="G27" s="29"/>
      <c r="H27" s="30"/>
      <c r="I27" s="13"/>
      <c r="J27" s="13"/>
      <c r="K27" s="13"/>
      <c r="L27" s="13"/>
    </row>
    <row r="28" spans="1:13" ht="15" x14ac:dyDescent="0.25">
      <c r="A28" s="10" t="str">
        <f>Zakljucne!E37</f>
        <v>-</v>
      </c>
      <c r="G28" s="29"/>
      <c r="H28" s="30"/>
    </row>
    <row r="29" spans="1:13" ht="15" x14ac:dyDescent="0.25">
      <c r="A29" s="10" t="str">
        <f>Zakljucne!E38</f>
        <v>-</v>
      </c>
      <c r="G29" s="29"/>
      <c r="H29" s="30"/>
      <c r="I29" s="13"/>
      <c r="J29" s="13"/>
      <c r="K29" s="13"/>
      <c r="L29" s="13"/>
    </row>
    <row r="30" spans="1:13" ht="15" x14ac:dyDescent="0.25">
      <c r="A30" s="10" t="str">
        <f>Zakljucne!E39</f>
        <v>-</v>
      </c>
      <c r="G30" s="29"/>
      <c r="H30" s="30"/>
      <c r="I30" s="13"/>
      <c r="J30" s="13"/>
      <c r="K30" s="13"/>
      <c r="L30" s="13"/>
    </row>
    <row r="31" spans="1:13" ht="15" x14ac:dyDescent="0.25">
      <c r="A31" s="10" t="str">
        <f>Zakljucne!E40</f>
        <v>-</v>
      </c>
      <c r="G31" s="29"/>
      <c r="H31" s="30"/>
      <c r="I31" s="13"/>
      <c r="J31" s="13"/>
      <c r="K31" s="13"/>
      <c r="L31" s="13"/>
    </row>
    <row r="32" spans="1:13" ht="15" x14ac:dyDescent="0.25">
      <c r="A32" s="10" t="str">
        <f>Zakljucne!E41</f>
        <v>-</v>
      </c>
      <c r="G32" s="29"/>
      <c r="H32" s="30"/>
    </row>
    <row r="33" spans="1:12" ht="15" x14ac:dyDescent="0.25">
      <c r="A33" s="10" t="str">
        <f>Zakljucne!E42</f>
        <v>-</v>
      </c>
      <c r="G33" s="29"/>
      <c r="H33" s="30"/>
      <c r="I33" s="13"/>
      <c r="J33" s="13"/>
      <c r="K33" s="13"/>
      <c r="L33" s="13"/>
    </row>
    <row r="34" spans="1:12" ht="15" x14ac:dyDescent="0.25">
      <c r="A34" s="10" t="str">
        <f>Zakljucne!E43</f>
        <v>-</v>
      </c>
      <c r="G34" s="29"/>
      <c r="H34" s="30"/>
      <c r="I34" s="13"/>
      <c r="J34" s="13"/>
      <c r="K34" s="13"/>
      <c r="L34" s="13"/>
    </row>
    <row r="35" spans="1:12" ht="15" x14ac:dyDescent="0.25">
      <c r="A35" s="10" t="str">
        <f>Zakljucne!E44</f>
        <v>-</v>
      </c>
      <c r="G35" s="29"/>
      <c r="H35" s="30"/>
      <c r="I35" s="13"/>
      <c r="J35" s="13"/>
      <c r="K35" s="13"/>
      <c r="L35" s="13"/>
    </row>
    <row r="36" spans="1:12" ht="15" x14ac:dyDescent="0.25">
      <c r="A36" s="10" t="str">
        <f>Zakljucne!E45</f>
        <v>-</v>
      </c>
      <c r="G36" s="29"/>
      <c r="H36" s="30"/>
    </row>
    <row r="37" spans="1:12" ht="15" x14ac:dyDescent="0.25">
      <c r="A37" s="10" t="str">
        <f>Zakljucne!E46</f>
        <v>-</v>
      </c>
      <c r="G37" s="29"/>
      <c r="H37" s="30"/>
      <c r="I37" s="13"/>
      <c r="J37" s="13"/>
      <c r="K37" s="13"/>
      <c r="L37" s="13"/>
    </row>
    <row r="38" spans="1:12" ht="15" x14ac:dyDescent="0.25">
      <c r="A38" s="10" t="str">
        <f>Zakljucne!E47</f>
        <v>-</v>
      </c>
      <c r="G38" s="29"/>
      <c r="H38" s="30"/>
      <c r="L38" s="13"/>
    </row>
    <row r="39" spans="1:12" ht="15" x14ac:dyDescent="0.25">
      <c r="A39" s="10" t="str">
        <f>Zakljucne!E48</f>
        <v>-</v>
      </c>
      <c r="G39" s="29"/>
      <c r="H39" s="30"/>
      <c r="I39" s="13"/>
      <c r="J39" s="13"/>
      <c r="K39" s="13"/>
      <c r="L39" s="13"/>
    </row>
    <row r="40" spans="1:12" ht="15" x14ac:dyDescent="0.25">
      <c r="A40" s="10" t="str">
        <f>Zakljucne!E49</f>
        <v>-</v>
      </c>
      <c r="G40" s="29"/>
      <c r="H40" s="30"/>
      <c r="I40" s="31"/>
      <c r="J40" s="13"/>
      <c r="K40" s="13"/>
      <c r="L40" s="13"/>
    </row>
    <row r="41" spans="1:12" ht="15" x14ac:dyDescent="0.25">
      <c r="A41" s="10" t="str">
        <f>Zakljucne!E50</f>
        <v>-</v>
      </c>
      <c r="G41" s="29"/>
      <c r="H41" s="30"/>
    </row>
    <row r="42" spans="1:12" ht="15" x14ac:dyDescent="0.25">
      <c r="A42" s="10" t="str">
        <f>Zakljucne!E51</f>
        <v>-</v>
      </c>
      <c r="G42" s="29"/>
      <c r="H42" s="30"/>
    </row>
    <row r="43" spans="1:12" ht="15" x14ac:dyDescent="0.25">
      <c r="A43" s="10" t="str">
        <f>Zakljucne!E52</f>
        <v>-</v>
      </c>
      <c r="G43" s="29"/>
      <c r="H43" s="30"/>
    </row>
    <row r="44" spans="1:12" ht="15" x14ac:dyDescent="0.25">
      <c r="A44" s="10" t="str">
        <f>Zakljucne!E53</f>
        <v>-</v>
      </c>
      <c r="G44" s="29"/>
      <c r="H44" s="30"/>
    </row>
    <row r="45" spans="1:12" ht="15" x14ac:dyDescent="0.25">
      <c r="A45" s="10" t="str">
        <f>Zakljucne!E54</f>
        <v>-</v>
      </c>
      <c r="G45" s="29"/>
      <c r="H45" s="30"/>
    </row>
    <row r="46" spans="1:12" ht="15" x14ac:dyDescent="0.25">
      <c r="A46" s="10" t="str">
        <f>Zakljucne!E55</f>
        <v>-</v>
      </c>
      <c r="G46" s="29"/>
      <c r="H46" s="30"/>
    </row>
    <row r="47" spans="1:12" ht="15" x14ac:dyDescent="0.25">
      <c r="A47" s="10" t="str">
        <f>Zakljucne!E56</f>
        <v>-</v>
      </c>
      <c r="G47" s="29"/>
      <c r="H47" s="30"/>
    </row>
    <row r="48" spans="1:12" ht="15" x14ac:dyDescent="0.25">
      <c r="A48" s="10" t="str">
        <f>Zakljucne!E57</f>
        <v>-</v>
      </c>
      <c r="G48" s="29"/>
      <c r="H48" s="30"/>
    </row>
    <row r="49" spans="1:8" ht="15" x14ac:dyDescent="0.25">
      <c r="A49" s="10" t="str">
        <f>Zakljucne!E58</f>
        <v>-</v>
      </c>
      <c r="G49" s="29"/>
      <c r="H49" s="30"/>
    </row>
    <row r="50" spans="1:8" ht="15" x14ac:dyDescent="0.25">
      <c r="A50" s="10" t="str">
        <f>Zakljucne!E59</f>
        <v>-</v>
      </c>
      <c r="G50" s="29"/>
      <c r="H50" s="30"/>
    </row>
    <row r="51" spans="1:8" ht="15" x14ac:dyDescent="0.25">
      <c r="A51" s="10" t="str">
        <f>Zakljucne!E60</f>
        <v>-</v>
      </c>
      <c r="G51" s="29"/>
      <c r="H51" s="30"/>
    </row>
    <row r="52" spans="1:8" ht="15" x14ac:dyDescent="0.25">
      <c r="A52" s="10" t="str">
        <f>Zakljucne!E61</f>
        <v>-</v>
      </c>
      <c r="G52" s="29"/>
      <c r="H52" s="30"/>
    </row>
    <row r="53" spans="1:8" ht="15" x14ac:dyDescent="0.25">
      <c r="A53" s="10" t="str">
        <f>Zakljucne!E62</f>
        <v>-</v>
      </c>
      <c r="G53" s="29"/>
      <c r="H53" s="30"/>
    </row>
    <row r="54" spans="1:8" ht="15" x14ac:dyDescent="0.25">
      <c r="A54" s="10" t="str">
        <f>Zakljucne!E63</f>
        <v>-</v>
      </c>
      <c r="G54" s="29"/>
      <c r="H54" s="30"/>
    </row>
    <row r="55" spans="1:8" ht="15" x14ac:dyDescent="0.25">
      <c r="A55" s="10" t="str">
        <f>Zakljucne!E64</f>
        <v>-</v>
      </c>
      <c r="G55" s="29"/>
      <c r="H55" s="30"/>
    </row>
    <row r="56" spans="1:8" ht="15" x14ac:dyDescent="0.25">
      <c r="A56" s="10" t="str">
        <f>Zakljucne!E65</f>
        <v>-</v>
      </c>
      <c r="G56" s="29"/>
      <c r="H56" s="30"/>
    </row>
    <row r="57" spans="1:8" ht="15" x14ac:dyDescent="0.25">
      <c r="A57" s="10" t="str">
        <f>Zakljucne!E66</f>
        <v>-</v>
      </c>
      <c r="G57" s="29"/>
      <c r="H57" s="30"/>
    </row>
    <row r="58" spans="1:8" ht="15" x14ac:dyDescent="0.25">
      <c r="A58" s="10" t="str">
        <f>Zakljucne!E67</f>
        <v>-</v>
      </c>
      <c r="G58" s="29"/>
      <c r="H58" s="30"/>
    </row>
    <row r="59" spans="1:8" ht="15" x14ac:dyDescent="0.25">
      <c r="A59" s="10" t="str">
        <f>Zakljucne!E68</f>
        <v>-</v>
      </c>
      <c r="G59" s="29"/>
      <c r="H59" s="30"/>
    </row>
    <row r="60" spans="1:8" ht="15" x14ac:dyDescent="0.25">
      <c r="A60" s="10" t="str">
        <f>Zakljucne!E69</f>
        <v>-</v>
      </c>
      <c r="G60" s="29"/>
      <c r="H60" s="30"/>
    </row>
    <row r="61" spans="1:8" ht="15" x14ac:dyDescent="0.25">
      <c r="A61" s="10" t="str">
        <f>Zakljucne!E70</f>
        <v>-</v>
      </c>
      <c r="G61" s="29"/>
      <c r="H61" s="30"/>
    </row>
    <row r="62" spans="1:8" ht="15" x14ac:dyDescent="0.25">
      <c r="A62" s="10" t="str">
        <f>Zakljucne!E71</f>
        <v>-</v>
      </c>
      <c r="G62" s="29"/>
      <c r="H62" s="30"/>
    </row>
    <row r="63" spans="1:8" ht="15" x14ac:dyDescent="0.25">
      <c r="A63" s="10" t="str">
        <f>Zakljucne!E72</f>
        <v>-</v>
      </c>
      <c r="G63" s="29"/>
      <c r="H63" s="30"/>
    </row>
    <row r="64" spans="1:8" ht="15" x14ac:dyDescent="0.25">
      <c r="A64" s="10" t="str">
        <f>Zakljucne!E73</f>
        <v>-</v>
      </c>
      <c r="G64" s="29"/>
      <c r="H64" s="30"/>
    </row>
    <row r="65" spans="1:8" ht="15" x14ac:dyDescent="0.25">
      <c r="A65" s="10" t="str">
        <f>Zakljucne!E74</f>
        <v>-</v>
      </c>
      <c r="G65" s="29"/>
      <c r="H65" s="30"/>
    </row>
    <row r="66" spans="1:8" ht="15" x14ac:dyDescent="0.25">
      <c r="A66" s="10" t="str">
        <f>Zakljucne!E75</f>
        <v>-</v>
      </c>
      <c r="G66" s="29"/>
      <c r="H66" s="30"/>
    </row>
    <row r="67" spans="1:8" ht="15" x14ac:dyDescent="0.25">
      <c r="A67" s="10" t="str">
        <f>Zakljucne!E76</f>
        <v>-</v>
      </c>
      <c r="G67" s="29"/>
      <c r="H67" s="30"/>
    </row>
    <row r="68" spans="1:8" ht="15" x14ac:dyDescent="0.25">
      <c r="A68" s="10" t="str">
        <f>Zakljucne!E77</f>
        <v>-</v>
      </c>
      <c r="G68" s="29"/>
      <c r="H68" s="30"/>
    </row>
    <row r="69" spans="1:8" ht="15" x14ac:dyDescent="0.25">
      <c r="A69" s="10" t="str">
        <f>Zakljucne!E78</f>
        <v>-</v>
      </c>
      <c r="G69" s="30"/>
      <c r="H69" s="30"/>
    </row>
    <row r="70" spans="1:8" ht="15" x14ac:dyDescent="0.25">
      <c r="A70" s="10" t="str">
        <f>Zakljucne!E79</f>
        <v>-</v>
      </c>
      <c r="G70" s="30"/>
      <c r="H70" s="30"/>
    </row>
    <row r="71" spans="1:8" ht="15" x14ac:dyDescent="0.25">
      <c r="A71" s="10" t="str">
        <f>Zakljucne!E80</f>
        <v>-</v>
      </c>
      <c r="G71" s="30"/>
      <c r="H71" s="30"/>
    </row>
    <row r="72" spans="1:8" ht="15" x14ac:dyDescent="0.25">
      <c r="A72" s="10" t="str">
        <f>Zakljucne!E81</f>
        <v>-</v>
      </c>
      <c r="G72" s="30"/>
      <c r="H72" s="30"/>
    </row>
    <row r="73" spans="1:8" ht="15" x14ac:dyDescent="0.25">
      <c r="A73" s="10" t="str">
        <f>Zakljucne!E82</f>
        <v>-</v>
      </c>
      <c r="G73" s="30"/>
      <c r="H73" s="30"/>
    </row>
    <row r="74" spans="1:8" ht="15" x14ac:dyDescent="0.25">
      <c r="A74" s="10" t="str">
        <f>Zakljucne!E83</f>
        <v>-</v>
      </c>
      <c r="G74" s="30"/>
      <c r="H74" s="30"/>
    </row>
    <row r="75" spans="1:8" ht="15" x14ac:dyDescent="0.25">
      <c r="A75" s="10" t="str">
        <f>Zakljucne!E84</f>
        <v>-</v>
      </c>
      <c r="G75" s="30"/>
      <c r="H75" s="30"/>
    </row>
    <row r="76" spans="1:8" ht="15" x14ac:dyDescent="0.25">
      <c r="A76" s="10" t="str">
        <f>Zakljucne!E85</f>
        <v>-</v>
      </c>
      <c r="G76" s="30"/>
      <c r="H76" s="30"/>
    </row>
    <row r="77" spans="1:8" ht="15" x14ac:dyDescent="0.25">
      <c r="A77" s="10" t="str">
        <f>Zakljucne!E86</f>
        <v>-</v>
      </c>
      <c r="G77" s="30"/>
      <c r="H77" s="30"/>
    </row>
    <row r="78" spans="1:8" ht="15" x14ac:dyDescent="0.25">
      <c r="A78" s="10" t="str">
        <f>Zakljucne!E87</f>
        <v>-</v>
      </c>
      <c r="G78" s="30"/>
      <c r="H78" s="30"/>
    </row>
    <row r="79" spans="1:8" ht="15" x14ac:dyDescent="0.25">
      <c r="A79" s="10" t="str">
        <f>Zakljucne!E88</f>
        <v>-</v>
      </c>
    </row>
    <row r="80" spans="1:8" ht="15" x14ac:dyDescent="0.25">
      <c r="A80" s="10" t="str">
        <f>Zakljucne!E89</f>
        <v>-</v>
      </c>
    </row>
    <row r="81" spans="1:1" ht="15" x14ac:dyDescent="0.25">
      <c r="A81" s="10" t="str">
        <f>Zakljucne!E90</f>
        <v>-</v>
      </c>
    </row>
    <row r="82" spans="1:1" ht="15" x14ac:dyDescent="0.25">
      <c r="A82" s="10" t="str">
        <f>Zakljucne!E91</f>
        <v>-</v>
      </c>
    </row>
    <row r="83" spans="1:1" ht="15" x14ac:dyDescent="0.25">
      <c r="A83" s="10" t="str">
        <f>Zakljucne!E92</f>
        <v>-</v>
      </c>
    </row>
    <row r="84" spans="1:1" ht="15" x14ac:dyDescent="0.25">
      <c r="A84" s="10" t="str">
        <f>Zakljucne!E93</f>
        <v>-</v>
      </c>
    </row>
    <row r="85" spans="1:1" ht="15" x14ac:dyDescent="0.25">
      <c r="A85" s="10" t="str">
        <f>Zakljucne!E94</f>
        <v>-</v>
      </c>
    </row>
    <row r="86" spans="1:1" ht="15" x14ac:dyDescent="0.25">
      <c r="A86" s="10" t="str">
        <f>Zakljucne!E95</f>
        <v>-</v>
      </c>
    </row>
    <row r="87" spans="1:1" ht="15" x14ac:dyDescent="0.25">
      <c r="A87" s="10" t="str">
        <f>Zakljucne!E96</f>
        <v>-</v>
      </c>
    </row>
    <row r="88" spans="1:1" ht="15" x14ac:dyDescent="0.25">
      <c r="A88" s="10" t="str">
        <f>Zakljucne!E97</f>
        <v>-</v>
      </c>
    </row>
    <row r="89" spans="1:1" ht="15" x14ac:dyDescent="0.25">
      <c r="A89" s="10" t="str">
        <f>Zakljucne!E98</f>
        <v>-</v>
      </c>
    </row>
    <row r="90" spans="1:1" ht="15" x14ac:dyDescent="0.25">
      <c r="A90" s="10" t="str">
        <f>Zakljucne!E99</f>
        <v>-</v>
      </c>
    </row>
    <row r="91" spans="1:1" ht="15" x14ac:dyDescent="0.25">
      <c r="A91" s="10" t="str">
        <f>Zakljucne!E100</f>
        <v>-</v>
      </c>
    </row>
    <row r="92" spans="1:1" ht="15" x14ac:dyDescent="0.25">
      <c r="A92" s="10" t="str">
        <f>Zakljucne!E101</f>
        <v>-</v>
      </c>
    </row>
    <row r="93" spans="1:1" ht="15" x14ac:dyDescent="0.25">
      <c r="A93" s="10" t="str">
        <f>Zakljucne!E102</f>
        <v>-</v>
      </c>
    </row>
    <row r="94" spans="1:1" ht="15" x14ac:dyDescent="0.25">
      <c r="A94" s="10" t="str">
        <f>Zakljucne!E103</f>
        <v>-</v>
      </c>
    </row>
    <row r="95" spans="1:1" ht="15" x14ac:dyDescent="0.25">
      <c r="A95" s="10" t="str">
        <f>Zakljucne!E104</f>
        <v>-</v>
      </c>
    </row>
    <row r="96" spans="1:1" ht="15" x14ac:dyDescent="0.25">
      <c r="A96" s="10" t="str">
        <f>Zakljucne!E105</f>
        <v>-</v>
      </c>
    </row>
    <row r="97" spans="1:1" ht="15" x14ac:dyDescent="0.25">
      <c r="A97" s="10" t="str">
        <f>Zakljucne!E106</f>
        <v>-</v>
      </c>
    </row>
    <row r="98" spans="1:1" ht="15" x14ac:dyDescent="0.25">
      <c r="A98" s="10" t="str">
        <f>Zakljucne!E107</f>
        <v>-</v>
      </c>
    </row>
    <row r="99" spans="1:1" ht="15" x14ac:dyDescent="0.25">
      <c r="A99" s="10" t="str">
        <f>Zakljucne!E108</f>
        <v>-</v>
      </c>
    </row>
    <row r="100" spans="1:1" ht="15" x14ac:dyDescent="0.25">
      <c r="A100" s="10" t="str">
        <f>Zakljucne!E109</f>
        <v>-</v>
      </c>
    </row>
    <row r="101" spans="1:1" ht="15" x14ac:dyDescent="0.25">
      <c r="A101" s="10" t="str">
        <f>Zakljucne!E110</f>
        <v>-</v>
      </c>
    </row>
    <row r="102" spans="1:1" ht="15" x14ac:dyDescent="0.25">
      <c r="A102" s="10" t="str">
        <f>Zakljucne!E111</f>
        <v>-</v>
      </c>
    </row>
    <row r="103" spans="1:1" ht="15" x14ac:dyDescent="0.25">
      <c r="A103" s="10" t="str">
        <f>Zakljucne!E112</f>
        <v>-</v>
      </c>
    </row>
    <row r="104" spans="1:1" ht="15" x14ac:dyDescent="0.25">
      <c r="A104" s="10" t="str">
        <f>Zakljucne!E113</f>
        <v>-</v>
      </c>
    </row>
    <row r="105" spans="1:1" ht="15" x14ac:dyDescent="0.25">
      <c r="A105" s="10" t="str">
        <f>Zakljucne!E114</f>
        <v>-</v>
      </c>
    </row>
    <row r="106" spans="1:1" ht="15" x14ac:dyDescent="0.25">
      <c r="A106" s="10" t="str">
        <f>Zakljucne!E115</f>
        <v>-</v>
      </c>
    </row>
    <row r="107" spans="1:1" ht="15" x14ac:dyDescent="0.25">
      <c r="A107" s="10" t="str">
        <f>Zakljucne!E116</f>
        <v>-</v>
      </c>
    </row>
    <row r="108" spans="1:1" ht="15" x14ac:dyDescent="0.25">
      <c r="A108" s="10" t="str">
        <f>Zakljucne!E117</f>
        <v>-</v>
      </c>
    </row>
    <row r="109" spans="1:1" ht="15" x14ac:dyDescent="0.25">
      <c r="A109" s="10" t="str">
        <f>Zakljucne!E118</f>
        <v>-</v>
      </c>
    </row>
    <row r="110" spans="1:1" ht="15" x14ac:dyDescent="0.25">
      <c r="A110" s="10" t="str">
        <f>Zakljucne!E119</f>
        <v>-</v>
      </c>
    </row>
    <row r="111" spans="1:1" ht="15" x14ac:dyDescent="0.25">
      <c r="A111" s="10" t="str">
        <f>Zakljucne!E120</f>
        <v>-</v>
      </c>
    </row>
    <row r="112" spans="1:1" ht="15" x14ac:dyDescent="0.25">
      <c r="A112" s="10" t="str">
        <f>Zakljucne!E121</f>
        <v>-</v>
      </c>
    </row>
    <row r="113" spans="1:1" ht="15" x14ac:dyDescent="0.25">
      <c r="A113" s="10" t="str">
        <f>Zakljucne!E122</f>
        <v>-</v>
      </c>
    </row>
    <row r="114" spans="1:1" ht="15" x14ac:dyDescent="0.25">
      <c r="A114" s="10" t="str">
        <f>Zakljucne!E123</f>
        <v>-</v>
      </c>
    </row>
    <row r="115" spans="1:1" ht="15" x14ac:dyDescent="0.25">
      <c r="A115" s="10" t="str">
        <f>Zakljucne!E124</f>
        <v>-</v>
      </c>
    </row>
    <row r="116" spans="1:1" ht="15" x14ac:dyDescent="0.25">
      <c r="A116" s="10" t="str">
        <f>Zakljucne!E125</f>
        <v>-</v>
      </c>
    </row>
    <row r="117" spans="1:1" ht="15" x14ac:dyDescent="0.25">
      <c r="A117" s="10" t="str">
        <f>Zakljucne!E126</f>
        <v>-</v>
      </c>
    </row>
    <row r="118" spans="1:1" ht="15" x14ac:dyDescent="0.25">
      <c r="A118" s="10" t="str">
        <f>Zakljucne!E127</f>
        <v>-</v>
      </c>
    </row>
    <row r="119" spans="1:1" ht="15" x14ac:dyDescent="0.25">
      <c r="A119" s="10" t="str">
        <f>Zakljucne!E128</f>
        <v>-</v>
      </c>
    </row>
    <row r="120" spans="1:1" ht="15" x14ac:dyDescent="0.25">
      <c r="A120" s="10" t="str">
        <f>Zakljucne!E129</f>
        <v>-</v>
      </c>
    </row>
    <row r="121" spans="1:1" ht="15" x14ac:dyDescent="0.25">
      <c r="A121" s="10" t="str">
        <f>Zakljucne!E130</f>
        <v>-</v>
      </c>
    </row>
    <row r="122" spans="1:1" ht="15" x14ac:dyDescent="0.25">
      <c r="A122" s="10" t="str">
        <f>Zakljucne!E131</f>
        <v>-</v>
      </c>
    </row>
    <row r="123" spans="1:1" ht="15" x14ac:dyDescent="0.25">
      <c r="A123" s="10" t="str">
        <f>Zakljucne!E132</f>
        <v>-</v>
      </c>
    </row>
    <row r="124" spans="1:1" ht="15" x14ac:dyDescent="0.25">
      <c r="A124" s="10" t="str">
        <f>Zakljucne!E133</f>
        <v>-</v>
      </c>
    </row>
    <row r="125" spans="1:1" ht="15" x14ac:dyDescent="0.25">
      <c r="A125" s="10" t="str">
        <f>Zakljucne!E134</f>
        <v>-</v>
      </c>
    </row>
    <row r="126" spans="1:1" ht="15" x14ac:dyDescent="0.25">
      <c r="A126" s="10" t="str">
        <f>Zakljucne!E135</f>
        <v>-</v>
      </c>
    </row>
    <row r="127" spans="1:1" ht="15" x14ac:dyDescent="0.25">
      <c r="A127" s="10" t="str">
        <f>Zakljucne!E136</f>
        <v>-</v>
      </c>
    </row>
    <row r="128" spans="1:1" ht="15" x14ac:dyDescent="0.25">
      <c r="A128" s="10" t="str">
        <f>Zakljucne!E137</f>
        <v>-</v>
      </c>
    </row>
    <row r="129" spans="1:1" ht="15" x14ac:dyDescent="0.25">
      <c r="A129" s="10" t="str">
        <f>Zakljucne!E138</f>
        <v>-</v>
      </c>
    </row>
    <row r="130" spans="1:1" ht="15" x14ac:dyDescent="0.25">
      <c r="A130" s="10" t="str">
        <f>Zakljucne!E139</f>
        <v>-</v>
      </c>
    </row>
    <row r="131" spans="1:1" ht="15" x14ac:dyDescent="0.25">
      <c r="A131" s="10" t="str">
        <f>Zakljucne!E140</f>
        <v>-</v>
      </c>
    </row>
    <row r="132" spans="1:1" ht="15" x14ac:dyDescent="0.25">
      <c r="A132" s="10" t="str">
        <f>Zakljucne!E141</f>
        <v>-</v>
      </c>
    </row>
    <row r="133" spans="1:1" ht="15" x14ac:dyDescent="0.25">
      <c r="A133" s="10" t="str">
        <f>Zakljucne!E142</f>
        <v>-</v>
      </c>
    </row>
    <row r="134" spans="1:1" ht="15" x14ac:dyDescent="0.25">
      <c r="A134" s="10" t="str">
        <f>Zakljucne!E143</f>
        <v>-</v>
      </c>
    </row>
    <row r="135" spans="1:1" ht="15" x14ac:dyDescent="0.25">
      <c r="A135" s="10" t="str">
        <f>Zakljucne!E144</f>
        <v>-</v>
      </c>
    </row>
    <row r="136" spans="1:1" ht="15" x14ac:dyDescent="0.25">
      <c r="A136" s="10" t="str">
        <f>Zakljucne!E145</f>
        <v>-</v>
      </c>
    </row>
    <row r="137" spans="1:1" ht="15" x14ac:dyDescent="0.25">
      <c r="A137" s="10" t="str">
        <f>Zakljucne!E146</f>
        <v>-</v>
      </c>
    </row>
    <row r="138" spans="1:1" ht="15" x14ac:dyDescent="0.25">
      <c r="A138" s="10" t="str">
        <f>Zakljucne!E147</f>
        <v>-</v>
      </c>
    </row>
    <row r="139" spans="1:1" ht="15" x14ac:dyDescent="0.25">
      <c r="A139" s="10" t="str">
        <f>Zakljucne!E148</f>
        <v>-</v>
      </c>
    </row>
    <row r="140" spans="1:1" ht="15" x14ac:dyDescent="0.25">
      <c r="A140" s="10" t="str">
        <f>Zakljucne!E149</f>
        <v>-</v>
      </c>
    </row>
    <row r="141" spans="1:1" ht="15" x14ac:dyDescent="0.25">
      <c r="A141" s="10" t="str">
        <f>Zakljucne!E150</f>
        <v>-</v>
      </c>
    </row>
    <row r="142" spans="1:1" ht="15" x14ac:dyDescent="0.25">
      <c r="A142" s="10" t="str">
        <f>Zakljucne!E151</f>
        <v>-</v>
      </c>
    </row>
    <row r="143" spans="1:1" ht="15" x14ac:dyDescent="0.25">
      <c r="A143" s="10" t="str">
        <f>Zakljucne!E152</f>
        <v>-</v>
      </c>
    </row>
    <row r="144" spans="1:1" ht="15" x14ac:dyDescent="0.25">
      <c r="A144" s="10" t="str">
        <f>Zakljucne!E153</f>
        <v>-</v>
      </c>
    </row>
    <row r="145" spans="1:1" ht="15" x14ac:dyDescent="0.25">
      <c r="A145" s="10" t="str">
        <f>Zakljucne!E154</f>
        <v>-</v>
      </c>
    </row>
    <row r="146" spans="1:1" ht="15" x14ac:dyDescent="0.25">
      <c r="A146" s="10" t="str">
        <f>Zakljucne!E155</f>
        <v>-</v>
      </c>
    </row>
    <row r="147" spans="1:1" ht="15" x14ac:dyDescent="0.25">
      <c r="A147" s="10" t="str">
        <f>Zakljucne!E156</f>
        <v>-</v>
      </c>
    </row>
    <row r="148" spans="1:1" ht="15" x14ac:dyDescent="0.25">
      <c r="A148" s="10" t="str">
        <f>Zakljucne!E157</f>
        <v>-</v>
      </c>
    </row>
    <row r="149" spans="1:1" ht="15" x14ac:dyDescent="0.25">
      <c r="A149" s="10" t="str">
        <f>Zakljucne!E158</f>
        <v>-</v>
      </c>
    </row>
    <row r="150" spans="1:1" ht="15" x14ac:dyDescent="0.25">
      <c r="A150" s="10" t="str">
        <f>Zakljucne!E159</f>
        <v>-</v>
      </c>
    </row>
    <row r="151" spans="1:1" ht="15" x14ac:dyDescent="0.25">
      <c r="A151" s="10" t="str">
        <f>Zakljucne!E160</f>
        <v>-</v>
      </c>
    </row>
    <row r="152" spans="1:1" ht="15" x14ac:dyDescent="0.25">
      <c r="A152" s="10" t="str">
        <f>Zakljucne!E161</f>
        <v>-</v>
      </c>
    </row>
    <row r="153" spans="1:1" ht="15" x14ac:dyDescent="0.25">
      <c r="A153" s="10" t="str">
        <f>Zakljucne!E162</f>
        <v>-</v>
      </c>
    </row>
    <row r="154" spans="1:1" ht="15" x14ac:dyDescent="0.25">
      <c r="A154" s="10" t="str">
        <f>Zakljucne!E163</f>
        <v>-</v>
      </c>
    </row>
    <row r="155" spans="1:1" ht="15" x14ac:dyDescent="0.25">
      <c r="A155" s="10" t="str">
        <f>Zakljucne!E164</f>
        <v>-</v>
      </c>
    </row>
    <row r="156" spans="1:1" ht="15" x14ac:dyDescent="0.25">
      <c r="A156" s="10" t="str">
        <f>Zakljucne!E165</f>
        <v>-</v>
      </c>
    </row>
    <row r="157" spans="1:1" ht="15" x14ac:dyDescent="0.25">
      <c r="A157" s="10" t="str">
        <f>Zakljucne!E166</f>
        <v>-</v>
      </c>
    </row>
    <row r="158" spans="1:1" ht="15" x14ac:dyDescent="0.25">
      <c r="A158" s="10" t="str">
        <f>Zakljucne!E167</f>
        <v>-</v>
      </c>
    </row>
    <row r="159" spans="1:1" ht="15" x14ac:dyDescent="0.25">
      <c r="A159" s="10" t="str">
        <f>Zakljucne!E168</f>
        <v>-</v>
      </c>
    </row>
    <row r="160" spans="1:1" ht="15" x14ac:dyDescent="0.25">
      <c r="A160" s="10" t="str">
        <f>Zakljucne!E169</f>
        <v>-</v>
      </c>
    </row>
    <row r="161" spans="1:1" ht="15" x14ac:dyDescent="0.25">
      <c r="A161" s="10" t="str">
        <f>Zakljucne!E170</f>
        <v>-</v>
      </c>
    </row>
    <row r="162" spans="1:1" ht="15" x14ac:dyDescent="0.25">
      <c r="A162" s="10" t="str">
        <f>Zakljucne!E171</f>
        <v>-</v>
      </c>
    </row>
    <row r="163" spans="1:1" ht="15" x14ac:dyDescent="0.25">
      <c r="A163" s="10" t="str">
        <f>Zakljucne!E172</f>
        <v>-</v>
      </c>
    </row>
    <row r="164" spans="1:1" ht="15" x14ac:dyDescent="0.25">
      <c r="A164" s="10" t="str">
        <f>Zakljucne!E173</f>
        <v>-</v>
      </c>
    </row>
    <row r="165" spans="1:1" ht="15" x14ac:dyDescent="0.25">
      <c r="A165" s="10" t="str">
        <f>Zakljucne!E174</f>
        <v>-</v>
      </c>
    </row>
    <row r="166" spans="1:1" ht="15" x14ac:dyDescent="0.25">
      <c r="A166" s="10" t="str">
        <f>Zakljucne!E175</f>
        <v>-</v>
      </c>
    </row>
    <row r="167" spans="1:1" ht="15" x14ac:dyDescent="0.25">
      <c r="A167" s="10" t="str">
        <f>Zakljucne!E176</f>
        <v>-</v>
      </c>
    </row>
    <row r="168" spans="1:1" ht="15" x14ac:dyDescent="0.25">
      <c r="A168" s="10" t="str">
        <f>Zakljucne!E177</f>
        <v>-</v>
      </c>
    </row>
    <row r="169" spans="1:1" ht="15" x14ac:dyDescent="0.25">
      <c r="A169" s="10" t="str">
        <f>Zakljucne!E178</f>
        <v>-</v>
      </c>
    </row>
    <row r="170" spans="1:1" ht="15" x14ac:dyDescent="0.25">
      <c r="A170" s="10" t="str">
        <f>Zakljucne!E179</f>
        <v>-</v>
      </c>
    </row>
    <row r="171" spans="1:1" ht="15" x14ac:dyDescent="0.25">
      <c r="A171" s="10" t="str">
        <f>Zakljucne!E180</f>
        <v>-</v>
      </c>
    </row>
    <row r="172" spans="1:1" ht="15" x14ac:dyDescent="0.25">
      <c r="A172" s="10" t="str">
        <f>Zakljucne!E181</f>
        <v>-</v>
      </c>
    </row>
    <row r="173" spans="1:1" ht="15" x14ac:dyDescent="0.25">
      <c r="A173" s="10" t="str">
        <f>Zakljucne!E182</f>
        <v>-</v>
      </c>
    </row>
    <row r="174" spans="1:1" ht="15" x14ac:dyDescent="0.25">
      <c r="A174" s="10" t="str">
        <f>Zakljucne!E183</f>
        <v>-</v>
      </c>
    </row>
    <row r="175" spans="1:1" ht="15" x14ac:dyDescent="0.25">
      <c r="A175" s="10" t="str">
        <f>Zakljucne!E184</f>
        <v>-</v>
      </c>
    </row>
    <row r="176" spans="1:1" ht="15" x14ac:dyDescent="0.25">
      <c r="A176" s="10" t="str">
        <f>Zakljucne!E185</f>
        <v>-</v>
      </c>
    </row>
    <row r="177" spans="1:1" ht="15" x14ac:dyDescent="0.25">
      <c r="A177" s="10" t="str">
        <f>Zakljucne!E186</f>
        <v>-</v>
      </c>
    </row>
    <row r="178" spans="1:1" ht="15" x14ac:dyDescent="0.25">
      <c r="A178" s="10" t="str">
        <f>Zakljucne!E187</f>
        <v>-</v>
      </c>
    </row>
    <row r="179" spans="1:1" ht="15" x14ac:dyDescent="0.25">
      <c r="A179" s="10" t="str">
        <f>Zakljucne!E188</f>
        <v>-</v>
      </c>
    </row>
    <row r="180" spans="1:1" ht="15" x14ac:dyDescent="0.25">
      <c r="A180" s="10" t="str">
        <f>Zakljucne!E189</f>
        <v>-</v>
      </c>
    </row>
    <row r="181" spans="1:1" ht="15" x14ac:dyDescent="0.25">
      <c r="A181" s="10" t="str">
        <f>Zakljucne!E190</f>
        <v>-</v>
      </c>
    </row>
    <row r="182" spans="1:1" ht="15" x14ac:dyDescent="0.25">
      <c r="A182" s="10" t="str">
        <f>Zakljucne!E191</f>
        <v>-</v>
      </c>
    </row>
    <row r="183" spans="1:1" ht="15" x14ac:dyDescent="0.25">
      <c r="A183" s="10" t="str">
        <f>Zakljucne!E192</f>
        <v>-</v>
      </c>
    </row>
    <row r="184" spans="1:1" ht="15" x14ac:dyDescent="0.25">
      <c r="A184" s="10" t="str">
        <f>Zakljucne!E193</f>
        <v>-</v>
      </c>
    </row>
    <row r="185" spans="1:1" ht="15" x14ac:dyDescent="0.25">
      <c r="A185" s="10" t="str">
        <f>Zakljucne!E194</f>
        <v>-</v>
      </c>
    </row>
    <row r="186" spans="1:1" ht="15" x14ac:dyDescent="0.25">
      <c r="A186" s="10" t="str">
        <f>Zakljucne!E195</f>
        <v>-</v>
      </c>
    </row>
    <row r="187" spans="1:1" ht="15" x14ac:dyDescent="0.25">
      <c r="A187" s="10" t="str">
        <f>Zakljucne!E196</f>
        <v>-</v>
      </c>
    </row>
    <row r="188" spans="1:1" ht="15" x14ac:dyDescent="0.25">
      <c r="A188" s="10" t="str">
        <f>Zakljucne!E197</f>
        <v>-</v>
      </c>
    </row>
    <row r="189" spans="1:1" ht="15" x14ac:dyDescent="0.25">
      <c r="A189" s="10" t="str">
        <f>Zakljucne!E198</f>
        <v>-</v>
      </c>
    </row>
    <row r="190" spans="1:1" ht="15" x14ac:dyDescent="0.25">
      <c r="A190" s="10" t="str">
        <f>Zakljucne!E199</f>
        <v>-</v>
      </c>
    </row>
    <row r="191" spans="1:1" ht="15" x14ac:dyDescent="0.25">
      <c r="A191" s="10" t="str">
        <f>Zakljucne!E200</f>
        <v>-</v>
      </c>
    </row>
    <row r="192" spans="1:1" ht="15" x14ac:dyDescent="0.25">
      <c r="A192" s="10" t="str">
        <f>Zakljucne!E201</f>
        <v>-</v>
      </c>
    </row>
    <row r="193" spans="1:1" ht="15" x14ac:dyDescent="0.25">
      <c r="A193" s="10" t="str">
        <f>Zakljucne!E202</f>
        <v>-</v>
      </c>
    </row>
    <row r="194" spans="1:1" ht="15" x14ac:dyDescent="0.25">
      <c r="A194" s="10" t="str">
        <f>Zakljucne!E203</f>
        <v>-</v>
      </c>
    </row>
    <row r="195" spans="1:1" ht="15" x14ac:dyDescent="0.25">
      <c r="A195" s="10" t="str">
        <f>Zakljucne!E204</f>
        <v>-</v>
      </c>
    </row>
    <row r="196" spans="1:1" ht="15" x14ac:dyDescent="0.25">
      <c r="A196" s="10" t="str">
        <f>Zakljucne!E205</f>
        <v>-</v>
      </c>
    </row>
    <row r="197" spans="1:1" ht="15" x14ac:dyDescent="0.25">
      <c r="A197" s="10" t="str">
        <f>Zakljucne!E206</f>
        <v>-</v>
      </c>
    </row>
    <row r="198" spans="1:1" ht="15" x14ac:dyDescent="0.25">
      <c r="A198" s="10" t="str">
        <f>Zakljucne!E207</f>
        <v>-</v>
      </c>
    </row>
    <row r="199" spans="1:1" ht="15" x14ac:dyDescent="0.25">
      <c r="A199" s="10" t="str">
        <f>Zakljucne!E208</f>
        <v>-</v>
      </c>
    </row>
    <row r="200" spans="1:1" ht="15" x14ac:dyDescent="0.25">
      <c r="A200" s="10" t="str">
        <f>Zakljucne!E209</f>
        <v>-</v>
      </c>
    </row>
    <row r="201" spans="1:1" ht="15" x14ac:dyDescent="0.25">
      <c r="A201" s="10" t="str">
        <f>Zakljucne!E210</f>
        <v>-</v>
      </c>
    </row>
    <row r="202" spans="1:1" ht="15" x14ac:dyDescent="0.25">
      <c r="A202" s="10" t="str">
        <f>Zakljucne!E211</f>
        <v>-</v>
      </c>
    </row>
    <row r="203" spans="1:1" ht="15" x14ac:dyDescent="0.25">
      <c r="A203" s="10" t="str">
        <f>Zakljucne!E212</f>
        <v>-</v>
      </c>
    </row>
    <row r="204" spans="1:1" ht="15" x14ac:dyDescent="0.25">
      <c r="A204" s="10" t="str">
        <f>Zakljucne!E213</f>
        <v>-</v>
      </c>
    </row>
    <row r="205" spans="1:1" ht="15" x14ac:dyDescent="0.25">
      <c r="A205" s="10" t="e">
        <f>Zakljucne!#REF!</f>
        <v>#REF!</v>
      </c>
    </row>
    <row r="206" spans="1:1" ht="15" x14ac:dyDescent="0.25">
      <c r="A206" s="10" t="e">
        <f>Zakljucne!#REF!</f>
        <v>#REF!</v>
      </c>
    </row>
    <row r="207" spans="1:1" ht="15" x14ac:dyDescent="0.25">
      <c r="A207" s="10" t="e">
        <f>Zakljucne!#REF!</f>
        <v>#REF!</v>
      </c>
    </row>
    <row r="208" spans="1:1" ht="15" x14ac:dyDescent="0.25">
      <c r="A208" s="10" t="e">
        <f>Zakljucne!#REF!</f>
        <v>#REF!</v>
      </c>
    </row>
    <row r="209" spans="1:1" ht="15" x14ac:dyDescent="0.25">
      <c r="A209" s="10" t="e">
        <f>Zakljucne!#REF!</f>
        <v>#REF!</v>
      </c>
    </row>
    <row r="210" spans="1:1" ht="15" x14ac:dyDescent="0.25">
      <c r="A210" s="10" t="e">
        <f>Zakljucne!#REF!</f>
        <v>#REF!</v>
      </c>
    </row>
    <row r="211" spans="1:1" ht="15" x14ac:dyDescent="0.25">
      <c r="A211" s="10" t="e">
        <f>Zakljucne!#REF!</f>
        <v>#REF!</v>
      </c>
    </row>
    <row r="212" spans="1:1" ht="15" x14ac:dyDescent="0.25">
      <c r="A212" s="10" t="e">
        <f>Zakljucne!#REF!</f>
        <v>#REF!</v>
      </c>
    </row>
    <row r="213" spans="1:1" ht="15" x14ac:dyDescent="0.25">
      <c r="A213" s="10" t="e">
        <f>Zakljucne!#REF!</f>
        <v>#REF!</v>
      </c>
    </row>
    <row r="214" spans="1:1" ht="15" x14ac:dyDescent="0.25">
      <c r="A214" s="10" t="e">
        <f>Zakljucne!#REF!</f>
        <v>#REF!</v>
      </c>
    </row>
    <row r="215" spans="1:1" ht="15" x14ac:dyDescent="0.25">
      <c r="A215" s="10" t="e">
        <f>Zakljucne!#REF!</f>
        <v>#REF!</v>
      </c>
    </row>
    <row r="216" spans="1:1" ht="15" x14ac:dyDescent="0.25">
      <c r="A216" s="10" t="e">
        <f>Zakljucne!#REF!</f>
        <v>#REF!</v>
      </c>
    </row>
    <row r="217" spans="1:1" ht="15" x14ac:dyDescent="0.25">
      <c r="A217" s="10" t="e">
        <f>Zakljucne!#REF!</f>
        <v>#REF!</v>
      </c>
    </row>
    <row r="218" spans="1:1" ht="15" x14ac:dyDescent="0.25">
      <c r="A218" s="10" t="e">
        <f>Zakljucne!#REF!</f>
        <v>#REF!</v>
      </c>
    </row>
    <row r="219" spans="1:1" ht="15" x14ac:dyDescent="0.25">
      <c r="A219" s="10" t="e">
        <f>Zakljucne!#REF!</f>
        <v>#REF!</v>
      </c>
    </row>
    <row r="220" spans="1:1" ht="15" x14ac:dyDescent="0.25">
      <c r="A220" s="10" t="e">
        <f>Zakljucne!#REF!</f>
        <v>#REF!</v>
      </c>
    </row>
    <row r="221" spans="1:1" ht="15" x14ac:dyDescent="0.25">
      <c r="A221" s="10" t="e">
        <f>Zakljucne!#REF!</f>
        <v>#REF!</v>
      </c>
    </row>
    <row r="222" spans="1:1" ht="15" x14ac:dyDescent="0.25">
      <c r="A222" s="10" t="e">
        <f>Zakljucne!#REF!</f>
        <v>#REF!</v>
      </c>
    </row>
    <row r="223" spans="1:1" ht="15" x14ac:dyDescent="0.25">
      <c r="A223" s="10" t="e">
        <f>Zakljucne!#REF!</f>
        <v>#REF!</v>
      </c>
    </row>
    <row r="224" spans="1:1" ht="15" x14ac:dyDescent="0.25">
      <c r="A224" s="10" t="e">
        <f>Zakljucne!#REF!</f>
        <v>#REF!</v>
      </c>
    </row>
    <row r="225" spans="1:1" ht="15" x14ac:dyDescent="0.25">
      <c r="A225" s="10" t="e">
        <f>Zakljucne!#REF!</f>
        <v>#REF!</v>
      </c>
    </row>
    <row r="226" spans="1:1" ht="15" x14ac:dyDescent="0.25">
      <c r="A226" s="10" t="e">
        <f>Zakljucne!#REF!</f>
        <v>#REF!</v>
      </c>
    </row>
    <row r="227" spans="1:1" ht="15" x14ac:dyDescent="0.25">
      <c r="A227" s="10" t="e">
        <f>Zakljucne!#REF!</f>
        <v>#REF!</v>
      </c>
    </row>
    <row r="228" spans="1:1" ht="15" x14ac:dyDescent="0.25">
      <c r="A228" s="10" t="e">
        <f>Zakljucne!#REF!</f>
        <v>#REF!</v>
      </c>
    </row>
    <row r="229" spans="1:1" ht="15" x14ac:dyDescent="0.25">
      <c r="A229" s="10" t="e">
        <f>Zakljucne!#REF!</f>
        <v>#REF!</v>
      </c>
    </row>
    <row r="230" spans="1:1" ht="15" x14ac:dyDescent="0.25">
      <c r="A230" s="10" t="e">
        <f>Zakljucne!#REF!</f>
        <v>#REF!</v>
      </c>
    </row>
    <row r="231" spans="1:1" ht="15" x14ac:dyDescent="0.25">
      <c r="A231" s="10" t="e">
        <f>Zakljucne!#REF!</f>
        <v>#REF!</v>
      </c>
    </row>
    <row r="232" spans="1:1" ht="15" x14ac:dyDescent="0.25">
      <c r="A232" s="10" t="e">
        <f>Zakljucne!#REF!</f>
        <v>#REF!</v>
      </c>
    </row>
    <row r="233" spans="1:1" ht="15" x14ac:dyDescent="0.25">
      <c r="A233" s="10" t="e">
        <f>Zakljucne!#REF!</f>
        <v>#REF!</v>
      </c>
    </row>
    <row r="234" spans="1:1" ht="15" x14ac:dyDescent="0.25">
      <c r="A234" s="10" t="e">
        <f>Zakljucne!#REF!</f>
        <v>#REF!</v>
      </c>
    </row>
    <row r="235" spans="1:1" ht="15" x14ac:dyDescent="0.25">
      <c r="A235" s="10" t="e">
        <f>Zakljucne!#REF!</f>
        <v>#REF!</v>
      </c>
    </row>
    <row r="236" spans="1:1" ht="15" x14ac:dyDescent="0.25">
      <c r="A236" s="10" t="e">
        <f>Zakljucne!#REF!</f>
        <v>#REF!</v>
      </c>
    </row>
    <row r="237" spans="1:1" ht="15" x14ac:dyDescent="0.25">
      <c r="A237" s="10" t="e">
        <f>Zakljucne!#REF!</f>
        <v>#REF!</v>
      </c>
    </row>
    <row r="238" spans="1:1" ht="15" x14ac:dyDescent="0.25">
      <c r="A238" s="10" t="e">
        <f>Zakljucne!#REF!</f>
        <v>#REF!</v>
      </c>
    </row>
    <row r="239" spans="1:1" ht="15" x14ac:dyDescent="0.25">
      <c r="A239" s="10" t="e">
        <f>Zakljucne!#REF!</f>
        <v>#REF!</v>
      </c>
    </row>
    <row r="240" spans="1:1" ht="15" x14ac:dyDescent="0.25">
      <c r="A240" s="10" t="e">
        <f>Zakljucne!#REF!</f>
        <v>#REF!</v>
      </c>
    </row>
    <row r="241" spans="1:1" ht="15" x14ac:dyDescent="0.25">
      <c r="A241" s="10" t="e">
        <f>Zakljucne!#REF!</f>
        <v>#REF!</v>
      </c>
    </row>
    <row r="242" spans="1:1" ht="15" x14ac:dyDescent="0.25">
      <c r="A242" s="10" t="e">
        <f>Zakljucne!#REF!</f>
        <v>#REF!</v>
      </c>
    </row>
    <row r="243" spans="1:1" ht="15" x14ac:dyDescent="0.25">
      <c r="A243" s="10" t="e">
        <f>Zakljucne!#REF!</f>
        <v>#REF!</v>
      </c>
    </row>
    <row r="244" spans="1:1" ht="15" x14ac:dyDescent="0.25">
      <c r="A244" s="10" t="e">
        <f>Zakljucne!#REF!</f>
        <v>#REF!</v>
      </c>
    </row>
    <row r="245" spans="1:1" ht="15" x14ac:dyDescent="0.25">
      <c r="A245" s="10" t="e">
        <f>Zakljucne!#REF!</f>
        <v>#REF!</v>
      </c>
    </row>
    <row r="246" spans="1:1" ht="15" x14ac:dyDescent="0.25">
      <c r="A246" s="10" t="e">
        <f>Zakljucne!#REF!</f>
        <v>#REF!</v>
      </c>
    </row>
    <row r="247" spans="1:1" ht="15" x14ac:dyDescent="0.25">
      <c r="A247" s="10" t="e">
        <f>Zakljucne!#REF!</f>
        <v>#REF!</v>
      </c>
    </row>
    <row r="248" spans="1:1" ht="15" x14ac:dyDescent="0.25">
      <c r="A248" s="10" t="e">
        <f>Zakljucne!#REF!</f>
        <v>#REF!</v>
      </c>
    </row>
    <row r="249" spans="1:1" ht="15" x14ac:dyDescent="0.25">
      <c r="A249" s="10" t="e">
        <f>Zakljucne!#REF!</f>
        <v>#REF!</v>
      </c>
    </row>
    <row r="250" spans="1:1" ht="15" x14ac:dyDescent="0.25">
      <c r="A250" s="10" t="e">
        <f>Zakljucne!#REF!</f>
        <v>#REF!</v>
      </c>
    </row>
    <row r="251" spans="1:1" ht="15" x14ac:dyDescent="0.25">
      <c r="A251" s="10" t="e">
        <f>Zakljucne!#REF!</f>
        <v>#REF!</v>
      </c>
    </row>
    <row r="252" spans="1:1" ht="15" x14ac:dyDescent="0.25">
      <c r="A252" s="10" t="e">
        <f>Zakljucne!#REF!</f>
        <v>#REF!</v>
      </c>
    </row>
    <row r="253" spans="1:1" ht="15" x14ac:dyDescent="0.25">
      <c r="A253" s="10" t="e">
        <f>Zakljucne!#REF!</f>
        <v>#REF!</v>
      </c>
    </row>
    <row r="254" spans="1:1" ht="15" x14ac:dyDescent="0.25">
      <c r="A254" s="10" t="e">
        <f>Zakljucne!#REF!</f>
        <v>#REF!</v>
      </c>
    </row>
    <row r="255" spans="1:1" ht="15" x14ac:dyDescent="0.25">
      <c r="A255" s="10" t="e">
        <f>Zakljucne!#REF!</f>
        <v>#REF!</v>
      </c>
    </row>
    <row r="256" spans="1:1" ht="15" x14ac:dyDescent="0.25">
      <c r="A256" s="10" t="e">
        <f>Zakljucne!#REF!</f>
        <v>#REF!</v>
      </c>
    </row>
    <row r="257" spans="1:1" ht="15" x14ac:dyDescent="0.25">
      <c r="A257" s="10" t="e">
        <f>Zakljucne!#REF!</f>
        <v>#REF!</v>
      </c>
    </row>
    <row r="258" spans="1:1" ht="15" x14ac:dyDescent="0.25">
      <c r="A258" s="10" t="e">
        <f>Zakljucne!#REF!</f>
        <v>#REF!</v>
      </c>
    </row>
    <row r="259" spans="1:1" ht="15" x14ac:dyDescent="0.25">
      <c r="A259" s="10" t="e">
        <f>Zakljucne!#REF!</f>
        <v>#REF!</v>
      </c>
    </row>
    <row r="260" spans="1:1" ht="15" x14ac:dyDescent="0.25">
      <c r="A260" s="10" t="e">
        <f>Zakljucne!#REF!</f>
        <v>#REF!</v>
      </c>
    </row>
    <row r="261" spans="1:1" ht="15" x14ac:dyDescent="0.25">
      <c r="A261" s="10" t="e">
        <f>Zakljucne!#REF!</f>
        <v>#REF!</v>
      </c>
    </row>
    <row r="262" spans="1:1" ht="15" x14ac:dyDescent="0.25">
      <c r="A262" s="10" t="e">
        <f>Zakljucne!#REF!</f>
        <v>#REF!</v>
      </c>
    </row>
    <row r="263" spans="1:1" ht="15" x14ac:dyDescent="0.25">
      <c r="A263" s="10" t="e">
        <f>Zakljucne!#REF!</f>
        <v>#REF!</v>
      </c>
    </row>
    <row r="264" spans="1:1" ht="15" x14ac:dyDescent="0.25">
      <c r="A264" s="10" t="e">
        <f>Zakljucne!#REF!</f>
        <v>#REF!</v>
      </c>
    </row>
    <row r="265" spans="1:1" ht="15" x14ac:dyDescent="0.25">
      <c r="A265" s="10" t="e">
        <f>Zakljucne!#REF!</f>
        <v>#REF!</v>
      </c>
    </row>
    <row r="266" spans="1:1" ht="15" x14ac:dyDescent="0.25">
      <c r="A266" s="10" t="e">
        <f>Zakljucne!#REF!</f>
        <v>#REF!</v>
      </c>
    </row>
    <row r="267" spans="1:1" ht="15" x14ac:dyDescent="0.25">
      <c r="A267" s="10" t="e">
        <f>Zakljucne!#REF!</f>
        <v>#REF!</v>
      </c>
    </row>
    <row r="268" spans="1:1" ht="15" x14ac:dyDescent="0.25">
      <c r="A268" s="10" t="e">
        <f>Zakljucne!#REF!</f>
        <v>#REF!</v>
      </c>
    </row>
    <row r="269" spans="1:1" ht="15" x14ac:dyDescent="0.25">
      <c r="A269" s="10" t="e">
        <f>Zakljucne!#REF!</f>
        <v>#REF!</v>
      </c>
    </row>
    <row r="270" spans="1:1" ht="15" x14ac:dyDescent="0.25">
      <c r="A270" s="10" t="e">
        <f>Zakljucne!#REF!</f>
        <v>#REF!</v>
      </c>
    </row>
    <row r="271" spans="1:1" ht="15" x14ac:dyDescent="0.25">
      <c r="A271" s="10" t="e">
        <f>Zakljucne!#REF!</f>
        <v>#REF!</v>
      </c>
    </row>
    <row r="272" spans="1:1" ht="15" x14ac:dyDescent="0.25">
      <c r="A272" s="10" t="e">
        <f>Zakljucne!#REF!</f>
        <v>#REF!</v>
      </c>
    </row>
    <row r="273" spans="1:1" ht="15" x14ac:dyDescent="0.25">
      <c r="A273" s="10">
        <f>Zakljucne!E281</f>
        <v>0</v>
      </c>
    </row>
    <row r="274" spans="1:1" ht="15" x14ac:dyDescent="0.25">
      <c r="A274" s="10">
        <f>Zakljucne!E282</f>
        <v>0</v>
      </c>
    </row>
    <row r="275" spans="1:1" ht="15" x14ac:dyDescent="0.25">
      <c r="A275" s="10">
        <f>Zakljucne!E283</f>
        <v>0</v>
      </c>
    </row>
    <row r="276" spans="1:1" ht="15" x14ac:dyDescent="0.25">
      <c r="A276" s="10">
        <f>Zakljucne!E284</f>
        <v>0</v>
      </c>
    </row>
    <row r="277" spans="1:1" ht="15" x14ac:dyDescent="0.25">
      <c r="A277" s="10">
        <f>Zakljucne!E285</f>
        <v>0</v>
      </c>
    </row>
    <row r="278" spans="1:1" ht="15" x14ac:dyDescent="0.25">
      <c r="A278" s="10">
        <f>Zakljucne!E286</f>
        <v>0</v>
      </c>
    </row>
    <row r="279" spans="1:1" ht="15" x14ac:dyDescent="0.25">
      <c r="A279" s="10">
        <f>Zakljucne!E287</f>
        <v>0</v>
      </c>
    </row>
    <row r="280" spans="1:1" ht="15" x14ac:dyDescent="0.25">
      <c r="A280" s="10">
        <f>Zakljucne!E288</f>
        <v>0</v>
      </c>
    </row>
    <row r="281" spans="1:1" ht="15" x14ac:dyDescent="0.25">
      <c r="A281" s="10">
        <f>Zakljucne!E289</f>
        <v>0</v>
      </c>
    </row>
    <row r="282" spans="1:1" ht="15" x14ac:dyDescent="0.25">
      <c r="A282" s="10">
        <f>Zakljucne!E290</f>
        <v>0</v>
      </c>
    </row>
    <row r="283" spans="1:1" ht="15" x14ac:dyDescent="0.25">
      <c r="A283" s="10">
        <f>Zakljucne!E291</f>
        <v>0</v>
      </c>
    </row>
    <row r="284" spans="1:1" ht="15" x14ac:dyDescent="0.25">
      <c r="A284" s="10">
        <f>Zakljucne!E292</f>
        <v>0</v>
      </c>
    </row>
    <row r="285" spans="1:1" ht="15" x14ac:dyDescent="0.25">
      <c r="A285" s="10">
        <f>Zakljucne!E293</f>
        <v>0</v>
      </c>
    </row>
    <row r="286" spans="1:1" ht="15" x14ac:dyDescent="0.25">
      <c r="A286" s="10">
        <f>Zakljucne!E294</f>
        <v>0</v>
      </c>
    </row>
    <row r="287" spans="1:1" ht="15" x14ac:dyDescent="0.25">
      <c r="A287" s="10">
        <f>Zakljucne!E295</f>
        <v>0</v>
      </c>
    </row>
    <row r="288" spans="1:1" ht="15" x14ac:dyDescent="0.25">
      <c r="A288" s="10">
        <f>Zakljucne!E296</f>
        <v>0</v>
      </c>
    </row>
    <row r="289" spans="1:1" ht="15" x14ac:dyDescent="0.25">
      <c r="A289" s="10">
        <f>Zakljucne!E297</f>
        <v>0</v>
      </c>
    </row>
    <row r="290" spans="1:1" ht="15" x14ac:dyDescent="0.25">
      <c r="A290" s="10">
        <f>Zakljucne!E298</f>
        <v>0</v>
      </c>
    </row>
    <row r="291" spans="1:1" ht="15" x14ac:dyDescent="0.25">
      <c r="A291" s="10">
        <f>Zakljucne!E299</f>
        <v>0</v>
      </c>
    </row>
    <row r="292" spans="1:1" ht="15" x14ac:dyDescent="0.25">
      <c r="A292" s="10">
        <f>Zakljucne!E300</f>
        <v>0</v>
      </c>
    </row>
    <row r="293" spans="1:1" ht="15" x14ac:dyDescent="0.25">
      <c r="A293" s="10">
        <f>Zakljucne!E301</f>
        <v>0</v>
      </c>
    </row>
    <row r="294" spans="1:1" ht="15" x14ac:dyDescent="0.25">
      <c r="A294" s="10">
        <f>Zakljucne!E302</f>
        <v>0</v>
      </c>
    </row>
    <row r="295" spans="1:1" ht="15" x14ac:dyDescent="0.25">
      <c r="A295" s="10">
        <f>Zakljucne!E303</f>
        <v>0</v>
      </c>
    </row>
    <row r="296" spans="1:1" ht="15" x14ac:dyDescent="0.25">
      <c r="A296" s="10">
        <f>Zakljucne!E304</f>
        <v>0</v>
      </c>
    </row>
    <row r="297" spans="1:1" ht="15" x14ac:dyDescent="0.25">
      <c r="A297" s="10">
        <f>Zakljucne!E305</f>
        <v>0</v>
      </c>
    </row>
    <row r="298" spans="1:1" ht="15" x14ac:dyDescent="0.25">
      <c r="A298" s="10">
        <f>Zakljucne!E306</f>
        <v>0</v>
      </c>
    </row>
    <row r="299" spans="1:1" ht="15" x14ac:dyDescent="0.25">
      <c r="A299" s="10">
        <f>Zakljucne!E307</f>
        <v>0</v>
      </c>
    </row>
    <row r="300" spans="1:1" ht="15" x14ac:dyDescent="0.25">
      <c r="A300" s="10">
        <f>Zakljucne!E308</f>
        <v>0</v>
      </c>
    </row>
    <row r="301" spans="1:1" ht="15" x14ac:dyDescent="0.25">
      <c r="A301" s="10">
        <f>Zakljucne!E309</f>
        <v>0</v>
      </c>
    </row>
    <row r="302" spans="1:1" ht="15" x14ac:dyDescent="0.25">
      <c r="A302" s="10">
        <f>Zakljucne!E310</f>
        <v>0</v>
      </c>
    </row>
    <row r="303" spans="1:1" ht="15" x14ac:dyDescent="0.25">
      <c r="A303" s="10">
        <f>Zakljucne!E311</f>
        <v>0</v>
      </c>
    </row>
    <row r="304" spans="1:1" ht="15" x14ac:dyDescent="0.25">
      <c r="A304" s="10">
        <f>Zakljucne!E312</f>
        <v>0</v>
      </c>
    </row>
    <row r="305" spans="1:1" ht="15" x14ac:dyDescent="0.25">
      <c r="A305" s="10">
        <f>Zakljucne!E313</f>
        <v>0</v>
      </c>
    </row>
    <row r="306" spans="1:1" ht="15" x14ac:dyDescent="0.25">
      <c r="A306" s="10">
        <f>Zakljucne!E314</f>
        <v>0</v>
      </c>
    </row>
    <row r="307" spans="1:1" ht="15" x14ac:dyDescent="0.25">
      <c r="A307" s="10">
        <f>Zakljucne!E315</f>
        <v>0</v>
      </c>
    </row>
    <row r="308" spans="1:1" ht="15" x14ac:dyDescent="0.25">
      <c r="A308" s="10">
        <f>Zakljucne!E316</f>
        <v>0</v>
      </c>
    </row>
    <row r="309" spans="1:1" ht="15" x14ac:dyDescent="0.25">
      <c r="A309" s="10">
        <f>Zakljucne!E317</f>
        <v>0</v>
      </c>
    </row>
    <row r="310" spans="1:1" ht="15" x14ac:dyDescent="0.25">
      <c r="A310" s="10">
        <f>Zakljucne!E318</f>
        <v>0</v>
      </c>
    </row>
    <row r="311" spans="1:1" ht="15" x14ac:dyDescent="0.25">
      <c r="A311" s="10">
        <f>Zakljucne!E319</f>
        <v>0</v>
      </c>
    </row>
    <row r="312" spans="1:1" ht="15" x14ac:dyDescent="0.25">
      <c r="A312" s="10">
        <f>Zakljucne!E320</f>
        <v>0</v>
      </c>
    </row>
    <row r="313" spans="1:1" ht="15" x14ac:dyDescent="0.25">
      <c r="A313" s="10">
        <f>Zakljucne!E321</f>
        <v>0</v>
      </c>
    </row>
    <row r="314" spans="1:1" ht="15" x14ac:dyDescent="0.25">
      <c r="A314" s="10">
        <f>Zakljucne!E322</f>
        <v>0</v>
      </c>
    </row>
    <row r="315" spans="1:1" ht="15" x14ac:dyDescent="0.25">
      <c r="A315" s="10">
        <f>Zakljucne!E323</f>
        <v>0</v>
      </c>
    </row>
    <row r="316" spans="1:1" ht="15" x14ac:dyDescent="0.25">
      <c r="A316" s="10">
        <f>Zakljucne!E324</f>
        <v>0</v>
      </c>
    </row>
    <row r="317" spans="1:1" ht="15" x14ac:dyDescent="0.25">
      <c r="A317" s="10">
        <f>Zakljucne!E325</f>
        <v>0</v>
      </c>
    </row>
    <row r="318" spans="1:1" ht="15" x14ac:dyDescent="0.25">
      <c r="A318" s="10">
        <f>Zakljucne!E326</f>
        <v>0</v>
      </c>
    </row>
    <row r="319" spans="1:1" ht="15" x14ac:dyDescent="0.25">
      <c r="A319" s="10">
        <f>Zakljucne!E327</f>
        <v>0</v>
      </c>
    </row>
    <row r="320" spans="1:1" ht="15" x14ac:dyDescent="0.25">
      <c r="A320" s="10">
        <f>Zakljucne!E328</f>
        <v>0</v>
      </c>
    </row>
    <row r="321" spans="1:1" ht="15" x14ac:dyDescent="0.25">
      <c r="A321" s="10">
        <f>Zakljucne!E329</f>
        <v>0</v>
      </c>
    </row>
    <row r="322" spans="1:1" ht="15" x14ac:dyDescent="0.25">
      <c r="A322" s="10">
        <f>Zakljucne!E330</f>
        <v>0</v>
      </c>
    </row>
    <row r="323" spans="1:1" ht="15" x14ac:dyDescent="0.25">
      <c r="A323" s="10">
        <f>Zakljucne!E331</f>
        <v>0</v>
      </c>
    </row>
    <row r="324" spans="1:1" ht="15" x14ac:dyDescent="0.25">
      <c r="A324" s="10">
        <f>Zakljucne!E332</f>
        <v>0</v>
      </c>
    </row>
    <row r="325" spans="1:1" ht="15" x14ac:dyDescent="0.25">
      <c r="A325" s="10">
        <f>Zakljucne!E333</f>
        <v>0</v>
      </c>
    </row>
    <row r="326" spans="1:1" ht="15" x14ac:dyDescent="0.25">
      <c r="A326" s="10">
        <f>Zakljucne!E334</f>
        <v>0</v>
      </c>
    </row>
    <row r="327" spans="1:1" ht="15" x14ac:dyDescent="0.25">
      <c r="A327" s="10">
        <f>Zakljucne!E335</f>
        <v>0</v>
      </c>
    </row>
    <row r="328" spans="1:1" ht="15" x14ac:dyDescent="0.25">
      <c r="A328" s="10">
        <f>Zakljucne!E336</f>
        <v>0</v>
      </c>
    </row>
    <row r="329" spans="1:1" ht="15" x14ac:dyDescent="0.25">
      <c r="A329" s="10">
        <f>Zakljucne!E337</f>
        <v>0</v>
      </c>
    </row>
    <row r="330" spans="1:1" ht="15" x14ac:dyDescent="0.25">
      <c r="A330" s="10">
        <f>Zakljucne!E338</f>
        <v>0</v>
      </c>
    </row>
    <row r="331" spans="1:1" ht="15" x14ac:dyDescent="0.25">
      <c r="A331" s="10">
        <f>Zakljucne!E339</f>
        <v>0</v>
      </c>
    </row>
    <row r="332" spans="1:1" ht="15" x14ac:dyDescent="0.25">
      <c r="A332" s="10">
        <f>Zakljucne!E340</f>
        <v>0</v>
      </c>
    </row>
    <row r="333" spans="1:1" ht="15" x14ac:dyDescent="0.25">
      <c r="A333" s="10">
        <f>Zakljucne!E341</f>
        <v>0</v>
      </c>
    </row>
    <row r="334" spans="1:1" ht="15" x14ac:dyDescent="0.25">
      <c r="A334" s="10">
        <f>Zakljucne!E342</f>
        <v>0</v>
      </c>
    </row>
    <row r="335" spans="1:1" ht="15" x14ac:dyDescent="0.25">
      <c r="A335" s="10">
        <f>Zakljucne!E343</f>
        <v>0</v>
      </c>
    </row>
    <row r="336" spans="1:1" ht="15" x14ac:dyDescent="0.25">
      <c r="A336" s="10">
        <f>Zakljucne!E344</f>
        <v>0</v>
      </c>
    </row>
    <row r="337" spans="1:1" ht="15" x14ac:dyDescent="0.25">
      <c r="A337" s="10">
        <f>Zakljucne!E345</f>
        <v>0</v>
      </c>
    </row>
    <row r="338" spans="1:1" ht="15" x14ac:dyDescent="0.25">
      <c r="A338" s="10">
        <f>Zakljucne!E346</f>
        <v>0</v>
      </c>
    </row>
    <row r="339" spans="1:1" ht="15" x14ac:dyDescent="0.25">
      <c r="A339" s="10">
        <f>Zakljucne!E347</f>
        <v>0</v>
      </c>
    </row>
    <row r="340" spans="1:1" ht="15" x14ac:dyDescent="0.25">
      <c r="A340" s="10">
        <f>Zakljucne!E348</f>
        <v>0</v>
      </c>
    </row>
    <row r="341" spans="1:1" ht="15" x14ac:dyDescent="0.25">
      <c r="A341" s="10">
        <f>Zakljucne!E349</f>
        <v>0</v>
      </c>
    </row>
    <row r="342" spans="1:1" ht="15" x14ac:dyDescent="0.25">
      <c r="A342" s="10">
        <f>Zakljucne!E350</f>
        <v>0</v>
      </c>
    </row>
    <row r="343" spans="1:1" ht="15" x14ac:dyDescent="0.25">
      <c r="A343" s="10">
        <f>Zakljucne!E351</f>
        <v>0</v>
      </c>
    </row>
    <row r="344" spans="1:1" ht="15" x14ac:dyDescent="0.25">
      <c r="A344" s="10">
        <f>Zakljucne!E352</f>
        <v>0</v>
      </c>
    </row>
    <row r="345" spans="1:1" ht="15" x14ac:dyDescent="0.25">
      <c r="A345" s="10">
        <f>Zakljucne!E353</f>
        <v>0</v>
      </c>
    </row>
    <row r="346" spans="1:1" ht="15" x14ac:dyDescent="0.25">
      <c r="A346" s="10">
        <f>Zakljucne!E354</f>
        <v>0</v>
      </c>
    </row>
    <row r="347" spans="1:1" ht="15" x14ac:dyDescent="0.25">
      <c r="A347" s="10">
        <f>Zakljucne!E355</f>
        <v>0</v>
      </c>
    </row>
    <row r="348" spans="1:1" ht="15" x14ac:dyDescent="0.25">
      <c r="A348" s="10">
        <f>Zakljucne!E356</f>
        <v>0</v>
      </c>
    </row>
    <row r="349" spans="1:1" ht="15" x14ac:dyDescent="0.25">
      <c r="A349" s="10">
        <f>Zakljucne!E357</f>
        <v>0</v>
      </c>
    </row>
    <row r="350" spans="1:1" ht="15" x14ac:dyDescent="0.25">
      <c r="A350" s="10">
        <f>Zakljucne!E358</f>
        <v>0</v>
      </c>
    </row>
    <row r="351" spans="1:1" ht="15" x14ac:dyDescent="0.25">
      <c r="A351" s="10">
        <f>Zakljucne!E359</f>
        <v>0</v>
      </c>
    </row>
    <row r="352" spans="1:1" ht="15" x14ac:dyDescent="0.25">
      <c r="A352" s="10">
        <f>Zakljucne!E360</f>
        <v>0</v>
      </c>
    </row>
    <row r="353" spans="1:1" ht="15" x14ac:dyDescent="0.25">
      <c r="A353" s="10">
        <f>Zakljucne!E361</f>
        <v>0</v>
      </c>
    </row>
    <row r="354" spans="1:1" ht="15" x14ac:dyDescent="0.25">
      <c r="A354" s="10">
        <f>Zakljucne!E362</f>
        <v>0</v>
      </c>
    </row>
    <row r="355" spans="1:1" ht="15" x14ac:dyDescent="0.25">
      <c r="A355" s="10">
        <f>Zakljucne!E363</f>
        <v>0</v>
      </c>
    </row>
    <row r="356" spans="1:1" ht="15" x14ac:dyDescent="0.25">
      <c r="A356" s="10">
        <f>Zakljucne!E364</f>
        <v>0</v>
      </c>
    </row>
    <row r="357" spans="1:1" ht="15" x14ac:dyDescent="0.25">
      <c r="A357" s="10">
        <f>Zakljucne!E365</f>
        <v>0</v>
      </c>
    </row>
    <row r="358" spans="1:1" ht="15" x14ac:dyDescent="0.25">
      <c r="A358" s="10">
        <f>Zakljucne!E366</f>
        <v>0</v>
      </c>
    </row>
    <row r="359" spans="1:1" ht="15" x14ac:dyDescent="0.25">
      <c r="A359" s="10">
        <f>Zakljucne!E367</f>
        <v>0</v>
      </c>
    </row>
    <row r="360" spans="1:1" ht="15" x14ac:dyDescent="0.25">
      <c r="A360" s="10">
        <f>Zakljucne!E368</f>
        <v>0</v>
      </c>
    </row>
    <row r="361" spans="1:1" ht="15" x14ac:dyDescent="0.25">
      <c r="A361" s="10">
        <f>Zakljucne!E369</f>
        <v>0</v>
      </c>
    </row>
    <row r="362" spans="1:1" ht="15" x14ac:dyDescent="0.25">
      <c r="A362" s="10">
        <f>Zakljucne!E370</f>
        <v>0</v>
      </c>
    </row>
    <row r="363" spans="1:1" ht="15" x14ac:dyDescent="0.25">
      <c r="A363" s="10">
        <f>Zakljucne!E371</f>
        <v>0</v>
      </c>
    </row>
    <row r="364" spans="1:1" ht="15" x14ac:dyDescent="0.25">
      <c r="A364" s="10">
        <f>Zakljucne!E372</f>
        <v>0</v>
      </c>
    </row>
    <row r="365" spans="1:1" ht="15" x14ac:dyDescent="0.25">
      <c r="A365" s="10">
        <f>Zakljucne!E373</f>
        <v>0</v>
      </c>
    </row>
    <row r="366" spans="1:1" ht="15" x14ac:dyDescent="0.25">
      <c r="A366" s="10">
        <f>Zakljucne!E374</f>
        <v>0</v>
      </c>
    </row>
    <row r="367" spans="1:1" ht="15" x14ac:dyDescent="0.25">
      <c r="A367" s="10">
        <f>Zakljucne!E375</f>
        <v>0</v>
      </c>
    </row>
    <row r="368" spans="1:1" ht="15" x14ac:dyDescent="0.25">
      <c r="A368" s="10">
        <f>Zakljucne!E376</f>
        <v>0</v>
      </c>
    </row>
    <row r="369" spans="1:1" ht="15" x14ac:dyDescent="0.25">
      <c r="A369" s="10">
        <f>Zakljucne!E377</f>
        <v>0</v>
      </c>
    </row>
    <row r="370" spans="1:1" ht="15" x14ac:dyDescent="0.25">
      <c r="A370" s="10">
        <f>Zakljucne!E378</f>
        <v>0</v>
      </c>
    </row>
    <row r="371" spans="1:1" ht="15" x14ac:dyDescent="0.25">
      <c r="A371" s="10">
        <f>Zakljucne!E379</f>
        <v>0</v>
      </c>
    </row>
    <row r="372" spans="1:1" ht="15" x14ac:dyDescent="0.25">
      <c r="A372" s="10">
        <f>Zakljucne!E380</f>
        <v>0</v>
      </c>
    </row>
    <row r="373" spans="1:1" ht="15" x14ac:dyDescent="0.25">
      <c r="A373" s="10">
        <f>Zakljucne!E381</f>
        <v>0</v>
      </c>
    </row>
    <row r="374" spans="1:1" ht="15" x14ac:dyDescent="0.25">
      <c r="A374" s="10">
        <f>Zakljucne!E382</f>
        <v>0</v>
      </c>
    </row>
    <row r="375" spans="1:1" ht="15" x14ac:dyDescent="0.25">
      <c r="A375" s="10">
        <f>Zakljucne!E383</f>
        <v>0</v>
      </c>
    </row>
    <row r="376" spans="1:1" ht="15" x14ac:dyDescent="0.25">
      <c r="A376" s="10">
        <f>Zakljucne!E384</f>
        <v>0</v>
      </c>
    </row>
    <row r="377" spans="1:1" ht="15" x14ac:dyDescent="0.25">
      <c r="A377" s="10">
        <f>Zakljucne!E385</f>
        <v>0</v>
      </c>
    </row>
    <row r="378" spans="1:1" ht="15" x14ac:dyDescent="0.25">
      <c r="A378" s="10">
        <f>Zakljucne!E386</f>
        <v>0</v>
      </c>
    </row>
    <row r="379" spans="1:1" ht="15" x14ac:dyDescent="0.25">
      <c r="A379" s="10">
        <f>Zakljucne!E387</f>
        <v>0</v>
      </c>
    </row>
    <row r="380" spans="1:1" ht="15" x14ac:dyDescent="0.25">
      <c r="A380" s="10">
        <f>Zakljucne!E388</f>
        <v>0</v>
      </c>
    </row>
    <row r="381" spans="1:1" ht="15" x14ac:dyDescent="0.25">
      <c r="A381" s="10">
        <f>Zakljucne!E389</f>
        <v>0</v>
      </c>
    </row>
    <row r="382" spans="1:1" ht="15" x14ac:dyDescent="0.25">
      <c r="A382" s="10">
        <f>Zakljucne!E390</f>
        <v>0</v>
      </c>
    </row>
    <row r="383" spans="1:1" ht="15" x14ac:dyDescent="0.25">
      <c r="A383" s="10">
        <f>Zakljucne!E391</f>
        <v>0</v>
      </c>
    </row>
    <row r="384" spans="1:1" ht="15" x14ac:dyDescent="0.25">
      <c r="A384" s="10">
        <f>Zakljucne!E392</f>
        <v>0</v>
      </c>
    </row>
    <row r="385" spans="1:1" ht="15" x14ac:dyDescent="0.25">
      <c r="A385" s="10">
        <f>Zakljucne!E393</f>
        <v>0</v>
      </c>
    </row>
    <row r="386" spans="1:1" ht="15" x14ac:dyDescent="0.25">
      <c r="A386" s="10">
        <f>Zakljucne!E394</f>
        <v>0</v>
      </c>
    </row>
    <row r="387" spans="1:1" ht="15" x14ac:dyDescent="0.25">
      <c r="A387" s="10">
        <f>Zakljucne!E395</f>
        <v>0</v>
      </c>
    </row>
    <row r="388" spans="1:1" ht="15" x14ac:dyDescent="0.25">
      <c r="A388" s="10">
        <f>Zakljucne!E396</f>
        <v>0</v>
      </c>
    </row>
    <row r="389" spans="1:1" ht="15" x14ac:dyDescent="0.25">
      <c r="A389" s="10">
        <f>Zakljucne!E397</f>
        <v>0</v>
      </c>
    </row>
    <row r="390" spans="1:1" ht="15" x14ac:dyDescent="0.25">
      <c r="A390" s="10">
        <f>Zakljucne!E398</f>
        <v>0</v>
      </c>
    </row>
    <row r="391" spans="1:1" ht="15" x14ac:dyDescent="0.25">
      <c r="A391" s="10">
        <f>Zakljucne!E399</f>
        <v>0</v>
      </c>
    </row>
    <row r="392" spans="1:1" ht="15" x14ac:dyDescent="0.25">
      <c r="A392" s="10">
        <f>Zakljucne!E400</f>
        <v>0</v>
      </c>
    </row>
    <row r="393" spans="1:1" ht="15" x14ac:dyDescent="0.25">
      <c r="A393" s="10">
        <f>Zakljucne!E401</f>
        <v>0</v>
      </c>
    </row>
    <row r="394" spans="1:1" ht="15" x14ac:dyDescent="0.25">
      <c r="A394" s="10">
        <f>Zakljucne!E402</f>
        <v>0</v>
      </c>
    </row>
    <row r="395" spans="1:1" ht="15" x14ac:dyDescent="0.25">
      <c r="A395" s="10">
        <f>Zakljucne!E403</f>
        <v>0</v>
      </c>
    </row>
    <row r="396" spans="1:1" ht="15" x14ac:dyDescent="0.25">
      <c r="A396" s="10">
        <f>Zakljucne!E404</f>
        <v>0</v>
      </c>
    </row>
    <row r="397" spans="1:1" ht="15" x14ac:dyDescent="0.25">
      <c r="A397" s="10">
        <f>Zakljucne!E405</f>
        <v>0</v>
      </c>
    </row>
    <row r="398" spans="1:1" ht="15" x14ac:dyDescent="0.25">
      <c r="A398" s="10">
        <f>Zakljucne!E406</f>
        <v>0</v>
      </c>
    </row>
    <row r="399" spans="1:1" ht="15" x14ac:dyDescent="0.25">
      <c r="A399" s="10">
        <f>Zakljucne!E407</f>
        <v>0</v>
      </c>
    </row>
    <row r="400" spans="1:1" ht="15" x14ac:dyDescent="0.25">
      <c r="A400" s="10">
        <f>Zakljucne!E408</f>
        <v>0</v>
      </c>
    </row>
    <row r="401" spans="1:1" ht="15" x14ac:dyDescent="0.25">
      <c r="A401" s="10">
        <f>Zakljucne!E409</f>
        <v>0</v>
      </c>
    </row>
    <row r="402" spans="1:1" ht="15" x14ac:dyDescent="0.25">
      <c r="A402" s="10">
        <f>Zakljucne!E410</f>
        <v>0</v>
      </c>
    </row>
    <row r="403" spans="1:1" ht="15" x14ac:dyDescent="0.25">
      <c r="A403" s="10">
        <f>Zakljucne!E411</f>
        <v>0</v>
      </c>
    </row>
    <row r="404" spans="1:1" ht="15" x14ac:dyDescent="0.25">
      <c r="A404" s="10">
        <f>Zakljucne!E412</f>
        <v>0</v>
      </c>
    </row>
    <row r="405" spans="1:1" ht="15" x14ac:dyDescent="0.25">
      <c r="A405" s="10">
        <f>Zakljucne!E413</f>
        <v>0</v>
      </c>
    </row>
    <row r="406" spans="1:1" ht="15" x14ac:dyDescent="0.25">
      <c r="A406" s="10">
        <f>Zakljucne!E414</f>
        <v>0</v>
      </c>
    </row>
    <row r="407" spans="1:1" ht="15" x14ac:dyDescent="0.25">
      <c r="A407" s="10">
        <f>Zakljucne!E415</f>
        <v>0</v>
      </c>
    </row>
    <row r="408" spans="1:1" ht="15" x14ac:dyDescent="0.25">
      <c r="A408" s="10">
        <f>Zakljucne!E416</f>
        <v>0</v>
      </c>
    </row>
    <row r="409" spans="1:1" ht="15" x14ac:dyDescent="0.25">
      <c r="A409" s="10">
        <f>Zakljucne!E417</f>
        <v>0</v>
      </c>
    </row>
    <row r="410" spans="1:1" ht="15" x14ac:dyDescent="0.25">
      <c r="A410" s="10">
        <f>Zakljucne!E418</f>
        <v>0</v>
      </c>
    </row>
    <row r="411" spans="1:1" ht="15" x14ac:dyDescent="0.25">
      <c r="A411" s="10">
        <f>Zakljucne!E419</f>
        <v>0</v>
      </c>
    </row>
    <row r="412" spans="1:1" ht="15" x14ac:dyDescent="0.25">
      <c r="A412" s="10">
        <f>Zakljucne!E420</f>
        <v>0</v>
      </c>
    </row>
    <row r="413" spans="1:1" ht="15" x14ac:dyDescent="0.25">
      <c r="A413" s="10">
        <f>Zakljucne!E421</f>
        <v>0</v>
      </c>
    </row>
    <row r="414" spans="1:1" ht="15" x14ac:dyDescent="0.25">
      <c r="A414" s="10">
        <f>Zakljucne!E422</f>
        <v>0</v>
      </c>
    </row>
    <row r="415" spans="1:1" ht="15" x14ac:dyDescent="0.25">
      <c r="A415" s="10">
        <f>Zakljucne!E423</f>
        <v>0</v>
      </c>
    </row>
    <row r="416" spans="1:1" ht="15" x14ac:dyDescent="0.25">
      <c r="A416" s="10">
        <f>Zakljucne!E424</f>
        <v>0</v>
      </c>
    </row>
    <row r="417" spans="1:1" ht="15" x14ac:dyDescent="0.25">
      <c r="A417" s="10">
        <f>Zakljucne!E425</f>
        <v>0</v>
      </c>
    </row>
    <row r="418" spans="1:1" ht="15" x14ac:dyDescent="0.25">
      <c r="A418" s="10">
        <f>Zakljucne!E426</f>
        <v>0</v>
      </c>
    </row>
    <row r="419" spans="1:1" ht="15" x14ac:dyDescent="0.25">
      <c r="A419" s="10">
        <f>Zakljucne!E427</f>
        <v>0</v>
      </c>
    </row>
    <row r="420" spans="1:1" ht="15" x14ac:dyDescent="0.25">
      <c r="A420" s="10">
        <f>Zakljucne!E428</f>
        <v>0</v>
      </c>
    </row>
    <row r="421" spans="1:1" ht="15" x14ac:dyDescent="0.25">
      <c r="A421" s="10">
        <f>Zakljucne!E429</f>
        <v>0</v>
      </c>
    </row>
    <row r="422" spans="1:1" ht="15" x14ac:dyDescent="0.25">
      <c r="A422" s="10">
        <f>Zakljucne!E430</f>
        <v>0</v>
      </c>
    </row>
    <row r="423" spans="1:1" ht="15" x14ac:dyDescent="0.25">
      <c r="A423" s="10">
        <f>Zakljucne!E431</f>
        <v>0</v>
      </c>
    </row>
    <row r="424" spans="1:1" ht="15" x14ac:dyDescent="0.25">
      <c r="A424" s="10">
        <f>Zakljucne!E432</f>
        <v>0</v>
      </c>
    </row>
    <row r="425" spans="1:1" ht="15" x14ac:dyDescent="0.25">
      <c r="A425" s="10">
        <f>Zakljucne!E433</f>
        <v>0</v>
      </c>
    </row>
    <row r="426" spans="1:1" ht="15" x14ac:dyDescent="0.25">
      <c r="A426" s="10">
        <f>Zakljucne!E434</f>
        <v>0</v>
      </c>
    </row>
    <row r="427" spans="1:1" ht="15" x14ac:dyDescent="0.25">
      <c r="A427" s="10">
        <f>Zakljucne!E435</f>
        <v>0</v>
      </c>
    </row>
    <row r="428" spans="1:1" ht="15" x14ac:dyDescent="0.25">
      <c r="A428" s="10">
        <f>Zakljucne!E436</f>
        <v>0</v>
      </c>
    </row>
    <row r="429" spans="1:1" ht="15" x14ac:dyDescent="0.25">
      <c r="A429" s="10">
        <f>Zakljucne!E437</f>
        <v>0</v>
      </c>
    </row>
    <row r="430" spans="1:1" ht="15" x14ac:dyDescent="0.25">
      <c r="A430" s="10">
        <f>Zakljucne!E438</f>
        <v>0</v>
      </c>
    </row>
    <row r="431" spans="1:1" ht="15" x14ac:dyDescent="0.25">
      <c r="A431" s="10">
        <f>Zakljucne!E439</f>
        <v>0</v>
      </c>
    </row>
    <row r="432" spans="1:1" ht="15" x14ac:dyDescent="0.25">
      <c r="A432" s="10">
        <f>Zakljucne!E440</f>
        <v>0</v>
      </c>
    </row>
    <row r="433" spans="1:1" ht="15" x14ac:dyDescent="0.25">
      <c r="A433" s="10">
        <f>Zakljucne!E441</f>
        <v>0</v>
      </c>
    </row>
    <row r="434" spans="1:1" ht="15" x14ac:dyDescent="0.25">
      <c r="A434" s="10">
        <f>Zakljucne!E442</f>
        <v>0</v>
      </c>
    </row>
    <row r="435" spans="1:1" ht="15" x14ac:dyDescent="0.25">
      <c r="A435" s="10">
        <f>Zakljucne!E443</f>
        <v>0</v>
      </c>
    </row>
    <row r="436" spans="1:1" ht="15" x14ac:dyDescent="0.25">
      <c r="A436" s="10">
        <f>Zakljucne!E444</f>
        <v>0</v>
      </c>
    </row>
    <row r="437" spans="1:1" ht="15" x14ac:dyDescent="0.25">
      <c r="A437" s="10">
        <f>Zakljucne!E445</f>
        <v>0</v>
      </c>
    </row>
    <row r="438" spans="1:1" ht="15" x14ac:dyDescent="0.25">
      <c r="A438" s="10">
        <f>Zakljucne!E446</f>
        <v>0</v>
      </c>
    </row>
    <row r="439" spans="1:1" ht="15" x14ac:dyDescent="0.25">
      <c r="A439" s="10">
        <f>Zakljucne!E447</f>
        <v>0</v>
      </c>
    </row>
    <row r="440" spans="1:1" ht="15" x14ac:dyDescent="0.25">
      <c r="A440" s="10">
        <f>Zakljucne!E448</f>
        <v>0</v>
      </c>
    </row>
    <row r="441" spans="1:1" ht="15" x14ac:dyDescent="0.25">
      <c r="A441" s="10">
        <f>Zakljucne!E449</f>
        <v>0</v>
      </c>
    </row>
    <row r="442" spans="1:1" ht="15" x14ac:dyDescent="0.25">
      <c r="A442" s="10">
        <f>Zakljucne!E450</f>
        <v>0</v>
      </c>
    </row>
    <row r="443" spans="1:1" ht="15" x14ac:dyDescent="0.25">
      <c r="A443" s="10">
        <f>Zakljucne!E451</f>
        <v>0</v>
      </c>
    </row>
    <row r="444" spans="1:1" ht="15" x14ac:dyDescent="0.25">
      <c r="A444" s="10">
        <f>Zakljucne!E452</f>
        <v>0</v>
      </c>
    </row>
    <row r="445" spans="1:1" ht="15" x14ac:dyDescent="0.25">
      <c r="A445" s="10">
        <f>Zakljucne!E453</f>
        <v>0</v>
      </c>
    </row>
    <row r="446" spans="1:1" ht="15" x14ac:dyDescent="0.25">
      <c r="A446" s="10">
        <f>Zakljucne!E454</f>
        <v>0</v>
      </c>
    </row>
    <row r="447" spans="1:1" ht="15" x14ac:dyDescent="0.25">
      <c r="A447" s="10">
        <f>Zakljucne!E455</f>
        <v>0</v>
      </c>
    </row>
    <row r="448" spans="1:1" ht="15" x14ac:dyDescent="0.25">
      <c r="A448" s="10">
        <f>Zakljucne!E456</f>
        <v>0</v>
      </c>
    </row>
    <row r="449" spans="1:1" ht="15" x14ac:dyDescent="0.25">
      <c r="A449" s="10">
        <f>Zakljucne!E457</f>
        <v>0</v>
      </c>
    </row>
    <row r="450" spans="1:1" ht="15" x14ac:dyDescent="0.25">
      <c r="A450" s="10">
        <f>Zakljucne!E458</f>
        <v>0</v>
      </c>
    </row>
    <row r="451" spans="1:1" ht="15" x14ac:dyDescent="0.25">
      <c r="A451" s="10">
        <f>Zakljucne!E459</f>
        <v>0</v>
      </c>
    </row>
    <row r="452" spans="1:1" ht="15" x14ac:dyDescent="0.25">
      <c r="A452" s="10">
        <f>Zakljucne!E460</f>
        <v>0</v>
      </c>
    </row>
    <row r="453" spans="1:1" ht="15" x14ac:dyDescent="0.25">
      <c r="A453" s="10">
        <f>Zakljucne!E461</f>
        <v>0</v>
      </c>
    </row>
    <row r="454" spans="1:1" ht="15" x14ac:dyDescent="0.25">
      <c r="A454" s="10">
        <f>Zakljucne!E462</f>
        <v>0</v>
      </c>
    </row>
    <row r="455" spans="1:1" ht="15" x14ac:dyDescent="0.25">
      <c r="A455" s="10">
        <f>Zakljucne!E463</f>
        <v>0</v>
      </c>
    </row>
    <row r="456" spans="1:1" ht="15" x14ac:dyDescent="0.25">
      <c r="A456" s="10">
        <f>Zakljucne!E464</f>
        <v>0</v>
      </c>
    </row>
    <row r="457" spans="1:1" ht="15" x14ac:dyDescent="0.25">
      <c r="A457" s="10">
        <f>Zakljucne!E465</f>
        <v>0</v>
      </c>
    </row>
    <row r="458" spans="1:1" ht="15" x14ac:dyDescent="0.25">
      <c r="A458" s="10">
        <f>Zakljucne!E466</f>
        <v>0</v>
      </c>
    </row>
    <row r="459" spans="1:1" ht="15" x14ac:dyDescent="0.25">
      <c r="A459" s="10">
        <f>Zakljucne!E467</f>
        <v>0</v>
      </c>
    </row>
    <row r="460" spans="1:1" ht="15" x14ac:dyDescent="0.25">
      <c r="A460" s="10">
        <f>Zakljucne!E468</f>
        <v>0</v>
      </c>
    </row>
    <row r="461" spans="1:1" ht="15" x14ac:dyDescent="0.25">
      <c r="A461" s="10">
        <f>Zakljucne!E469</f>
        <v>0</v>
      </c>
    </row>
    <row r="462" spans="1:1" ht="15" x14ac:dyDescent="0.25">
      <c r="A462" s="10">
        <f>Zakljucne!E470</f>
        <v>0</v>
      </c>
    </row>
    <row r="463" spans="1:1" ht="15" x14ac:dyDescent="0.25">
      <c r="A463" s="10">
        <f>Zakljucne!E471</f>
        <v>0</v>
      </c>
    </row>
    <row r="464" spans="1:1" ht="15" x14ac:dyDescent="0.25">
      <c r="A464" s="10">
        <f>Zakljucne!E472</f>
        <v>0</v>
      </c>
    </row>
    <row r="465" spans="1:1" ht="15" x14ac:dyDescent="0.25">
      <c r="A465" s="10">
        <f>Zakljucne!E473</f>
        <v>0</v>
      </c>
    </row>
    <row r="466" spans="1:1" ht="15" x14ac:dyDescent="0.25">
      <c r="A466" s="10">
        <f>Zakljucne!E474</f>
        <v>0</v>
      </c>
    </row>
    <row r="467" spans="1:1" ht="15" x14ac:dyDescent="0.25">
      <c r="A467" s="10">
        <f>Zakljucne!E475</f>
        <v>0</v>
      </c>
    </row>
    <row r="468" spans="1:1" ht="15" x14ac:dyDescent="0.25">
      <c r="A468" s="10">
        <f>Zakljucne!E476</f>
        <v>0</v>
      </c>
    </row>
    <row r="469" spans="1:1" ht="15" x14ac:dyDescent="0.25">
      <c r="A469" s="10">
        <f>Zakljucne!E477</f>
        <v>0</v>
      </c>
    </row>
    <row r="470" spans="1:1" ht="15" x14ac:dyDescent="0.25">
      <c r="A470" s="10">
        <f>Zakljucne!E478</f>
        <v>0</v>
      </c>
    </row>
    <row r="471" spans="1:1" ht="15" x14ac:dyDescent="0.25">
      <c r="A471" s="10">
        <f>Zakljucne!E479</f>
        <v>0</v>
      </c>
    </row>
    <row r="472" spans="1:1" ht="15" x14ac:dyDescent="0.25">
      <c r="A472" s="10">
        <f>Zakljucne!E480</f>
        <v>0</v>
      </c>
    </row>
    <row r="473" spans="1:1" ht="15" x14ac:dyDescent="0.25">
      <c r="A473" s="10">
        <f>Zakljucne!E481</f>
        <v>0</v>
      </c>
    </row>
    <row r="474" spans="1:1" ht="15" x14ac:dyDescent="0.25">
      <c r="A474" s="10">
        <f>Zakljucne!E482</f>
        <v>0</v>
      </c>
    </row>
    <row r="475" spans="1:1" ht="15" x14ac:dyDescent="0.25">
      <c r="A475" s="10">
        <f>Zakljucne!E483</f>
        <v>0</v>
      </c>
    </row>
    <row r="476" spans="1:1" ht="15" x14ac:dyDescent="0.25">
      <c r="A476" s="10">
        <f>Zakljucne!E484</f>
        <v>0</v>
      </c>
    </row>
    <row r="477" spans="1:1" ht="15" x14ac:dyDescent="0.25">
      <c r="A477" s="10">
        <f>Zakljucne!E485</f>
        <v>0</v>
      </c>
    </row>
    <row r="478" spans="1:1" ht="15" x14ac:dyDescent="0.25">
      <c r="A478" s="10">
        <f>Zakljucne!E486</f>
        <v>0</v>
      </c>
    </row>
    <row r="479" spans="1:1" ht="15" x14ac:dyDescent="0.25">
      <c r="A479" s="10">
        <f>Zakljucne!E487</f>
        <v>0</v>
      </c>
    </row>
    <row r="480" spans="1:1" ht="15" x14ac:dyDescent="0.25">
      <c r="A480" s="10">
        <f>Zakljucne!E488</f>
        <v>0</v>
      </c>
    </row>
    <row r="481" spans="1:1" ht="15" x14ac:dyDescent="0.25">
      <c r="A481" s="10">
        <f>Zakljucne!E489</f>
        <v>0</v>
      </c>
    </row>
    <row r="482" spans="1:1" ht="15" x14ac:dyDescent="0.25">
      <c r="A482" s="10">
        <f>Zakljucne!E490</f>
        <v>0</v>
      </c>
    </row>
    <row r="483" spans="1:1" ht="15" x14ac:dyDescent="0.25">
      <c r="A483" s="10">
        <f>Zakljucne!E491</f>
        <v>0</v>
      </c>
    </row>
    <row r="484" spans="1:1" ht="15" x14ac:dyDescent="0.25">
      <c r="A484" s="10">
        <f>Zakljucne!E492</f>
        <v>0</v>
      </c>
    </row>
    <row r="485" spans="1:1" ht="15" x14ac:dyDescent="0.25">
      <c r="A485" s="10">
        <f>Zakljucne!E493</f>
        <v>0</v>
      </c>
    </row>
    <row r="486" spans="1:1" ht="15" x14ac:dyDescent="0.25">
      <c r="A486" s="10">
        <f>Zakljucne!E494</f>
        <v>0</v>
      </c>
    </row>
    <row r="487" spans="1:1" ht="15" x14ac:dyDescent="0.25">
      <c r="A487" s="10">
        <f>Zakljucne!E495</f>
        <v>0</v>
      </c>
    </row>
    <row r="488" spans="1:1" ht="15" x14ac:dyDescent="0.25">
      <c r="A488" s="10">
        <f>Zakljucne!E496</f>
        <v>0</v>
      </c>
    </row>
    <row r="489" spans="1:1" ht="15" x14ac:dyDescent="0.25">
      <c r="A489" s="10">
        <f>Zakljucne!E497</f>
        <v>0</v>
      </c>
    </row>
    <row r="490" spans="1:1" ht="15" x14ac:dyDescent="0.25">
      <c r="A490" s="10">
        <f>Zakljucne!E498</f>
        <v>0</v>
      </c>
    </row>
    <row r="491" spans="1:1" ht="15" x14ac:dyDescent="0.25">
      <c r="A491" s="10">
        <f>Zakljucne!E499</f>
        <v>0</v>
      </c>
    </row>
    <row r="492" spans="1:1" ht="15" x14ac:dyDescent="0.25">
      <c r="A492" s="10">
        <f>Zakljucne!E500</f>
        <v>0</v>
      </c>
    </row>
    <row r="493" spans="1:1" ht="15" x14ac:dyDescent="0.25">
      <c r="A493" s="10">
        <f>Zakljucne!E501</f>
        <v>0</v>
      </c>
    </row>
    <row r="494" spans="1:1" ht="15" x14ac:dyDescent="0.25">
      <c r="A494" s="10">
        <f>Zakljucne!E502</f>
        <v>0</v>
      </c>
    </row>
    <row r="495" spans="1:1" ht="15" x14ac:dyDescent="0.25">
      <c r="A495" s="10">
        <f>Zakljucne!E503</f>
        <v>0</v>
      </c>
    </row>
    <row r="496" spans="1:1" ht="15" x14ac:dyDescent="0.25">
      <c r="A496" s="10">
        <f>Zakljucne!E504</f>
        <v>0</v>
      </c>
    </row>
    <row r="497" spans="1:1" ht="15" x14ac:dyDescent="0.25">
      <c r="A497" s="10">
        <f>Zakljucne!E505</f>
        <v>0</v>
      </c>
    </row>
    <row r="498" spans="1:1" ht="15" x14ac:dyDescent="0.25">
      <c r="A498" s="10">
        <f>Zakljucne!E506</f>
        <v>0</v>
      </c>
    </row>
    <row r="499" spans="1:1" ht="15" x14ac:dyDescent="0.25">
      <c r="A499" s="10">
        <f>Zakljucne!E507</f>
        <v>0</v>
      </c>
    </row>
    <row r="500" spans="1:1" ht="15" x14ac:dyDescent="0.25">
      <c r="A500" s="10">
        <f>Zakljucne!E508</f>
        <v>0</v>
      </c>
    </row>
    <row r="501" spans="1:1" ht="15" x14ac:dyDescent="0.25">
      <c r="A501" s="10">
        <f>Zakljucne!E509</f>
        <v>0</v>
      </c>
    </row>
    <row r="502" spans="1:1" ht="15" x14ac:dyDescent="0.25">
      <c r="A502" s="10">
        <f>Zakljucne!E510</f>
        <v>0</v>
      </c>
    </row>
    <row r="503" spans="1:1" ht="15" x14ac:dyDescent="0.25">
      <c r="A503" s="10">
        <f>Zakljucne!E511</f>
        <v>0</v>
      </c>
    </row>
    <row r="504" spans="1:1" ht="15" x14ac:dyDescent="0.25">
      <c r="A504" s="10">
        <f>Zakljucne!E512</f>
        <v>0</v>
      </c>
    </row>
    <row r="505" spans="1:1" ht="15" x14ac:dyDescent="0.25">
      <c r="A505" s="10">
        <f>Zakljucne!E513</f>
        <v>0</v>
      </c>
    </row>
    <row r="506" spans="1:1" ht="15" x14ac:dyDescent="0.25">
      <c r="A506" s="10">
        <f>Zakljucne!E514</f>
        <v>0</v>
      </c>
    </row>
    <row r="507" spans="1:1" ht="15" x14ac:dyDescent="0.25">
      <c r="A507" s="10">
        <f>Zakljucne!E515</f>
        <v>0</v>
      </c>
    </row>
    <row r="508" spans="1:1" ht="15" x14ac:dyDescent="0.25">
      <c r="A508" s="10">
        <f>Zakljucne!E516</f>
        <v>0</v>
      </c>
    </row>
    <row r="509" spans="1:1" ht="15" x14ac:dyDescent="0.25">
      <c r="A509" s="10">
        <f>Zakljucne!E517</f>
        <v>0</v>
      </c>
    </row>
    <row r="510" spans="1:1" ht="15" x14ac:dyDescent="0.25">
      <c r="A510" s="10">
        <f>Zakljucne!E518</f>
        <v>0</v>
      </c>
    </row>
    <row r="511" spans="1:1" ht="15" x14ac:dyDescent="0.25">
      <c r="A511" s="10">
        <f>Zakljucne!E519</f>
        <v>0</v>
      </c>
    </row>
    <row r="512" spans="1:1" ht="15" x14ac:dyDescent="0.25">
      <c r="A512" s="10">
        <f>Zakljucne!E520</f>
        <v>0</v>
      </c>
    </row>
    <row r="513" spans="1:1" ht="15" x14ac:dyDescent="0.25">
      <c r="A513" s="10">
        <f>Zakljucne!E521</f>
        <v>0</v>
      </c>
    </row>
    <row r="514" spans="1:1" ht="15" x14ac:dyDescent="0.25">
      <c r="A514" s="10">
        <f>Zakljucne!E522</f>
        <v>0</v>
      </c>
    </row>
    <row r="515" spans="1:1" ht="15" x14ac:dyDescent="0.25">
      <c r="A515" s="10">
        <f>Zakljucne!E523</f>
        <v>0</v>
      </c>
    </row>
    <row r="516" spans="1:1" ht="15" x14ac:dyDescent="0.25">
      <c r="A516" s="10">
        <f>Zakljucne!E524</f>
        <v>0</v>
      </c>
    </row>
    <row r="517" spans="1:1" ht="15" x14ac:dyDescent="0.25">
      <c r="A517" s="10">
        <f>Zakljucne!E525</f>
        <v>0</v>
      </c>
    </row>
    <row r="518" spans="1:1" ht="15" x14ac:dyDescent="0.25">
      <c r="A518" s="10">
        <f>Zakljucne!E526</f>
        <v>0</v>
      </c>
    </row>
    <row r="519" spans="1:1" ht="15" x14ac:dyDescent="0.25">
      <c r="A519" s="10">
        <f>Zakljucne!E527</f>
        <v>0</v>
      </c>
    </row>
    <row r="520" spans="1:1" ht="15" x14ac:dyDescent="0.25">
      <c r="A520" s="10">
        <f>Zakljucne!E528</f>
        <v>0</v>
      </c>
    </row>
    <row r="521" spans="1:1" ht="15" x14ac:dyDescent="0.25">
      <c r="A521" s="10">
        <f>Zakljucne!E529</f>
        <v>0</v>
      </c>
    </row>
    <row r="522" spans="1:1" ht="15" x14ac:dyDescent="0.25">
      <c r="A522" s="10">
        <f>Zakljucne!E530</f>
        <v>0</v>
      </c>
    </row>
    <row r="523" spans="1:1" ht="15" x14ac:dyDescent="0.25">
      <c r="A523" s="10">
        <f>Zakljucne!E531</f>
        <v>0</v>
      </c>
    </row>
    <row r="524" spans="1:1" ht="15" x14ac:dyDescent="0.25">
      <c r="A524" s="10">
        <f>Zakljucne!E532</f>
        <v>0</v>
      </c>
    </row>
    <row r="525" spans="1:1" ht="15" x14ac:dyDescent="0.25">
      <c r="A525" s="10">
        <f>Zakljucne!E533</f>
        <v>0</v>
      </c>
    </row>
    <row r="526" spans="1:1" ht="15" x14ac:dyDescent="0.25">
      <c r="A526" s="10">
        <f>Zakljucne!E534</f>
        <v>0</v>
      </c>
    </row>
    <row r="527" spans="1:1" ht="15" x14ac:dyDescent="0.25">
      <c r="A527" s="10">
        <f>Zakljucne!E535</f>
        <v>0</v>
      </c>
    </row>
    <row r="528" spans="1:1" ht="15" x14ac:dyDescent="0.25">
      <c r="A528" s="10">
        <f>Zakljucne!E536</f>
        <v>0</v>
      </c>
    </row>
    <row r="529" spans="1:1" ht="15" x14ac:dyDescent="0.25">
      <c r="A529" s="10">
        <f>Zakljucne!E537</f>
        <v>0</v>
      </c>
    </row>
    <row r="530" spans="1:1" ht="15" x14ac:dyDescent="0.25">
      <c r="A530" s="10">
        <f>Zakljucne!E538</f>
        <v>0</v>
      </c>
    </row>
    <row r="531" spans="1:1" ht="15" x14ac:dyDescent="0.25">
      <c r="A531" s="10">
        <f>Zakljucne!E539</f>
        <v>0</v>
      </c>
    </row>
    <row r="532" spans="1:1" ht="15" x14ac:dyDescent="0.25">
      <c r="A532" s="10">
        <f>Zakljucne!E540</f>
        <v>0</v>
      </c>
    </row>
    <row r="533" spans="1:1" ht="15" x14ac:dyDescent="0.25">
      <c r="A533" s="10">
        <f>Zakljucne!E541</f>
        <v>0</v>
      </c>
    </row>
    <row r="534" spans="1:1" ht="15" x14ac:dyDescent="0.25">
      <c r="A534" s="10">
        <f>Zakljucne!E542</f>
        <v>0</v>
      </c>
    </row>
    <row r="535" spans="1:1" ht="15" x14ac:dyDescent="0.25">
      <c r="A535" s="10">
        <f>Zakljucne!E543</f>
        <v>0</v>
      </c>
    </row>
    <row r="536" spans="1:1" ht="15" x14ac:dyDescent="0.25">
      <c r="A536" s="10">
        <f>Zakljucne!E544</f>
        <v>0</v>
      </c>
    </row>
    <row r="537" spans="1:1" ht="15" x14ac:dyDescent="0.25">
      <c r="A537" s="10">
        <f>Zakljucne!E545</f>
        <v>0</v>
      </c>
    </row>
    <row r="538" spans="1:1" ht="15" x14ac:dyDescent="0.25">
      <c r="A538" s="10">
        <f>Zakljucne!E546</f>
        <v>0</v>
      </c>
    </row>
    <row r="539" spans="1:1" ht="15" x14ac:dyDescent="0.25">
      <c r="A539" s="10">
        <f>Zakljucne!E547</f>
        <v>0</v>
      </c>
    </row>
    <row r="540" spans="1:1" ht="15" x14ac:dyDescent="0.25">
      <c r="A540" s="10">
        <f>Zakljucne!E548</f>
        <v>0</v>
      </c>
    </row>
    <row r="541" spans="1:1" ht="15" x14ac:dyDescent="0.25">
      <c r="A541" s="10">
        <f>Zakljucne!E549</f>
        <v>0</v>
      </c>
    </row>
    <row r="542" spans="1:1" ht="15" x14ac:dyDescent="0.25">
      <c r="A542" s="10">
        <f>Zakljucne!E550</f>
        <v>0</v>
      </c>
    </row>
    <row r="543" spans="1:1" ht="15" x14ac:dyDescent="0.25">
      <c r="A543" s="10">
        <f>Zakljucne!E551</f>
        <v>0</v>
      </c>
    </row>
    <row r="544" spans="1:1" ht="15" x14ac:dyDescent="0.25">
      <c r="A544" s="10">
        <f>Zakljucne!E552</f>
        <v>0</v>
      </c>
    </row>
    <row r="545" spans="1:1" ht="15" x14ac:dyDescent="0.25">
      <c r="A545" s="10">
        <f>Zakljucne!E553</f>
        <v>0</v>
      </c>
    </row>
    <row r="546" spans="1:1" ht="15" x14ac:dyDescent="0.25">
      <c r="A546" s="10">
        <f>Zakljucne!E554</f>
        <v>0</v>
      </c>
    </row>
    <row r="547" spans="1:1" ht="15" x14ac:dyDescent="0.25">
      <c r="A547" s="10">
        <f>Zakljucne!E555</f>
        <v>0</v>
      </c>
    </row>
    <row r="548" spans="1:1" ht="15" x14ac:dyDescent="0.25">
      <c r="A548" s="10">
        <f>Zakljucne!E556</f>
        <v>0</v>
      </c>
    </row>
    <row r="549" spans="1:1" ht="15" x14ac:dyDescent="0.25">
      <c r="A549" s="10">
        <f>Zakljucne!E557</f>
        <v>0</v>
      </c>
    </row>
    <row r="550" spans="1:1" ht="15" x14ac:dyDescent="0.25">
      <c r="A550" s="10">
        <f>Zakljucne!E558</f>
        <v>0</v>
      </c>
    </row>
    <row r="551" spans="1:1" ht="15" x14ac:dyDescent="0.25">
      <c r="A551" s="10">
        <f>Zakljucne!E559</f>
        <v>0</v>
      </c>
    </row>
    <row r="552" spans="1:1" ht="15" x14ac:dyDescent="0.25">
      <c r="A552" s="10">
        <f>Zakljucne!E560</f>
        <v>0</v>
      </c>
    </row>
    <row r="553" spans="1:1" ht="15" x14ac:dyDescent="0.25">
      <c r="A553" s="10">
        <f>Zakljucne!E561</f>
        <v>0</v>
      </c>
    </row>
    <row r="554" spans="1:1" ht="15" x14ac:dyDescent="0.25">
      <c r="A554" s="10">
        <f>Zakljucne!E562</f>
        <v>0</v>
      </c>
    </row>
    <row r="555" spans="1:1" ht="15" x14ac:dyDescent="0.25">
      <c r="A555" s="10">
        <f>Zakljucne!E563</f>
        <v>0</v>
      </c>
    </row>
    <row r="556" spans="1:1" ht="15" x14ac:dyDescent="0.25">
      <c r="A556" s="10">
        <f>Zakljucne!E564</f>
        <v>0</v>
      </c>
    </row>
    <row r="557" spans="1:1" ht="15" x14ac:dyDescent="0.25">
      <c r="A557" s="10">
        <f>Zakljucne!E565</f>
        <v>0</v>
      </c>
    </row>
    <row r="558" spans="1:1" ht="15" x14ac:dyDescent="0.25">
      <c r="A558" s="10">
        <f>Zakljucne!E566</f>
        <v>0</v>
      </c>
    </row>
    <row r="559" spans="1:1" ht="15" x14ac:dyDescent="0.25">
      <c r="A559" s="10">
        <f>Zakljucne!E567</f>
        <v>0</v>
      </c>
    </row>
    <row r="560" spans="1:1" ht="15" x14ac:dyDescent="0.25">
      <c r="A560" s="10">
        <f>Zakljucne!E568</f>
        <v>0</v>
      </c>
    </row>
    <row r="561" spans="1:1" ht="15" x14ac:dyDescent="0.25">
      <c r="A561" s="10">
        <f>Zakljucne!E569</f>
        <v>0</v>
      </c>
    </row>
    <row r="562" spans="1:1" ht="15" x14ac:dyDescent="0.25">
      <c r="A562" s="10">
        <f>Zakljucne!E570</f>
        <v>0</v>
      </c>
    </row>
    <row r="563" spans="1:1" ht="15" x14ac:dyDescent="0.25">
      <c r="A563" s="10">
        <f>Zakljucne!E571</f>
        <v>0</v>
      </c>
    </row>
    <row r="564" spans="1:1" ht="15" x14ac:dyDescent="0.25">
      <c r="A564" s="10">
        <f>Zakljucne!E572</f>
        <v>0</v>
      </c>
    </row>
    <row r="565" spans="1:1" ht="15" x14ac:dyDescent="0.25">
      <c r="A565" s="10">
        <f>Zakljucne!E573</f>
        <v>0</v>
      </c>
    </row>
    <row r="566" spans="1:1" ht="15" x14ac:dyDescent="0.25">
      <c r="A566" s="10">
        <f>Zakljucne!E574</f>
        <v>0</v>
      </c>
    </row>
    <row r="567" spans="1:1" ht="15" x14ac:dyDescent="0.25">
      <c r="A567" s="10">
        <f>Zakljucne!E575</f>
        <v>0</v>
      </c>
    </row>
    <row r="568" spans="1:1" ht="15" x14ac:dyDescent="0.25">
      <c r="A568" s="10">
        <f>Zakljucne!E576</f>
        <v>0</v>
      </c>
    </row>
    <row r="569" spans="1:1" ht="15" x14ac:dyDescent="0.25">
      <c r="A569" s="10">
        <f>Zakljucne!E577</f>
        <v>0</v>
      </c>
    </row>
    <row r="570" spans="1:1" ht="15" x14ac:dyDescent="0.25">
      <c r="A570" s="10">
        <f>Zakljucne!E578</f>
        <v>0</v>
      </c>
    </row>
    <row r="571" spans="1:1" ht="15" x14ac:dyDescent="0.25">
      <c r="A571" s="10">
        <f>Zakljucne!E579</f>
        <v>0</v>
      </c>
    </row>
    <row r="572" spans="1:1" ht="15" x14ac:dyDescent="0.25">
      <c r="A572" s="10">
        <f>Zakljucne!E580</f>
        <v>0</v>
      </c>
    </row>
    <row r="573" spans="1:1" ht="15" x14ac:dyDescent="0.25">
      <c r="A573" s="10">
        <f>Zakljucne!E581</f>
        <v>0</v>
      </c>
    </row>
    <row r="574" spans="1:1" ht="15" x14ac:dyDescent="0.25">
      <c r="A574" s="10">
        <f>Zakljucne!E582</f>
        <v>0</v>
      </c>
    </row>
    <row r="575" spans="1:1" ht="15" x14ac:dyDescent="0.25">
      <c r="A575" s="10">
        <f>Zakljucne!E583</f>
        <v>0</v>
      </c>
    </row>
    <row r="576" spans="1:1" ht="15" x14ac:dyDescent="0.25">
      <c r="A576" s="10">
        <f>Zakljucne!E584</f>
        <v>0</v>
      </c>
    </row>
    <row r="577" spans="1:1" ht="15" x14ac:dyDescent="0.25">
      <c r="A577" s="10">
        <f>Zakljucne!E585</f>
        <v>0</v>
      </c>
    </row>
    <row r="578" spans="1:1" ht="15" x14ac:dyDescent="0.25">
      <c r="A578" s="10">
        <f>Zakljucne!E586</f>
        <v>0</v>
      </c>
    </row>
    <row r="579" spans="1:1" ht="15" x14ac:dyDescent="0.25">
      <c r="A579" s="10">
        <f>Zakljucne!E587</f>
        <v>0</v>
      </c>
    </row>
    <row r="580" spans="1:1" ht="15" x14ac:dyDescent="0.25">
      <c r="A580" s="10">
        <f>Zakljucne!E588</f>
        <v>0</v>
      </c>
    </row>
    <row r="581" spans="1:1" ht="15" x14ac:dyDescent="0.25">
      <c r="A581" s="10">
        <f>Zakljucne!E589</f>
        <v>0</v>
      </c>
    </row>
    <row r="582" spans="1:1" ht="15" x14ac:dyDescent="0.25">
      <c r="A582" s="10">
        <f>Zakljucne!E590</f>
        <v>0</v>
      </c>
    </row>
    <row r="583" spans="1:1" ht="15" x14ac:dyDescent="0.25">
      <c r="A583" s="10">
        <f>Zakljucne!E591</f>
        <v>0</v>
      </c>
    </row>
    <row r="584" spans="1:1" ht="15" x14ac:dyDescent="0.25">
      <c r="A584" s="10">
        <f>Zakljucne!E592</f>
        <v>0</v>
      </c>
    </row>
    <row r="585" spans="1:1" ht="15" x14ac:dyDescent="0.25">
      <c r="A585" s="10">
        <f>Zakljucne!E593</f>
        <v>0</v>
      </c>
    </row>
    <row r="586" spans="1:1" ht="15" x14ac:dyDescent="0.25">
      <c r="A586" s="10">
        <f>Zakljucne!E594</f>
        <v>0</v>
      </c>
    </row>
    <row r="587" spans="1:1" ht="15" x14ac:dyDescent="0.25">
      <c r="A587" s="10">
        <f>Zakljucne!E595</f>
        <v>0</v>
      </c>
    </row>
    <row r="588" spans="1:1" ht="15" x14ac:dyDescent="0.25">
      <c r="A588" s="10">
        <f>Zakljucne!E596</f>
        <v>0</v>
      </c>
    </row>
    <row r="589" spans="1:1" ht="15" x14ac:dyDescent="0.25">
      <c r="A589" s="10">
        <f>Zakljucne!E597</f>
        <v>0</v>
      </c>
    </row>
    <row r="590" spans="1:1" ht="15" x14ac:dyDescent="0.25">
      <c r="A590" s="10">
        <f>Zakljucne!E598</f>
        <v>0</v>
      </c>
    </row>
    <row r="591" spans="1:1" ht="15" x14ac:dyDescent="0.25">
      <c r="A591" s="10">
        <f>Zakljucne!E599</f>
        <v>0</v>
      </c>
    </row>
    <row r="592" spans="1:1" ht="15" x14ac:dyDescent="0.25">
      <c r="A592" s="10">
        <f>Zakljucne!E600</f>
        <v>0</v>
      </c>
    </row>
    <row r="593" spans="1:1" ht="15" x14ac:dyDescent="0.25">
      <c r="A593" s="10">
        <f>Zakljucne!E601</f>
        <v>0</v>
      </c>
    </row>
    <row r="594" spans="1:1" ht="15" x14ac:dyDescent="0.25">
      <c r="A594" s="10">
        <f>Zakljucne!E602</f>
        <v>0</v>
      </c>
    </row>
    <row r="595" spans="1:1" ht="15" x14ac:dyDescent="0.25">
      <c r="A595" s="10">
        <f>Zakljucne!E603</f>
        <v>0</v>
      </c>
    </row>
    <row r="596" spans="1:1" ht="15" x14ac:dyDescent="0.25">
      <c r="A596" s="10">
        <f>Zakljucne!E604</f>
        <v>0</v>
      </c>
    </row>
    <row r="597" spans="1:1" ht="15" x14ac:dyDescent="0.25">
      <c r="A597" s="10">
        <f>Zakljucne!E605</f>
        <v>0</v>
      </c>
    </row>
    <row r="598" spans="1:1" ht="15" x14ac:dyDescent="0.25">
      <c r="A598" s="10">
        <f>Zakljucne!E606</f>
        <v>0</v>
      </c>
    </row>
    <row r="599" spans="1:1" ht="15" x14ac:dyDescent="0.25">
      <c r="A599" s="10">
        <f>Zakljucne!E607</f>
        <v>0</v>
      </c>
    </row>
    <row r="600" spans="1:1" ht="15" x14ac:dyDescent="0.25">
      <c r="A600" s="10">
        <f>Zakljucne!E608</f>
        <v>0</v>
      </c>
    </row>
    <row r="601" spans="1:1" ht="15" x14ac:dyDescent="0.25">
      <c r="A601" s="10">
        <f>Zakljucne!E609</f>
        <v>0</v>
      </c>
    </row>
    <row r="602" spans="1:1" ht="15" x14ac:dyDescent="0.25">
      <c r="A602" s="10">
        <f>Zakljucne!E610</f>
        <v>0</v>
      </c>
    </row>
    <row r="603" spans="1:1" ht="15" x14ac:dyDescent="0.25">
      <c r="A603" s="10">
        <f>Zakljucne!E611</f>
        <v>0</v>
      </c>
    </row>
    <row r="604" spans="1:1" ht="15" x14ac:dyDescent="0.25">
      <c r="A604" s="10">
        <f>Zakljucne!E612</f>
        <v>0</v>
      </c>
    </row>
    <row r="605" spans="1:1" ht="15" x14ac:dyDescent="0.25">
      <c r="A605" s="10">
        <f>Zakljucne!E613</f>
        <v>0</v>
      </c>
    </row>
    <row r="606" spans="1:1" ht="15" x14ac:dyDescent="0.25">
      <c r="A606" s="10">
        <f>Zakljucne!E614</f>
        <v>0</v>
      </c>
    </row>
    <row r="607" spans="1:1" ht="15" x14ac:dyDescent="0.25">
      <c r="A607" s="10">
        <f>Zakljucne!E615</f>
        <v>0</v>
      </c>
    </row>
    <row r="608" spans="1:1" ht="15" x14ac:dyDescent="0.25">
      <c r="A608" s="10">
        <f>Zakljucne!E616</f>
        <v>0</v>
      </c>
    </row>
    <row r="609" spans="1:1" ht="15" x14ac:dyDescent="0.25">
      <c r="A609" s="10">
        <f>Zakljucne!E617</f>
        <v>0</v>
      </c>
    </row>
    <row r="610" spans="1:1" ht="15" x14ac:dyDescent="0.25">
      <c r="A610" s="10">
        <f>Zakljucne!E618</f>
        <v>0</v>
      </c>
    </row>
    <row r="611" spans="1:1" ht="15" x14ac:dyDescent="0.25">
      <c r="A611" s="10">
        <f>Zakljucne!E619</f>
        <v>0</v>
      </c>
    </row>
    <row r="612" spans="1:1" ht="15" x14ac:dyDescent="0.25">
      <c r="A612" s="10">
        <f>Zakljucne!E620</f>
        <v>0</v>
      </c>
    </row>
    <row r="613" spans="1:1" ht="15" x14ac:dyDescent="0.25">
      <c r="A613" s="10">
        <f>Zakljucne!E621</f>
        <v>0</v>
      </c>
    </row>
    <row r="614" spans="1:1" ht="15" x14ac:dyDescent="0.25">
      <c r="A614" s="10">
        <f>Zakljucne!E622</f>
        <v>0</v>
      </c>
    </row>
    <row r="615" spans="1:1" ht="15" x14ac:dyDescent="0.25">
      <c r="A615" s="10">
        <f>Zakljucne!E623</f>
        <v>0</v>
      </c>
    </row>
    <row r="616" spans="1:1" ht="15" x14ac:dyDescent="0.25">
      <c r="A616" s="10">
        <f>Zakljucne!E624</f>
        <v>0</v>
      </c>
    </row>
    <row r="617" spans="1:1" ht="15" x14ac:dyDescent="0.25">
      <c r="A617" s="10">
        <f>Zakljucne!E625</f>
        <v>0</v>
      </c>
    </row>
    <row r="618" spans="1:1" ht="15" x14ac:dyDescent="0.25">
      <c r="A618" s="10">
        <f>Zakljucne!E626</f>
        <v>0</v>
      </c>
    </row>
    <row r="619" spans="1:1" ht="15" x14ac:dyDescent="0.25">
      <c r="A619" s="10">
        <f>Zakljucne!E627</f>
        <v>0</v>
      </c>
    </row>
    <row r="620" spans="1:1" ht="15" x14ac:dyDescent="0.25">
      <c r="A620" s="10">
        <f>Zakljucne!E628</f>
        <v>0</v>
      </c>
    </row>
    <row r="621" spans="1:1" ht="15" x14ac:dyDescent="0.25">
      <c r="A621" s="10">
        <f>Zakljucne!E629</f>
        <v>0</v>
      </c>
    </row>
    <row r="622" spans="1:1" ht="15" x14ac:dyDescent="0.25">
      <c r="A622" s="10">
        <f>Zakljucne!E630</f>
        <v>0</v>
      </c>
    </row>
    <row r="623" spans="1:1" ht="15" x14ac:dyDescent="0.25">
      <c r="A623" s="10">
        <f>Zakljucne!E631</f>
        <v>0</v>
      </c>
    </row>
    <row r="624" spans="1:1" ht="15" x14ac:dyDescent="0.25">
      <c r="A624" s="10">
        <f>Zakljucne!E632</f>
        <v>0</v>
      </c>
    </row>
    <row r="625" spans="1:1" ht="15" x14ac:dyDescent="0.25">
      <c r="A625" s="10">
        <f>Zakljucne!E633</f>
        <v>0</v>
      </c>
    </row>
    <row r="626" spans="1:1" ht="15" x14ac:dyDescent="0.25">
      <c r="A626" s="10">
        <f>Zakljucne!E634</f>
        <v>0</v>
      </c>
    </row>
    <row r="627" spans="1:1" ht="15" x14ac:dyDescent="0.25">
      <c r="A627" s="10">
        <f>Zakljucne!E635</f>
        <v>0</v>
      </c>
    </row>
    <row r="628" spans="1:1" ht="15" x14ac:dyDescent="0.25">
      <c r="A628" s="10">
        <f>Zakljucne!E636</f>
        <v>0</v>
      </c>
    </row>
    <row r="629" spans="1:1" ht="15" x14ac:dyDescent="0.25">
      <c r="A629" s="10">
        <f>Zakljucne!E637</f>
        <v>0</v>
      </c>
    </row>
    <row r="630" spans="1:1" ht="15" x14ac:dyDescent="0.25">
      <c r="A630" s="10">
        <f>Zakljucne!E638</f>
        <v>0</v>
      </c>
    </row>
    <row r="631" spans="1:1" ht="15" x14ac:dyDescent="0.25">
      <c r="A631" s="10">
        <f>Zakljucne!E639</f>
        <v>0</v>
      </c>
    </row>
    <row r="632" spans="1:1" ht="15" x14ac:dyDescent="0.25">
      <c r="A632" s="10">
        <f>Zakljucne!E640</f>
        <v>0</v>
      </c>
    </row>
    <row r="633" spans="1:1" ht="15" x14ac:dyDescent="0.25">
      <c r="A633" s="10">
        <f>Zakljucne!E641</f>
        <v>0</v>
      </c>
    </row>
    <row r="634" spans="1:1" ht="15" x14ac:dyDescent="0.25">
      <c r="A634" s="10">
        <f>Zakljucne!E642</f>
        <v>0</v>
      </c>
    </row>
    <row r="635" spans="1:1" ht="15" x14ac:dyDescent="0.25">
      <c r="A635" s="10">
        <f>Zakljucne!E643</f>
        <v>0</v>
      </c>
    </row>
    <row r="636" spans="1:1" ht="15" x14ac:dyDescent="0.25">
      <c r="A636" s="10">
        <f>Zakljucne!E644</f>
        <v>0</v>
      </c>
    </row>
    <row r="637" spans="1:1" ht="15" x14ac:dyDescent="0.25">
      <c r="A637" s="10">
        <f>Zakljucne!E645</f>
        <v>0</v>
      </c>
    </row>
    <row r="638" spans="1:1" ht="15" x14ac:dyDescent="0.25">
      <c r="A638" s="10">
        <f>Zakljucne!E646</f>
        <v>0</v>
      </c>
    </row>
    <row r="639" spans="1:1" ht="15" x14ac:dyDescent="0.25">
      <c r="A639" s="10">
        <f>Zakljucne!E647</f>
        <v>0</v>
      </c>
    </row>
    <row r="640" spans="1:1" ht="15" x14ac:dyDescent="0.25">
      <c r="A640" s="10">
        <f>Zakljucne!E648</f>
        <v>0</v>
      </c>
    </row>
    <row r="641" spans="1:1" ht="15" x14ac:dyDescent="0.25">
      <c r="A641" s="10">
        <f>Zakljucne!E649</f>
        <v>0</v>
      </c>
    </row>
    <row r="642" spans="1:1" ht="15" x14ac:dyDescent="0.25">
      <c r="A642" s="10">
        <f>Zakljucne!E650</f>
        <v>0</v>
      </c>
    </row>
    <row r="643" spans="1:1" ht="15" x14ac:dyDescent="0.25">
      <c r="A643" s="10">
        <f>Zakljucne!E651</f>
        <v>0</v>
      </c>
    </row>
    <row r="644" spans="1:1" ht="15" x14ac:dyDescent="0.25">
      <c r="A644" s="10">
        <f>Zakljucne!E652</f>
        <v>0</v>
      </c>
    </row>
    <row r="645" spans="1:1" ht="15" x14ac:dyDescent="0.25">
      <c r="A645" s="10">
        <f>Zakljucne!E653</f>
        <v>0</v>
      </c>
    </row>
    <row r="646" spans="1:1" ht="15" x14ac:dyDescent="0.25">
      <c r="A646" s="10">
        <f>Zakljucne!E654</f>
        <v>0</v>
      </c>
    </row>
    <row r="647" spans="1:1" ht="15" x14ac:dyDescent="0.25">
      <c r="A647" s="10">
        <f>Zakljucne!E655</f>
        <v>0</v>
      </c>
    </row>
    <row r="648" spans="1:1" ht="15" x14ac:dyDescent="0.25">
      <c r="A648" s="10">
        <f>Zakljucne!E656</f>
        <v>0</v>
      </c>
    </row>
    <row r="649" spans="1:1" ht="15" x14ac:dyDescent="0.25">
      <c r="A649" s="10">
        <f>Zakljucne!E657</f>
        <v>0</v>
      </c>
    </row>
    <row r="650" spans="1:1" ht="15" x14ac:dyDescent="0.25">
      <c r="A650" s="10">
        <f>Zakljucne!E658</f>
        <v>0</v>
      </c>
    </row>
    <row r="651" spans="1:1" ht="15" x14ac:dyDescent="0.25">
      <c r="A651" s="10">
        <f>Zakljucne!E659</f>
        <v>0</v>
      </c>
    </row>
    <row r="652" spans="1:1" ht="15" x14ac:dyDescent="0.25">
      <c r="A652" s="10">
        <f>Zakljucne!E660</f>
        <v>0</v>
      </c>
    </row>
    <row r="653" spans="1:1" ht="15" x14ac:dyDescent="0.25">
      <c r="A653" s="10">
        <f>Zakljucne!E661</f>
        <v>0</v>
      </c>
    </row>
    <row r="654" spans="1:1" ht="15" x14ac:dyDescent="0.25">
      <c r="A654" s="10">
        <f>Zakljucne!E662</f>
        <v>0</v>
      </c>
    </row>
    <row r="655" spans="1:1" ht="15" x14ac:dyDescent="0.25">
      <c r="A655" s="10">
        <f>Zakljucne!E663</f>
        <v>0</v>
      </c>
    </row>
    <row r="656" spans="1:1" ht="15" x14ac:dyDescent="0.25">
      <c r="A656" s="10">
        <f>Zakljucne!E664</f>
        <v>0</v>
      </c>
    </row>
    <row r="657" spans="1:1" ht="15" x14ac:dyDescent="0.25">
      <c r="A657" s="10">
        <f>Zakljucne!E665</f>
        <v>0</v>
      </c>
    </row>
    <row r="658" spans="1:1" ht="15" x14ac:dyDescent="0.25">
      <c r="A658" s="10">
        <f>Zakljucne!E666</f>
        <v>0</v>
      </c>
    </row>
    <row r="659" spans="1:1" ht="15" x14ac:dyDescent="0.25">
      <c r="A659" s="10">
        <f>Zakljucne!E667</f>
        <v>0</v>
      </c>
    </row>
    <row r="660" spans="1:1" ht="15" x14ac:dyDescent="0.25">
      <c r="A660" s="10">
        <f>Zakljucne!E668</f>
        <v>0</v>
      </c>
    </row>
    <row r="661" spans="1:1" ht="15" x14ac:dyDescent="0.25">
      <c r="A661" s="10">
        <f>Zakljucne!E669</f>
        <v>0</v>
      </c>
    </row>
    <row r="662" spans="1:1" ht="15" x14ac:dyDescent="0.25">
      <c r="A662" s="10">
        <f>Zakljucne!E670</f>
        <v>0</v>
      </c>
    </row>
    <row r="663" spans="1:1" ht="15" x14ac:dyDescent="0.25">
      <c r="A663" s="10">
        <f>Zakljucne!E671</f>
        <v>0</v>
      </c>
    </row>
    <row r="664" spans="1:1" ht="15" x14ac:dyDescent="0.25">
      <c r="A664" s="10">
        <f>Zakljucne!E672</f>
        <v>0</v>
      </c>
    </row>
    <row r="665" spans="1:1" ht="15" x14ac:dyDescent="0.25">
      <c r="A665" s="10">
        <f>Zakljucne!E673</f>
        <v>0</v>
      </c>
    </row>
    <row r="666" spans="1:1" ht="15" x14ac:dyDescent="0.25">
      <c r="A666" s="10">
        <f>Zakljucne!E674</f>
        <v>0</v>
      </c>
    </row>
    <row r="667" spans="1:1" ht="15" x14ac:dyDescent="0.25">
      <c r="A667" s="10">
        <f>Zakljucne!E675</f>
        <v>0</v>
      </c>
    </row>
    <row r="668" spans="1:1" ht="15" x14ac:dyDescent="0.25">
      <c r="A668" s="10">
        <f>Zakljucne!E676</f>
        <v>0</v>
      </c>
    </row>
    <row r="669" spans="1:1" ht="15" x14ac:dyDescent="0.25">
      <c r="A669" s="10">
        <f>Zakljucne!E677</f>
        <v>0</v>
      </c>
    </row>
    <row r="670" spans="1:1" ht="15" x14ac:dyDescent="0.25">
      <c r="A670" s="10">
        <f>Zakljucne!E678</f>
        <v>0</v>
      </c>
    </row>
    <row r="671" spans="1:1" ht="15" x14ac:dyDescent="0.25">
      <c r="A671" s="10">
        <f>Zakljucne!E679</f>
        <v>0</v>
      </c>
    </row>
    <row r="672" spans="1:1" ht="15" x14ac:dyDescent="0.25">
      <c r="A672" s="10">
        <f>Zakljucne!E680</f>
        <v>0</v>
      </c>
    </row>
    <row r="673" spans="1:1" ht="15" x14ac:dyDescent="0.25">
      <c r="A673" s="10">
        <f>Zakljucne!E681</f>
        <v>0</v>
      </c>
    </row>
    <row r="674" spans="1:1" ht="15" x14ac:dyDescent="0.25">
      <c r="A674" s="10">
        <f>Zakljucne!E682</f>
        <v>0</v>
      </c>
    </row>
    <row r="675" spans="1:1" ht="15" x14ac:dyDescent="0.25">
      <c r="A675" s="10">
        <f>Zakljucne!E683</f>
        <v>0</v>
      </c>
    </row>
    <row r="676" spans="1:1" ht="15" x14ac:dyDescent="0.25">
      <c r="A676" s="10">
        <f>Zakljucne!E684</f>
        <v>0</v>
      </c>
    </row>
    <row r="677" spans="1:1" ht="15" x14ac:dyDescent="0.25">
      <c r="A677" s="10">
        <f>Zakljucne!E685</f>
        <v>0</v>
      </c>
    </row>
    <row r="678" spans="1:1" ht="15" x14ac:dyDescent="0.25">
      <c r="A678" s="10">
        <f>Zakljucne!E686</f>
        <v>0</v>
      </c>
    </row>
    <row r="679" spans="1:1" ht="15" x14ac:dyDescent="0.25">
      <c r="A679" s="10">
        <f>Zakljucne!E687</f>
        <v>0</v>
      </c>
    </row>
    <row r="680" spans="1:1" ht="15" x14ac:dyDescent="0.25">
      <c r="A680" s="10">
        <f>Zakljucne!E688</f>
        <v>0</v>
      </c>
    </row>
    <row r="681" spans="1:1" ht="15" x14ac:dyDescent="0.25">
      <c r="A681" s="10">
        <f>Zakljucne!E689</f>
        <v>0</v>
      </c>
    </row>
    <row r="682" spans="1:1" ht="15" x14ac:dyDescent="0.25">
      <c r="A682" s="10">
        <f>Zakljucne!E690</f>
        <v>0</v>
      </c>
    </row>
    <row r="683" spans="1:1" ht="15" x14ac:dyDescent="0.25">
      <c r="A683" s="10">
        <f>Zakljucne!E691</f>
        <v>0</v>
      </c>
    </row>
    <row r="684" spans="1:1" ht="15" x14ac:dyDescent="0.25">
      <c r="A684" s="10">
        <f>Zakljucne!E692</f>
        <v>0</v>
      </c>
    </row>
    <row r="685" spans="1:1" ht="15" x14ac:dyDescent="0.25">
      <c r="A685" s="10">
        <f>Zakljucne!E693</f>
        <v>0</v>
      </c>
    </row>
    <row r="686" spans="1:1" ht="15" x14ac:dyDescent="0.25">
      <c r="A686" s="10">
        <f>Zakljucne!E694</f>
        <v>0</v>
      </c>
    </row>
    <row r="687" spans="1:1" ht="15" x14ac:dyDescent="0.25">
      <c r="A687" s="10">
        <f>Zakljucne!E695</f>
        <v>0</v>
      </c>
    </row>
    <row r="688" spans="1:1" ht="15" x14ac:dyDescent="0.25">
      <c r="A688" s="10">
        <f>Zakljucne!E696</f>
        <v>0</v>
      </c>
    </row>
    <row r="689" spans="1:1" ht="15" x14ac:dyDescent="0.25">
      <c r="A689" s="10">
        <f>Zakljucne!E697</f>
        <v>0</v>
      </c>
    </row>
    <row r="690" spans="1:1" ht="15" x14ac:dyDescent="0.25">
      <c r="A690" s="10">
        <f>Zakljucne!E698</f>
        <v>0</v>
      </c>
    </row>
    <row r="691" spans="1:1" ht="15" x14ac:dyDescent="0.25">
      <c r="A691" s="10">
        <f>Zakljucne!E699</f>
        <v>0</v>
      </c>
    </row>
    <row r="692" spans="1:1" ht="15" x14ac:dyDescent="0.25">
      <c r="A692" s="10">
        <f>Zakljucne!E700</f>
        <v>0</v>
      </c>
    </row>
    <row r="693" spans="1:1" ht="15" x14ac:dyDescent="0.25">
      <c r="A693" s="10">
        <f>Zakljucne!E701</f>
        <v>0</v>
      </c>
    </row>
    <row r="694" spans="1:1" ht="15" x14ac:dyDescent="0.25">
      <c r="A694" s="10">
        <f>Zakljucne!E702</f>
        <v>0</v>
      </c>
    </row>
    <row r="695" spans="1:1" ht="15" x14ac:dyDescent="0.25">
      <c r="A695" s="10">
        <f>Zakljucne!E703</f>
        <v>0</v>
      </c>
    </row>
    <row r="696" spans="1:1" ht="15" x14ac:dyDescent="0.25">
      <c r="A696" s="10">
        <f>Zakljucne!E704</f>
        <v>0</v>
      </c>
    </row>
    <row r="697" spans="1:1" ht="15" x14ac:dyDescent="0.25">
      <c r="A697" s="10">
        <f>Zakljucne!E705</f>
        <v>0</v>
      </c>
    </row>
    <row r="698" spans="1:1" ht="15" x14ac:dyDescent="0.25">
      <c r="A698" s="10">
        <f>Zakljucne!E706</f>
        <v>0</v>
      </c>
    </row>
    <row r="699" spans="1:1" ht="15" x14ac:dyDescent="0.25">
      <c r="A699" s="10">
        <f>Zakljucne!E707</f>
        <v>0</v>
      </c>
    </row>
    <row r="700" spans="1:1" ht="15" x14ac:dyDescent="0.25">
      <c r="A700" s="10">
        <f>Zakljucne!E708</f>
        <v>0</v>
      </c>
    </row>
    <row r="701" spans="1:1" ht="15" x14ac:dyDescent="0.25">
      <c r="A701" s="10">
        <f>Zakljucne!E709</f>
        <v>0</v>
      </c>
    </row>
    <row r="702" spans="1:1" ht="15" x14ac:dyDescent="0.25">
      <c r="A702" s="10">
        <f>Zakljucne!E710</f>
        <v>0</v>
      </c>
    </row>
    <row r="703" spans="1:1" ht="15" x14ac:dyDescent="0.25">
      <c r="A703" s="10">
        <f>Zakljucne!E711</f>
        <v>0</v>
      </c>
    </row>
    <row r="704" spans="1:1" ht="15" x14ac:dyDescent="0.25">
      <c r="A704" s="10">
        <f>Zakljucne!E712</f>
        <v>0</v>
      </c>
    </row>
    <row r="705" spans="1:1" ht="15" x14ac:dyDescent="0.25">
      <c r="A705" s="10">
        <f>Zakljucne!E713</f>
        <v>0</v>
      </c>
    </row>
    <row r="706" spans="1:1" ht="15" x14ac:dyDescent="0.25">
      <c r="A706" s="10">
        <f>Zakljucne!E714</f>
        <v>0</v>
      </c>
    </row>
    <row r="707" spans="1:1" ht="15" x14ac:dyDescent="0.25">
      <c r="A707" s="10">
        <f>Zakljucne!E715</f>
        <v>0</v>
      </c>
    </row>
    <row r="708" spans="1:1" ht="15" x14ac:dyDescent="0.25">
      <c r="A708" s="10">
        <f>Zakljucne!E716</f>
        <v>0</v>
      </c>
    </row>
    <row r="709" spans="1:1" ht="15" x14ac:dyDescent="0.25">
      <c r="A709" s="10">
        <f>Zakljucne!E717</f>
        <v>0</v>
      </c>
    </row>
    <row r="710" spans="1:1" ht="15" x14ac:dyDescent="0.25">
      <c r="A710" s="10">
        <f>Zakljucne!E718</f>
        <v>0</v>
      </c>
    </row>
    <row r="711" spans="1:1" ht="15" x14ac:dyDescent="0.25">
      <c r="A711" s="10">
        <f>Zakljucne!E719</f>
        <v>0</v>
      </c>
    </row>
    <row r="712" spans="1:1" ht="15" x14ac:dyDescent="0.25">
      <c r="A712" s="10">
        <f>Zakljucne!E720</f>
        <v>0</v>
      </c>
    </row>
    <row r="713" spans="1:1" ht="15" x14ac:dyDescent="0.25">
      <c r="A713" s="10">
        <f>Zakljucne!E721</f>
        <v>0</v>
      </c>
    </row>
    <row r="714" spans="1:1" ht="15" x14ac:dyDescent="0.25">
      <c r="A714" s="10">
        <f>Zakljucne!E722</f>
        <v>0</v>
      </c>
    </row>
    <row r="715" spans="1:1" ht="15" x14ac:dyDescent="0.25">
      <c r="A715" s="10">
        <f>Zakljucne!E723</f>
        <v>0</v>
      </c>
    </row>
    <row r="716" spans="1:1" ht="15" x14ac:dyDescent="0.25">
      <c r="A716" s="10">
        <f>Zakljucne!E724</f>
        <v>0</v>
      </c>
    </row>
    <row r="717" spans="1:1" ht="15" x14ac:dyDescent="0.25">
      <c r="A717" s="10">
        <f>Zakljucne!E725</f>
        <v>0</v>
      </c>
    </row>
    <row r="718" spans="1:1" ht="15" x14ac:dyDescent="0.25">
      <c r="A718" s="10">
        <f>Zakljucne!E726</f>
        <v>0</v>
      </c>
    </row>
    <row r="719" spans="1:1" ht="15" x14ac:dyDescent="0.25">
      <c r="A719" s="10">
        <f>Zakljucne!E727</f>
        <v>0</v>
      </c>
    </row>
    <row r="720" spans="1:1" ht="15" x14ac:dyDescent="0.25">
      <c r="A720" s="10">
        <f>Zakljucne!E728</f>
        <v>0</v>
      </c>
    </row>
    <row r="721" spans="1:1" ht="15" x14ac:dyDescent="0.25">
      <c r="A721" s="10">
        <f>Zakljucne!E729</f>
        <v>0</v>
      </c>
    </row>
    <row r="722" spans="1:1" ht="15" x14ac:dyDescent="0.25">
      <c r="A722" s="10">
        <f>Zakljucne!E730</f>
        <v>0</v>
      </c>
    </row>
    <row r="723" spans="1:1" ht="15" x14ac:dyDescent="0.25">
      <c r="A723" s="10">
        <f>Zakljucne!E731</f>
        <v>0</v>
      </c>
    </row>
    <row r="724" spans="1:1" ht="15" x14ac:dyDescent="0.25">
      <c r="A724" s="10">
        <f>Zakljucne!E732</f>
        <v>0</v>
      </c>
    </row>
    <row r="725" spans="1:1" ht="15" x14ac:dyDescent="0.25">
      <c r="A725" s="10">
        <f>Zakljucne!E733</f>
        <v>0</v>
      </c>
    </row>
    <row r="726" spans="1:1" ht="15" x14ac:dyDescent="0.25">
      <c r="A726" s="10">
        <f>Zakljucne!E734</f>
        <v>0</v>
      </c>
    </row>
    <row r="727" spans="1:1" ht="15" x14ac:dyDescent="0.25">
      <c r="A727" s="10">
        <f>Zakljucne!E735</f>
        <v>0</v>
      </c>
    </row>
    <row r="728" spans="1:1" ht="15" x14ac:dyDescent="0.25">
      <c r="A728" s="10">
        <f>Zakljucne!E736</f>
        <v>0</v>
      </c>
    </row>
    <row r="729" spans="1:1" ht="15" x14ac:dyDescent="0.25">
      <c r="A729" s="10">
        <f>Zakljucne!E737</f>
        <v>0</v>
      </c>
    </row>
    <row r="730" spans="1:1" ht="15" x14ac:dyDescent="0.25">
      <c r="A730" s="10">
        <f>Zakljucne!E738</f>
        <v>0</v>
      </c>
    </row>
    <row r="731" spans="1:1" ht="15" x14ac:dyDescent="0.25">
      <c r="A731" s="10">
        <f>Zakljucne!E739</f>
        <v>0</v>
      </c>
    </row>
    <row r="732" spans="1:1" ht="15" x14ac:dyDescent="0.25">
      <c r="A732" s="10">
        <f>Zakljucne!E740</f>
        <v>0</v>
      </c>
    </row>
    <row r="733" spans="1:1" ht="15" x14ac:dyDescent="0.25">
      <c r="A733" s="10">
        <f>Zakljucne!E741</f>
        <v>0</v>
      </c>
    </row>
    <row r="734" spans="1:1" ht="15" x14ac:dyDescent="0.25">
      <c r="A734" s="10">
        <f>Zakljucne!E742</f>
        <v>0</v>
      </c>
    </row>
    <row r="735" spans="1:1" ht="15" x14ac:dyDescent="0.25">
      <c r="A735" s="10">
        <f>Zakljucne!E743</f>
        <v>0</v>
      </c>
    </row>
    <row r="736" spans="1:1" ht="15" x14ac:dyDescent="0.25">
      <c r="A736" s="10">
        <f>Zakljucne!E744</f>
        <v>0</v>
      </c>
    </row>
    <row r="737" spans="1:1" ht="15" x14ac:dyDescent="0.25">
      <c r="A737" s="10">
        <f>Zakljucne!E745</f>
        <v>0</v>
      </c>
    </row>
    <row r="738" spans="1:1" ht="15" x14ac:dyDescent="0.25">
      <c r="A738" s="10">
        <f>Zakljucne!E746</f>
        <v>0</v>
      </c>
    </row>
    <row r="739" spans="1:1" ht="15" x14ac:dyDescent="0.25">
      <c r="A739" s="10">
        <f>Zakljucne!E747</f>
        <v>0</v>
      </c>
    </row>
    <row r="740" spans="1:1" ht="15" x14ac:dyDescent="0.25">
      <c r="A740" s="10">
        <f>Zakljucne!E748</f>
        <v>0</v>
      </c>
    </row>
    <row r="741" spans="1:1" ht="15" x14ac:dyDescent="0.25">
      <c r="A741" s="10">
        <f>Zakljucne!E749</f>
        <v>0</v>
      </c>
    </row>
    <row r="742" spans="1:1" ht="15" x14ac:dyDescent="0.25">
      <c r="A742" s="10">
        <f>Zakljucne!E750</f>
        <v>0</v>
      </c>
    </row>
    <row r="743" spans="1:1" ht="15" x14ac:dyDescent="0.25">
      <c r="A743" s="10">
        <f>Zakljucne!E751</f>
        <v>0</v>
      </c>
    </row>
    <row r="744" spans="1:1" ht="15" x14ac:dyDescent="0.25">
      <c r="A744" s="10">
        <f>Zakljucne!E752</f>
        <v>0</v>
      </c>
    </row>
    <row r="745" spans="1:1" ht="15" x14ac:dyDescent="0.25">
      <c r="A745" s="10">
        <f>Zakljucne!E753</f>
        <v>0</v>
      </c>
    </row>
    <row r="746" spans="1:1" ht="15" x14ac:dyDescent="0.25">
      <c r="A746" s="10">
        <f>Zakljucne!E754</f>
        <v>0</v>
      </c>
    </row>
    <row r="747" spans="1:1" ht="15" x14ac:dyDescent="0.25">
      <c r="A747" s="10">
        <f>Zakljucne!E755</f>
        <v>0</v>
      </c>
    </row>
    <row r="748" spans="1:1" ht="15" x14ac:dyDescent="0.25">
      <c r="A748" s="10">
        <f>Zakljucne!E756</f>
        <v>0</v>
      </c>
    </row>
    <row r="749" spans="1:1" ht="15" x14ac:dyDescent="0.25">
      <c r="A749" s="10">
        <f>Zakljucne!E757</f>
        <v>0</v>
      </c>
    </row>
    <row r="750" spans="1:1" ht="15" x14ac:dyDescent="0.25">
      <c r="A750" s="10">
        <f>Zakljucne!E758</f>
        <v>0</v>
      </c>
    </row>
    <row r="751" spans="1:1" ht="15" x14ac:dyDescent="0.25">
      <c r="A751" s="10">
        <f>Zakljucne!E759</f>
        <v>0</v>
      </c>
    </row>
    <row r="752" spans="1:1" ht="15" x14ac:dyDescent="0.25">
      <c r="A752" s="10">
        <f>Zakljucne!E760</f>
        <v>0</v>
      </c>
    </row>
    <row r="753" spans="1:1" ht="15" x14ac:dyDescent="0.25">
      <c r="A753" s="10">
        <f>Zakljucne!E761</f>
        <v>0</v>
      </c>
    </row>
    <row r="754" spans="1:1" ht="15" x14ac:dyDescent="0.25">
      <c r="A754" s="10">
        <f>Zakljucne!E762</f>
        <v>0</v>
      </c>
    </row>
    <row r="755" spans="1:1" ht="15" x14ac:dyDescent="0.25">
      <c r="A755" s="10">
        <f>Zakljucne!E763</f>
        <v>0</v>
      </c>
    </row>
    <row r="756" spans="1:1" ht="15" x14ac:dyDescent="0.25">
      <c r="A756" s="10">
        <f>Zakljucne!E764</f>
        <v>0</v>
      </c>
    </row>
    <row r="757" spans="1:1" ht="15" x14ac:dyDescent="0.25">
      <c r="A757" s="10">
        <f>Zakljucne!E765</f>
        <v>0</v>
      </c>
    </row>
    <row r="758" spans="1:1" ht="15" x14ac:dyDescent="0.25">
      <c r="A758" s="10">
        <f>Zakljucne!E766</f>
        <v>0</v>
      </c>
    </row>
    <row r="759" spans="1:1" ht="15" x14ac:dyDescent="0.25">
      <c r="A759" s="10">
        <f>Zakljucne!E767</f>
        <v>0</v>
      </c>
    </row>
    <row r="760" spans="1:1" ht="15" x14ac:dyDescent="0.25">
      <c r="A760" s="10">
        <f>Zakljucne!E768</f>
        <v>0</v>
      </c>
    </row>
    <row r="761" spans="1:1" ht="15" x14ac:dyDescent="0.25">
      <c r="A761" s="10">
        <f>Zakljucne!E769</f>
        <v>0</v>
      </c>
    </row>
    <row r="762" spans="1:1" ht="15" x14ac:dyDescent="0.25">
      <c r="A762" s="10">
        <f>Zakljucne!E770</f>
        <v>0</v>
      </c>
    </row>
    <row r="763" spans="1:1" ht="15" x14ac:dyDescent="0.25">
      <c r="A763" s="10">
        <f>Zakljucne!E771</f>
        <v>0</v>
      </c>
    </row>
    <row r="764" spans="1:1" ht="15" x14ac:dyDescent="0.25">
      <c r="A764" s="10">
        <f>Zakljucne!E772</f>
        <v>0</v>
      </c>
    </row>
    <row r="765" spans="1:1" ht="15" x14ac:dyDescent="0.25">
      <c r="A765" s="10">
        <f>Zakljucne!E773</f>
        <v>0</v>
      </c>
    </row>
    <row r="766" spans="1:1" ht="15" x14ac:dyDescent="0.25">
      <c r="A766" s="10">
        <f>Zakljucne!E774</f>
        <v>0</v>
      </c>
    </row>
    <row r="767" spans="1:1" ht="15" x14ac:dyDescent="0.25">
      <c r="A767" s="10">
        <f>Zakljucne!E775</f>
        <v>0</v>
      </c>
    </row>
    <row r="768" spans="1:1" ht="15" x14ac:dyDescent="0.25">
      <c r="A768" s="10">
        <f>Zakljucne!E776</f>
        <v>0</v>
      </c>
    </row>
    <row r="769" spans="1:1" ht="15" x14ac:dyDescent="0.25">
      <c r="A769" s="10">
        <f>Zakljucne!E777</f>
        <v>0</v>
      </c>
    </row>
    <row r="770" spans="1:1" ht="15" x14ac:dyDescent="0.25">
      <c r="A770" s="10">
        <f>Zakljucne!E778</f>
        <v>0</v>
      </c>
    </row>
    <row r="771" spans="1:1" ht="15" x14ac:dyDescent="0.25">
      <c r="A771" s="10">
        <f>Zakljucne!E779</f>
        <v>0</v>
      </c>
    </row>
    <row r="772" spans="1:1" ht="15" x14ac:dyDescent="0.25">
      <c r="A772" s="10">
        <f>Zakljucne!E780</f>
        <v>0</v>
      </c>
    </row>
    <row r="773" spans="1:1" ht="15" x14ac:dyDescent="0.25">
      <c r="A773" s="10">
        <f>Zakljucne!E781</f>
        <v>0</v>
      </c>
    </row>
    <row r="774" spans="1:1" ht="15" x14ac:dyDescent="0.25">
      <c r="A774" s="10">
        <f>Zakljucne!E782</f>
        <v>0</v>
      </c>
    </row>
    <row r="775" spans="1:1" ht="15" x14ac:dyDescent="0.25">
      <c r="A775" s="10">
        <f>Zakljucne!E783</f>
        <v>0</v>
      </c>
    </row>
    <row r="776" spans="1:1" ht="15" x14ac:dyDescent="0.25">
      <c r="A776" s="10">
        <f>Zakljucne!E784</f>
        <v>0</v>
      </c>
    </row>
    <row r="777" spans="1:1" ht="15" x14ac:dyDescent="0.25">
      <c r="A777" s="10">
        <f>Zakljucne!E785</f>
        <v>0</v>
      </c>
    </row>
    <row r="778" spans="1:1" ht="15" x14ac:dyDescent="0.25">
      <c r="A778" s="10">
        <f>Zakljucne!E786</f>
        <v>0</v>
      </c>
    </row>
    <row r="779" spans="1:1" ht="15" x14ac:dyDescent="0.25">
      <c r="A779" s="10">
        <f>Zakljucne!E787</f>
        <v>0</v>
      </c>
    </row>
    <row r="780" spans="1:1" ht="15" x14ac:dyDescent="0.25">
      <c r="A780" s="10">
        <f>Zakljucne!E788</f>
        <v>0</v>
      </c>
    </row>
    <row r="781" spans="1:1" ht="15" x14ac:dyDescent="0.25">
      <c r="A781" s="10">
        <f>Zakljucne!E789</f>
        <v>0</v>
      </c>
    </row>
    <row r="782" spans="1:1" ht="15" x14ac:dyDescent="0.25">
      <c r="A782" s="10">
        <f>Zakljucne!E790</f>
        <v>0</v>
      </c>
    </row>
    <row r="783" spans="1:1" ht="15" x14ac:dyDescent="0.25">
      <c r="A783" s="10">
        <f>Zakljucne!E791</f>
        <v>0</v>
      </c>
    </row>
    <row r="784" spans="1:1" ht="15" x14ac:dyDescent="0.25">
      <c r="A784" s="10">
        <f>Zakljucne!E792</f>
        <v>0</v>
      </c>
    </row>
    <row r="785" spans="1:1" ht="15" x14ac:dyDescent="0.25">
      <c r="A785" s="10">
        <f>Zakljucne!E793</f>
        <v>0</v>
      </c>
    </row>
    <row r="786" spans="1:1" ht="15" x14ac:dyDescent="0.25">
      <c r="A786" s="10">
        <f>Zakljucne!E794</f>
        <v>0</v>
      </c>
    </row>
    <row r="787" spans="1:1" ht="15" x14ac:dyDescent="0.25">
      <c r="A787" s="10">
        <f>Zakljucne!E795</f>
        <v>0</v>
      </c>
    </row>
    <row r="788" spans="1:1" ht="15" x14ac:dyDescent="0.25">
      <c r="A788" s="10">
        <f>Zakljucne!E796</f>
        <v>0</v>
      </c>
    </row>
    <row r="789" spans="1:1" ht="15" x14ac:dyDescent="0.25">
      <c r="A789" s="10">
        <f>Zakljucne!E797</f>
        <v>0</v>
      </c>
    </row>
    <row r="790" spans="1:1" ht="15" x14ac:dyDescent="0.25">
      <c r="A790" s="10">
        <f>Zakljucne!E798</f>
        <v>0</v>
      </c>
    </row>
    <row r="791" spans="1:1" ht="15" x14ac:dyDescent="0.25">
      <c r="A791" s="10">
        <f>Zakljucne!E799</f>
        <v>0</v>
      </c>
    </row>
    <row r="792" spans="1:1" ht="15" x14ac:dyDescent="0.25">
      <c r="A792" s="10">
        <f>Zakljucne!E800</f>
        <v>0</v>
      </c>
    </row>
    <row r="793" spans="1:1" ht="15" x14ac:dyDescent="0.25">
      <c r="A793" s="10">
        <f>Zakljucne!E801</f>
        <v>0</v>
      </c>
    </row>
    <row r="794" spans="1:1" ht="15" x14ac:dyDescent="0.25">
      <c r="A794" s="10">
        <f>Zakljucne!E802</f>
        <v>0</v>
      </c>
    </row>
    <row r="795" spans="1:1" ht="15" x14ac:dyDescent="0.25">
      <c r="A795" s="10">
        <f>Zakljucne!E803</f>
        <v>0</v>
      </c>
    </row>
    <row r="796" spans="1:1" ht="15" x14ac:dyDescent="0.25">
      <c r="A796" s="10">
        <f>Zakljucne!E804</f>
        <v>0</v>
      </c>
    </row>
    <row r="797" spans="1:1" ht="15" x14ac:dyDescent="0.25">
      <c r="A797" s="10">
        <f>Zakljucne!E805</f>
        <v>0</v>
      </c>
    </row>
    <row r="798" spans="1:1" ht="15" x14ac:dyDescent="0.25">
      <c r="A798" s="10">
        <f>Zakljucne!E806</f>
        <v>0</v>
      </c>
    </row>
    <row r="799" spans="1:1" ht="15" x14ac:dyDescent="0.25">
      <c r="A799" s="10">
        <f>Zakljucne!E807</f>
        <v>0</v>
      </c>
    </row>
    <row r="800" spans="1:1" ht="15" x14ac:dyDescent="0.25">
      <c r="A800" s="10">
        <f>Zakljucne!E808</f>
        <v>0</v>
      </c>
    </row>
    <row r="801" spans="1:1" ht="15" x14ac:dyDescent="0.25">
      <c r="A801" s="10">
        <f>Zakljucne!E809</f>
        <v>0</v>
      </c>
    </row>
    <row r="802" spans="1:1" ht="15" x14ac:dyDescent="0.25">
      <c r="A802" s="10">
        <f>Zakljucne!E810</f>
        <v>0</v>
      </c>
    </row>
    <row r="803" spans="1:1" ht="15" x14ac:dyDescent="0.25">
      <c r="A803" s="10">
        <f>Zakljucne!E811</f>
        <v>0</v>
      </c>
    </row>
    <row r="804" spans="1:1" ht="15" x14ac:dyDescent="0.25">
      <c r="A804" s="10">
        <f>Zakljucne!E812</f>
        <v>0</v>
      </c>
    </row>
    <row r="805" spans="1:1" ht="15" x14ac:dyDescent="0.25">
      <c r="A805" s="10">
        <f>Zakljucne!E813</f>
        <v>0</v>
      </c>
    </row>
    <row r="806" spans="1:1" ht="15" x14ac:dyDescent="0.25">
      <c r="A806" s="10">
        <f>Zakljucne!E814</f>
        <v>0</v>
      </c>
    </row>
    <row r="807" spans="1:1" ht="15" x14ac:dyDescent="0.25">
      <c r="A807" s="10">
        <f>Zakljucne!E815</f>
        <v>0</v>
      </c>
    </row>
    <row r="808" spans="1:1" ht="15" x14ac:dyDescent="0.25">
      <c r="A808" s="10">
        <f>Zakljucne!E816</f>
        <v>0</v>
      </c>
    </row>
    <row r="809" spans="1:1" ht="15" x14ac:dyDescent="0.25">
      <c r="A809" s="10">
        <f>Zakljucne!E817</f>
        <v>0</v>
      </c>
    </row>
    <row r="810" spans="1:1" ht="15" x14ac:dyDescent="0.25">
      <c r="A810" s="10">
        <f>Zakljucne!E818</f>
        <v>0</v>
      </c>
    </row>
    <row r="811" spans="1:1" ht="15" x14ac:dyDescent="0.25">
      <c r="A811" s="10">
        <f>Zakljucne!E819</f>
        <v>0</v>
      </c>
    </row>
    <row r="812" spans="1:1" ht="15" x14ac:dyDescent="0.25">
      <c r="A812" s="10">
        <f>Zakljucne!E820</f>
        <v>0</v>
      </c>
    </row>
    <row r="813" spans="1:1" ht="15" x14ac:dyDescent="0.25">
      <c r="A813" s="10">
        <f>Zakljucne!E821</f>
        <v>0</v>
      </c>
    </row>
    <row r="814" spans="1:1" ht="15" x14ac:dyDescent="0.25">
      <c r="A814" s="10">
        <f>Zakljucne!E822</f>
        <v>0</v>
      </c>
    </row>
    <row r="815" spans="1:1" ht="15" x14ac:dyDescent="0.25">
      <c r="A815" s="10">
        <f>Zakljucne!E823</f>
        <v>0</v>
      </c>
    </row>
    <row r="816" spans="1:1" ht="15" x14ac:dyDescent="0.25">
      <c r="A816" s="10">
        <f>Zakljucne!E824</f>
        <v>0</v>
      </c>
    </row>
    <row r="817" spans="1:1" ht="15" x14ac:dyDescent="0.25">
      <c r="A817" s="10">
        <f>Zakljucne!E825</f>
        <v>0</v>
      </c>
    </row>
    <row r="818" spans="1:1" ht="15" x14ac:dyDescent="0.25">
      <c r="A818" s="10">
        <f>Zakljucne!E826</f>
        <v>0</v>
      </c>
    </row>
    <row r="819" spans="1:1" ht="15" x14ac:dyDescent="0.25">
      <c r="A819" s="10">
        <f>Zakljucne!E827</f>
        <v>0</v>
      </c>
    </row>
    <row r="820" spans="1:1" ht="15" x14ac:dyDescent="0.25">
      <c r="A820" s="10">
        <f>Zakljucne!E828</f>
        <v>0</v>
      </c>
    </row>
    <row r="821" spans="1:1" ht="15" x14ac:dyDescent="0.25">
      <c r="A821" s="10">
        <f>Zakljucne!E829</f>
        <v>0</v>
      </c>
    </row>
    <row r="822" spans="1:1" ht="15" x14ac:dyDescent="0.25">
      <c r="A822" s="10">
        <f>Zakljucne!E830</f>
        <v>0</v>
      </c>
    </row>
    <row r="823" spans="1:1" ht="15" x14ac:dyDescent="0.25">
      <c r="A823" s="10">
        <f>Zakljucne!E831</f>
        <v>0</v>
      </c>
    </row>
    <row r="824" spans="1:1" ht="15" x14ac:dyDescent="0.25">
      <c r="A824" s="10">
        <f>Zakljucne!E832</f>
        <v>0</v>
      </c>
    </row>
    <row r="825" spans="1:1" ht="15" x14ac:dyDescent="0.25">
      <c r="A825" s="10">
        <f>Zakljucne!E833</f>
        <v>0</v>
      </c>
    </row>
    <row r="826" spans="1:1" ht="15" x14ac:dyDescent="0.25">
      <c r="A826" s="10">
        <f>Zakljucne!E834</f>
        <v>0</v>
      </c>
    </row>
    <row r="827" spans="1:1" ht="15" x14ac:dyDescent="0.25">
      <c r="A827" s="10">
        <f>Zakljucne!E835</f>
        <v>0</v>
      </c>
    </row>
    <row r="828" spans="1:1" ht="15" x14ac:dyDescent="0.25">
      <c r="A828" s="10">
        <f>Zakljucne!E836</f>
        <v>0</v>
      </c>
    </row>
    <row r="829" spans="1:1" ht="15" x14ac:dyDescent="0.25">
      <c r="A829" s="10">
        <f>Zakljucne!E837</f>
        <v>0</v>
      </c>
    </row>
    <row r="830" spans="1:1" ht="15" x14ac:dyDescent="0.25">
      <c r="A830" s="10">
        <f>Zakljucne!E838</f>
        <v>0</v>
      </c>
    </row>
    <row r="831" spans="1:1" ht="15" x14ac:dyDescent="0.25">
      <c r="A831" s="10">
        <f>Zakljucne!E839</f>
        <v>0</v>
      </c>
    </row>
    <row r="832" spans="1:1" ht="15" x14ac:dyDescent="0.25">
      <c r="A832" s="10">
        <f>Zakljucne!E840</f>
        <v>0</v>
      </c>
    </row>
    <row r="833" spans="1:1" ht="15" x14ac:dyDescent="0.25">
      <c r="A833" s="10">
        <f>Zakljucne!E841</f>
        <v>0</v>
      </c>
    </row>
    <row r="834" spans="1:1" ht="15" x14ac:dyDescent="0.25">
      <c r="A834" s="10">
        <f>Zakljucne!E842</f>
        <v>0</v>
      </c>
    </row>
    <row r="835" spans="1:1" ht="15" x14ac:dyDescent="0.25">
      <c r="A835" s="10">
        <f>Zakljucne!E843</f>
        <v>0</v>
      </c>
    </row>
    <row r="836" spans="1:1" ht="15" x14ac:dyDescent="0.25">
      <c r="A836" s="10">
        <f>Zakljucne!E844</f>
        <v>0</v>
      </c>
    </row>
    <row r="837" spans="1:1" ht="15" x14ac:dyDescent="0.25">
      <c r="A837" s="10">
        <f>Zakljucne!E845</f>
        <v>0</v>
      </c>
    </row>
    <row r="838" spans="1:1" ht="15" x14ac:dyDescent="0.25">
      <c r="A838" s="10">
        <f>Zakljucne!E846</f>
        <v>0</v>
      </c>
    </row>
    <row r="839" spans="1:1" ht="15" x14ac:dyDescent="0.25">
      <c r="A839" s="10">
        <f>Zakljucne!E847</f>
        <v>0</v>
      </c>
    </row>
    <row r="840" spans="1:1" ht="15" x14ac:dyDescent="0.25">
      <c r="A840" s="10">
        <f>Zakljucne!E848</f>
        <v>0</v>
      </c>
    </row>
    <row r="841" spans="1:1" ht="15" x14ac:dyDescent="0.25">
      <c r="A841" s="10">
        <f>Zakljucne!E849</f>
        <v>0</v>
      </c>
    </row>
    <row r="842" spans="1:1" ht="15" x14ac:dyDescent="0.25">
      <c r="A842" s="10">
        <f>Zakljucne!E850</f>
        <v>0</v>
      </c>
    </row>
    <row r="843" spans="1:1" ht="15" x14ac:dyDescent="0.25">
      <c r="A843" s="10">
        <f>Zakljucne!E851</f>
        <v>0</v>
      </c>
    </row>
    <row r="844" spans="1:1" ht="15" x14ac:dyDescent="0.25">
      <c r="A844" s="10">
        <f>Zakljucne!E852</f>
        <v>0</v>
      </c>
    </row>
    <row r="845" spans="1:1" ht="15" x14ac:dyDescent="0.25">
      <c r="A845" s="10">
        <f>Zakljucne!E853</f>
        <v>0</v>
      </c>
    </row>
    <row r="846" spans="1:1" ht="15" x14ac:dyDescent="0.25">
      <c r="A846" s="10">
        <f>Zakljucne!E854</f>
        <v>0</v>
      </c>
    </row>
    <row r="847" spans="1:1" ht="15" x14ac:dyDescent="0.25">
      <c r="A847" s="10">
        <f>Zakljucne!E855</f>
        <v>0</v>
      </c>
    </row>
    <row r="848" spans="1:1" ht="15" x14ac:dyDescent="0.25">
      <c r="A848" s="10">
        <f>Zakljucne!E856</f>
        <v>0</v>
      </c>
    </row>
    <row r="849" spans="1:1" ht="15" x14ac:dyDescent="0.25">
      <c r="A849" s="10">
        <f>Zakljucne!E857</f>
        <v>0</v>
      </c>
    </row>
    <row r="850" spans="1:1" ht="15" x14ac:dyDescent="0.25">
      <c r="A850" s="10">
        <f>Zakljucne!E858</f>
        <v>0</v>
      </c>
    </row>
    <row r="851" spans="1:1" ht="15" x14ac:dyDescent="0.25">
      <c r="A851" s="10">
        <f>Zakljucne!E859</f>
        <v>0</v>
      </c>
    </row>
    <row r="852" spans="1:1" ht="15" x14ac:dyDescent="0.25">
      <c r="A852" s="10">
        <f>Zakljucne!E860</f>
        <v>0</v>
      </c>
    </row>
    <row r="853" spans="1:1" ht="15" x14ac:dyDescent="0.25">
      <c r="A853" s="10">
        <f>Zakljucne!E861</f>
        <v>0</v>
      </c>
    </row>
    <row r="854" spans="1:1" ht="15" x14ac:dyDescent="0.25">
      <c r="A854" s="10">
        <f>Zakljucne!E862</f>
        <v>0</v>
      </c>
    </row>
    <row r="855" spans="1:1" ht="15" x14ac:dyDescent="0.25">
      <c r="A855" s="10">
        <f>Zakljucne!E863</f>
        <v>0</v>
      </c>
    </row>
    <row r="856" spans="1:1" ht="15" x14ac:dyDescent="0.25">
      <c r="A856" s="10">
        <f>Zakljucne!E864</f>
        <v>0</v>
      </c>
    </row>
    <row r="857" spans="1:1" ht="15" x14ac:dyDescent="0.25">
      <c r="A857" s="10">
        <f>Zakljucne!E865</f>
        <v>0</v>
      </c>
    </row>
    <row r="858" spans="1:1" ht="15" x14ac:dyDescent="0.25">
      <c r="A858" s="10">
        <f>Zakljucne!E866</f>
        <v>0</v>
      </c>
    </row>
    <row r="859" spans="1:1" ht="15" x14ac:dyDescent="0.25">
      <c r="A859" s="10">
        <f>Zakljucne!E867</f>
        <v>0</v>
      </c>
    </row>
    <row r="860" spans="1:1" ht="15" x14ac:dyDescent="0.25">
      <c r="A860" s="10">
        <f>Zakljucne!E868</f>
        <v>0</v>
      </c>
    </row>
    <row r="861" spans="1:1" ht="15" x14ac:dyDescent="0.25">
      <c r="A861" s="10">
        <f>Zakljucne!E869</f>
        <v>0</v>
      </c>
    </row>
    <row r="862" spans="1:1" ht="15" x14ac:dyDescent="0.25">
      <c r="A862" s="10">
        <f>Zakljucne!E870</f>
        <v>0</v>
      </c>
    </row>
    <row r="863" spans="1:1" ht="15" x14ac:dyDescent="0.25">
      <c r="A863" s="10">
        <f>Zakljucne!E871</f>
        <v>0</v>
      </c>
    </row>
    <row r="864" spans="1:1" ht="15" x14ac:dyDescent="0.25">
      <c r="A864" s="10">
        <f>Zakljucne!E872</f>
        <v>0</v>
      </c>
    </row>
    <row r="865" spans="1:1" ht="15" x14ac:dyDescent="0.25">
      <c r="A865" s="10">
        <f>Zakljucne!E873</f>
        <v>0</v>
      </c>
    </row>
    <row r="866" spans="1:1" ht="15" x14ac:dyDescent="0.25">
      <c r="A866" s="10">
        <f>Zakljucne!E874</f>
        <v>0</v>
      </c>
    </row>
    <row r="867" spans="1:1" ht="15" x14ac:dyDescent="0.25">
      <c r="A867" s="10">
        <f>Zakljucne!E875</f>
        <v>0</v>
      </c>
    </row>
    <row r="868" spans="1:1" ht="15" x14ac:dyDescent="0.25">
      <c r="A868" s="10">
        <f>Zakljucne!E876</f>
        <v>0</v>
      </c>
    </row>
    <row r="869" spans="1:1" ht="15" x14ac:dyDescent="0.25">
      <c r="A869" s="10">
        <f>Zakljucne!E877</f>
        <v>0</v>
      </c>
    </row>
    <row r="870" spans="1:1" ht="15" x14ac:dyDescent="0.25">
      <c r="A870" s="10">
        <f>Zakljucne!E878</f>
        <v>0</v>
      </c>
    </row>
    <row r="871" spans="1:1" ht="15" x14ac:dyDescent="0.25">
      <c r="A871" s="10">
        <f>Zakljucne!E879</f>
        <v>0</v>
      </c>
    </row>
    <row r="872" spans="1:1" ht="15" x14ac:dyDescent="0.25">
      <c r="A872" s="10">
        <f>Zakljucne!E880</f>
        <v>0</v>
      </c>
    </row>
    <row r="873" spans="1:1" ht="15" x14ac:dyDescent="0.25">
      <c r="A873" s="10">
        <f>Zakljucne!E881</f>
        <v>0</v>
      </c>
    </row>
    <row r="874" spans="1:1" ht="15" x14ac:dyDescent="0.25">
      <c r="A874" s="10">
        <f>Zakljucne!E882</f>
        <v>0</v>
      </c>
    </row>
    <row r="875" spans="1:1" ht="15" x14ac:dyDescent="0.25">
      <c r="A875" s="10">
        <f>Zakljucne!E883</f>
        <v>0</v>
      </c>
    </row>
    <row r="876" spans="1:1" ht="15" x14ac:dyDescent="0.25">
      <c r="A876" s="10">
        <f>Zakljucne!E884</f>
        <v>0</v>
      </c>
    </row>
    <row r="877" spans="1:1" ht="15" x14ac:dyDescent="0.25">
      <c r="A877" s="10">
        <f>Zakljucne!E885</f>
        <v>0</v>
      </c>
    </row>
    <row r="878" spans="1:1" ht="15" x14ac:dyDescent="0.25">
      <c r="A878" s="10">
        <f>Zakljucne!E886</f>
        <v>0</v>
      </c>
    </row>
    <row r="879" spans="1:1" ht="15" x14ac:dyDescent="0.25">
      <c r="A879" s="10">
        <f>Zakljucne!E887</f>
        <v>0</v>
      </c>
    </row>
    <row r="880" spans="1:1" ht="15" x14ac:dyDescent="0.25">
      <c r="A880" s="10">
        <f>Zakljucne!E888</f>
        <v>0</v>
      </c>
    </row>
    <row r="881" spans="1:1" ht="15" x14ac:dyDescent="0.25">
      <c r="A881" s="10">
        <f>Zakljucne!E889</f>
        <v>0</v>
      </c>
    </row>
    <row r="882" spans="1:1" ht="15" x14ac:dyDescent="0.25">
      <c r="A882" s="10">
        <f>Zakljucne!E890</f>
        <v>0</v>
      </c>
    </row>
    <row r="883" spans="1:1" ht="15" x14ac:dyDescent="0.25">
      <c r="A883" s="10">
        <f>Zakljucne!E891</f>
        <v>0</v>
      </c>
    </row>
    <row r="884" spans="1:1" ht="15" x14ac:dyDescent="0.25">
      <c r="A884" s="10">
        <f>Zakljucne!E892</f>
        <v>0</v>
      </c>
    </row>
    <row r="885" spans="1:1" ht="15" x14ac:dyDescent="0.25">
      <c r="A885" s="10">
        <f>Zakljucne!E893</f>
        <v>0</v>
      </c>
    </row>
    <row r="886" spans="1:1" ht="15" x14ac:dyDescent="0.25">
      <c r="A886" s="10">
        <f>Zakljucne!E894</f>
        <v>0</v>
      </c>
    </row>
    <row r="887" spans="1:1" ht="15" x14ac:dyDescent="0.25">
      <c r="A887" s="10">
        <f>Zakljucne!E895</f>
        <v>0</v>
      </c>
    </row>
    <row r="888" spans="1:1" ht="15" x14ac:dyDescent="0.25">
      <c r="A888" s="10">
        <f>Zakljucne!E896</f>
        <v>0</v>
      </c>
    </row>
    <row r="889" spans="1:1" ht="15" x14ac:dyDescent="0.25">
      <c r="A889" s="10">
        <f>Zakljucne!E897</f>
        <v>0</v>
      </c>
    </row>
    <row r="890" spans="1:1" ht="15" x14ac:dyDescent="0.25">
      <c r="A890" s="10">
        <f>Zakljucne!E898</f>
        <v>0</v>
      </c>
    </row>
    <row r="891" spans="1:1" ht="15" x14ac:dyDescent="0.25">
      <c r="A891" s="10">
        <f>Zakljucne!E899</f>
        <v>0</v>
      </c>
    </row>
    <row r="892" spans="1:1" ht="15" x14ac:dyDescent="0.25">
      <c r="A892" s="10">
        <f>Zakljucne!E900</f>
        <v>0</v>
      </c>
    </row>
    <row r="893" spans="1:1" ht="15" x14ac:dyDescent="0.25">
      <c r="A893" s="10">
        <f>Zakljucne!E901</f>
        <v>0</v>
      </c>
    </row>
    <row r="894" spans="1:1" ht="15" x14ac:dyDescent="0.25">
      <c r="A894" s="10">
        <f>Zakljucne!E902</f>
        <v>0</v>
      </c>
    </row>
    <row r="895" spans="1:1" ht="15" x14ac:dyDescent="0.25">
      <c r="A895" s="10">
        <f>Zakljucne!E903</f>
        <v>0</v>
      </c>
    </row>
    <row r="896" spans="1:1" ht="15" x14ac:dyDescent="0.25">
      <c r="A896" s="10">
        <f>Zakljucne!E904</f>
        <v>0</v>
      </c>
    </row>
    <row r="897" spans="1:1" ht="15" x14ac:dyDescent="0.25">
      <c r="A897" s="10">
        <f>Zakljucne!E905</f>
        <v>0</v>
      </c>
    </row>
    <row r="898" spans="1:1" ht="15" x14ac:dyDescent="0.25">
      <c r="A898" s="10">
        <f>Zakljucne!E906</f>
        <v>0</v>
      </c>
    </row>
    <row r="899" spans="1:1" ht="15" x14ac:dyDescent="0.25">
      <c r="A899" s="10">
        <f>Zakljucne!E907</f>
        <v>0</v>
      </c>
    </row>
    <row r="900" spans="1:1" ht="15" x14ac:dyDescent="0.25">
      <c r="A900" s="10">
        <f>Zakljucne!E908</f>
        <v>0</v>
      </c>
    </row>
    <row r="901" spans="1:1" ht="15" x14ac:dyDescent="0.25">
      <c r="A901" s="10">
        <f>Zakljucne!E909</f>
        <v>0</v>
      </c>
    </row>
    <row r="902" spans="1:1" ht="15" x14ac:dyDescent="0.25">
      <c r="A902" s="10">
        <f>Zakljucne!E910</f>
        <v>0</v>
      </c>
    </row>
    <row r="903" spans="1:1" ht="15" x14ac:dyDescent="0.25">
      <c r="A903" s="10">
        <f>Zakljucne!E911</f>
        <v>0</v>
      </c>
    </row>
    <row r="904" spans="1:1" ht="15" x14ac:dyDescent="0.25">
      <c r="A904" s="10">
        <f>Zakljucne!E912</f>
        <v>0</v>
      </c>
    </row>
    <row r="905" spans="1:1" ht="15" x14ac:dyDescent="0.25">
      <c r="A905" s="10">
        <f>Zakljucne!E913</f>
        <v>0</v>
      </c>
    </row>
    <row r="906" spans="1:1" ht="15" x14ac:dyDescent="0.25">
      <c r="A906" s="10">
        <f>Zakljucne!E914</f>
        <v>0</v>
      </c>
    </row>
    <row r="907" spans="1:1" ht="15" x14ac:dyDescent="0.25">
      <c r="A907" s="10">
        <f>Zakljucne!E915</f>
        <v>0</v>
      </c>
    </row>
    <row r="908" spans="1:1" ht="15" x14ac:dyDescent="0.25">
      <c r="A908" s="10">
        <f>Zakljucne!E916</f>
        <v>0</v>
      </c>
    </row>
    <row r="909" spans="1:1" ht="15" x14ac:dyDescent="0.25">
      <c r="A909" s="10">
        <f>Zakljucne!E917</f>
        <v>0</v>
      </c>
    </row>
    <row r="910" spans="1:1" ht="15" x14ac:dyDescent="0.25">
      <c r="A910" s="10">
        <f>Zakljucne!E918</f>
        <v>0</v>
      </c>
    </row>
    <row r="911" spans="1:1" ht="15" x14ac:dyDescent="0.25">
      <c r="A911" s="10">
        <f>Zakljucne!E919</f>
        <v>0</v>
      </c>
    </row>
    <row r="912" spans="1:1" ht="15" x14ac:dyDescent="0.25">
      <c r="A912" s="10">
        <f>Zakljucne!E920</f>
        <v>0</v>
      </c>
    </row>
    <row r="913" spans="1:1" ht="15" x14ac:dyDescent="0.25">
      <c r="A913" s="10">
        <f>Zakljucne!E921</f>
        <v>0</v>
      </c>
    </row>
    <row r="914" spans="1:1" ht="15" x14ac:dyDescent="0.25">
      <c r="A914" s="10">
        <f>Zakljucne!E922</f>
        <v>0</v>
      </c>
    </row>
    <row r="915" spans="1:1" ht="15" x14ac:dyDescent="0.25">
      <c r="A915" s="10">
        <f>Zakljucne!E923</f>
        <v>0</v>
      </c>
    </row>
    <row r="916" spans="1:1" ht="15" x14ac:dyDescent="0.25">
      <c r="A916" s="10">
        <f>Zakljucne!E924</f>
        <v>0</v>
      </c>
    </row>
    <row r="917" spans="1:1" ht="15" x14ac:dyDescent="0.25">
      <c r="A917" s="10">
        <f>Zakljucne!E925</f>
        <v>0</v>
      </c>
    </row>
    <row r="918" spans="1:1" ht="15" x14ac:dyDescent="0.25">
      <c r="A918" s="10">
        <f>Zakljucne!E926</f>
        <v>0</v>
      </c>
    </row>
    <row r="919" spans="1:1" ht="15" x14ac:dyDescent="0.25">
      <c r="A919" s="10">
        <f>Zakljucne!E927</f>
        <v>0</v>
      </c>
    </row>
    <row r="920" spans="1:1" ht="15" x14ac:dyDescent="0.25">
      <c r="A920" s="10">
        <f>Zakljucne!E928</f>
        <v>0</v>
      </c>
    </row>
    <row r="921" spans="1:1" ht="15" x14ac:dyDescent="0.25">
      <c r="A921" s="10">
        <f>Zakljucne!E929</f>
        <v>0</v>
      </c>
    </row>
    <row r="922" spans="1:1" ht="15" x14ac:dyDescent="0.25">
      <c r="A922" s="10">
        <f>Zakljucne!E930</f>
        <v>0</v>
      </c>
    </row>
    <row r="923" spans="1:1" ht="15" x14ac:dyDescent="0.25">
      <c r="A923" s="10">
        <f>Zakljucne!E931</f>
        <v>0</v>
      </c>
    </row>
    <row r="924" spans="1:1" ht="15" x14ac:dyDescent="0.25">
      <c r="A924" s="10">
        <f>Zakljucne!E932</f>
        <v>0</v>
      </c>
    </row>
    <row r="925" spans="1:1" ht="15" x14ac:dyDescent="0.25">
      <c r="A925" s="10">
        <f>Zakljucne!E933</f>
        <v>0</v>
      </c>
    </row>
    <row r="926" spans="1:1" ht="15" x14ac:dyDescent="0.25">
      <c r="A926" s="10">
        <f>Zakljucne!E934</f>
        <v>0</v>
      </c>
    </row>
    <row r="927" spans="1:1" ht="15" x14ac:dyDescent="0.25">
      <c r="A927" s="10">
        <f>Zakljucne!E935</f>
        <v>0</v>
      </c>
    </row>
    <row r="928" spans="1:1" ht="15" x14ac:dyDescent="0.25">
      <c r="A928" s="10">
        <f>Zakljucne!E936</f>
        <v>0</v>
      </c>
    </row>
    <row r="929" spans="1:1" ht="15" x14ac:dyDescent="0.25">
      <c r="A929" s="10">
        <f>Zakljucne!E937</f>
        <v>0</v>
      </c>
    </row>
    <row r="930" spans="1:1" ht="15" x14ac:dyDescent="0.25">
      <c r="A930" s="10">
        <f>Zakljucne!E938</f>
        <v>0</v>
      </c>
    </row>
    <row r="931" spans="1:1" ht="15" x14ac:dyDescent="0.25">
      <c r="A931" s="10">
        <f>Zakljucne!E939</f>
        <v>0</v>
      </c>
    </row>
    <row r="932" spans="1:1" ht="15" x14ac:dyDescent="0.25">
      <c r="A932" s="10">
        <f>Zakljucne!E940</f>
        <v>0</v>
      </c>
    </row>
    <row r="933" spans="1:1" ht="15" x14ac:dyDescent="0.25">
      <c r="A933" s="10">
        <f>Zakljucne!E941</f>
        <v>0</v>
      </c>
    </row>
    <row r="934" spans="1:1" ht="15" x14ac:dyDescent="0.25">
      <c r="A934" s="10">
        <f>Zakljucne!E942</f>
        <v>0</v>
      </c>
    </row>
    <row r="935" spans="1:1" ht="15" x14ac:dyDescent="0.25">
      <c r="A935" s="10">
        <f>Zakljucne!E943</f>
        <v>0</v>
      </c>
    </row>
    <row r="936" spans="1:1" ht="15" x14ac:dyDescent="0.25">
      <c r="A936" s="10">
        <f>Zakljucne!E944</f>
        <v>0</v>
      </c>
    </row>
    <row r="937" spans="1:1" ht="15" x14ac:dyDescent="0.25">
      <c r="A937" s="10">
        <f>Zakljucne!E945</f>
        <v>0</v>
      </c>
    </row>
    <row r="938" spans="1:1" ht="15" x14ac:dyDescent="0.25">
      <c r="A938" s="10">
        <f>Zakljucne!E946</f>
        <v>0</v>
      </c>
    </row>
    <row r="939" spans="1:1" ht="15" x14ac:dyDescent="0.25">
      <c r="A939" s="10">
        <f>Zakljucne!E947</f>
        <v>0</v>
      </c>
    </row>
    <row r="940" spans="1:1" ht="15" x14ac:dyDescent="0.25">
      <c r="A940" s="10">
        <f>Zakljucne!E948</f>
        <v>0</v>
      </c>
    </row>
    <row r="941" spans="1:1" ht="15" x14ac:dyDescent="0.25">
      <c r="A941" s="10">
        <f>Zakljucne!E949</f>
        <v>0</v>
      </c>
    </row>
    <row r="942" spans="1:1" ht="15" x14ac:dyDescent="0.25">
      <c r="A942" s="10">
        <f>Zakljucne!E950</f>
        <v>0</v>
      </c>
    </row>
    <row r="943" spans="1:1" ht="15" x14ac:dyDescent="0.25">
      <c r="A943" s="10">
        <f>Zakljucne!E951</f>
        <v>0</v>
      </c>
    </row>
    <row r="944" spans="1:1" ht="15" x14ac:dyDescent="0.25">
      <c r="A944" s="10">
        <f>Zakljucne!E952</f>
        <v>0</v>
      </c>
    </row>
    <row r="945" spans="1:1" ht="15" x14ac:dyDescent="0.25">
      <c r="A945" s="10">
        <f>Zakljucne!E953</f>
        <v>0</v>
      </c>
    </row>
    <row r="946" spans="1:1" ht="15" x14ac:dyDescent="0.25">
      <c r="A946" s="10">
        <f>Zakljucne!E954</f>
        <v>0</v>
      </c>
    </row>
    <row r="947" spans="1:1" ht="15" x14ac:dyDescent="0.25">
      <c r="A947" s="10">
        <f>Zakljucne!E955</f>
        <v>0</v>
      </c>
    </row>
    <row r="948" spans="1:1" ht="15" x14ac:dyDescent="0.25">
      <c r="A948" s="10">
        <f>Zakljucne!E956</f>
        <v>0</v>
      </c>
    </row>
    <row r="949" spans="1:1" ht="15" x14ac:dyDescent="0.25">
      <c r="A949" s="10">
        <f>Zakljucne!E957</f>
        <v>0</v>
      </c>
    </row>
    <row r="950" spans="1:1" ht="15" x14ac:dyDescent="0.25">
      <c r="A950" s="10">
        <f>Zakljucne!E958</f>
        <v>0</v>
      </c>
    </row>
    <row r="951" spans="1:1" ht="15" x14ac:dyDescent="0.25">
      <c r="A951" s="10">
        <f>Zakljucne!E959</f>
        <v>0</v>
      </c>
    </row>
    <row r="952" spans="1:1" ht="15" x14ac:dyDescent="0.25">
      <c r="A952" s="10">
        <f>Zakljucne!E960</f>
        <v>0</v>
      </c>
    </row>
    <row r="953" spans="1:1" ht="15" x14ac:dyDescent="0.25">
      <c r="A953" s="10">
        <f>Zakljucne!E961</f>
        <v>0</v>
      </c>
    </row>
    <row r="954" spans="1:1" ht="15" x14ac:dyDescent="0.25">
      <c r="A954" s="10">
        <f>Zakljucne!E962</f>
        <v>0</v>
      </c>
    </row>
    <row r="955" spans="1:1" ht="15" x14ac:dyDescent="0.25">
      <c r="A955" s="10">
        <f>Zakljucne!E963</f>
        <v>0</v>
      </c>
    </row>
    <row r="956" spans="1:1" ht="15" x14ac:dyDescent="0.25">
      <c r="A956" s="10">
        <f>Zakljucne!E964</f>
        <v>0</v>
      </c>
    </row>
    <row r="957" spans="1:1" ht="15" x14ac:dyDescent="0.25">
      <c r="A957" s="10">
        <f>Zakljucne!E965</f>
        <v>0</v>
      </c>
    </row>
    <row r="958" spans="1:1" ht="15" x14ac:dyDescent="0.25">
      <c r="A958" s="10">
        <f>Zakljucne!E966</f>
        <v>0</v>
      </c>
    </row>
    <row r="959" spans="1:1" ht="15" x14ac:dyDescent="0.25">
      <c r="A959" s="10">
        <f>Zakljucne!E967</f>
        <v>0</v>
      </c>
    </row>
    <row r="960" spans="1:1" ht="15" x14ac:dyDescent="0.25">
      <c r="A960" s="10">
        <f>Zakljucne!E968</f>
        <v>0</v>
      </c>
    </row>
    <row r="961" spans="1:1" ht="15" x14ac:dyDescent="0.25">
      <c r="A961" s="10">
        <f>Zakljucne!E969</f>
        <v>0</v>
      </c>
    </row>
    <row r="962" spans="1:1" ht="15" x14ac:dyDescent="0.25">
      <c r="A962" s="10">
        <f>Zakljucne!E970</f>
        <v>0</v>
      </c>
    </row>
    <row r="963" spans="1:1" ht="15" x14ac:dyDescent="0.25">
      <c r="A963" s="10">
        <f>Zakljucne!E971</f>
        <v>0</v>
      </c>
    </row>
    <row r="964" spans="1:1" ht="15" x14ac:dyDescent="0.25">
      <c r="A964" s="10">
        <f>Zakljucne!E972</f>
        <v>0</v>
      </c>
    </row>
    <row r="965" spans="1:1" ht="15" x14ac:dyDescent="0.25">
      <c r="A965" s="10">
        <f>Zakljucne!E973</f>
        <v>0</v>
      </c>
    </row>
    <row r="966" spans="1:1" ht="15" x14ac:dyDescent="0.25">
      <c r="A966" s="10">
        <f>Zakljucne!E974</f>
        <v>0</v>
      </c>
    </row>
    <row r="967" spans="1:1" ht="15" x14ac:dyDescent="0.25">
      <c r="A967" s="10">
        <f>Zakljucne!E975</f>
        <v>0</v>
      </c>
    </row>
    <row r="968" spans="1:1" ht="15" x14ac:dyDescent="0.25">
      <c r="A968" s="10">
        <f>Zakljucne!E976</f>
        <v>0</v>
      </c>
    </row>
    <row r="969" spans="1:1" ht="15" x14ac:dyDescent="0.25">
      <c r="A969" s="10">
        <f>Zakljucne!E977</f>
        <v>0</v>
      </c>
    </row>
    <row r="970" spans="1:1" ht="15" x14ac:dyDescent="0.25">
      <c r="A970" s="10">
        <f>Zakljucne!E978</f>
        <v>0</v>
      </c>
    </row>
    <row r="971" spans="1:1" ht="15" x14ac:dyDescent="0.25">
      <c r="A971" s="10">
        <f>Zakljucne!E979</f>
        <v>0</v>
      </c>
    </row>
    <row r="972" spans="1:1" ht="15" x14ac:dyDescent="0.25">
      <c r="A972" s="10">
        <f>Zakljucne!E980</f>
        <v>0</v>
      </c>
    </row>
    <row r="973" spans="1:1" ht="15" x14ac:dyDescent="0.25">
      <c r="A973" s="10">
        <f>Zakljucne!E981</f>
        <v>0</v>
      </c>
    </row>
    <row r="974" spans="1:1" ht="15" x14ac:dyDescent="0.25">
      <c r="A974" s="10">
        <f>Zakljucne!E982</f>
        <v>0</v>
      </c>
    </row>
    <row r="975" spans="1:1" ht="15" x14ac:dyDescent="0.25">
      <c r="A975" s="10">
        <f>Zakljucne!E983</f>
        <v>0</v>
      </c>
    </row>
    <row r="976" spans="1:1" ht="15" x14ac:dyDescent="0.25">
      <c r="A976" s="10">
        <f>Zakljucne!E984</f>
        <v>0</v>
      </c>
    </row>
    <row r="977" spans="1:1" ht="15" x14ac:dyDescent="0.25">
      <c r="A977" s="10">
        <f>Zakljucne!E985</f>
        <v>0</v>
      </c>
    </row>
    <row r="978" spans="1:1" ht="15" x14ac:dyDescent="0.25">
      <c r="A978" s="10">
        <f>Zakljucne!E986</f>
        <v>0</v>
      </c>
    </row>
    <row r="979" spans="1:1" ht="15" x14ac:dyDescent="0.25">
      <c r="A979" s="10">
        <f>Zakljucne!E987</f>
        <v>0</v>
      </c>
    </row>
    <row r="980" spans="1:1" ht="15" x14ac:dyDescent="0.25">
      <c r="A980" s="10">
        <f>Zakljucne!E988</f>
        <v>0</v>
      </c>
    </row>
    <row r="981" spans="1:1" ht="15" x14ac:dyDescent="0.25">
      <c r="A981" s="10">
        <f>Zakljucne!E989</f>
        <v>0</v>
      </c>
    </row>
    <row r="982" spans="1:1" ht="15" x14ac:dyDescent="0.25">
      <c r="A982" s="10">
        <f>Zakljucne!E990</f>
        <v>0</v>
      </c>
    </row>
    <row r="983" spans="1:1" ht="15" x14ac:dyDescent="0.25">
      <c r="A983" s="10">
        <f>Zakljucne!E991</f>
        <v>0</v>
      </c>
    </row>
    <row r="984" spans="1:1" ht="15" x14ac:dyDescent="0.25">
      <c r="A984" s="10">
        <f>Zakljucne!E992</f>
        <v>0</v>
      </c>
    </row>
    <row r="985" spans="1:1" ht="15" x14ac:dyDescent="0.25">
      <c r="A985" s="10">
        <f>Zakljucne!E993</f>
        <v>0</v>
      </c>
    </row>
    <row r="986" spans="1:1" ht="15" x14ac:dyDescent="0.25">
      <c r="A986" s="10">
        <f>Zakljucne!E994</f>
        <v>0</v>
      </c>
    </row>
    <row r="987" spans="1:1" ht="15" x14ac:dyDescent="0.25">
      <c r="A987" s="10">
        <f>Zakljucne!E995</f>
        <v>0</v>
      </c>
    </row>
    <row r="988" spans="1:1" ht="15" x14ac:dyDescent="0.25">
      <c r="A988" s="10">
        <f>Zakljucne!E996</f>
        <v>0</v>
      </c>
    </row>
    <row r="989" spans="1:1" ht="15" x14ac:dyDescent="0.25">
      <c r="A989" s="10">
        <f>Zakljucne!E997</f>
        <v>0</v>
      </c>
    </row>
    <row r="990" spans="1:1" ht="15" x14ac:dyDescent="0.25">
      <c r="A990" s="10">
        <f>Zakljucne!E998</f>
        <v>0</v>
      </c>
    </row>
    <row r="991" spans="1:1" ht="15" x14ac:dyDescent="0.25">
      <c r="A991" s="10">
        <f>Zakljucne!E999</f>
        <v>0</v>
      </c>
    </row>
    <row r="992" spans="1:1" ht="15" x14ac:dyDescent="0.25">
      <c r="A992" s="10">
        <f>Zakljucne!E1000</f>
        <v>0</v>
      </c>
    </row>
    <row r="993" spans="1:1" ht="15" x14ac:dyDescent="0.25">
      <c r="A993" s="10">
        <f>Zakljucne!E1001</f>
        <v>0</v>
      </c>
    </row>
    <row r="994" spans="1:1" ht="15" x14ac:dyDescent="0.25">
      <c r="A994" s="10">
        <f>Zakljucne!E1002</f>
        <v>0</v>
      </c>
    </row>
    <row r="995" spans="1:1" ht="15" x14ac:dyDescent="0.25">
      <c r="A995" s="10">
        <f>Zakljucne!E1003</f>
        <v>0</v>
      </c>
    </row>
    <row r="996" spans="1:1" ht="15" x14ac:dyDescent="0.25">
      <c r="A996" s="10">
        <f>Zakljucne!E1004</f>
        <v>0</v>
      </c>
    </row>
    <row r="997" spans="1:1" ht="15" x14ac:dyDescent="0.25">
      <c r="A997" s="10">
        <f>Zakljucne!E1005</f>
        <v>0</v>
      </c>
    </row>
    <row r="998" spans="1:1" ht="15" x14ac:dyDescent="0.25">
      <c r="A998" s="10">
        <f>Zakljucne!E1006</f>
        <v>0</v>
      </c>
    </row>
    <row r="999" spans="1:1" ht="15" x14ac:dyDescent="0.25">
      <c r="A999" s="10">
        <f>Zakljucne!E1007</f>
        <v>0</v>
      </c>
    </row>
    <row r="1000" spans="1:1" ht="15" x14ac:dyDescent="0.25">
      <c r="A1000" s="10">
        <f>Zakljucne!E1008</f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D13:E13"/>
    <mergeCell ref="D14:E14"/>
    <mergeCell ref="F13:G13"/>
    <mergeCell ref="F14:G14"/>
    <mergeCell ref="P9:Q9"/>
    <mergeCell ref="R9:S9"/>
    <mergeCell ref="D9:E9"/>
    <mergeCell ref="F9:G9"/>
    <mergeCell ref="H9:I9"/>
    <mergeCell ref="J9:K9"/>
    <mergeCell ref="L9:M9"/>
    <mergeCell ref="N9:O9"/>
  </mergeCells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
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Ana</cp:lastModifiedBy>
  <cp:lastPrinted>2013-09-26T20:13:43Z</cp:lastPrinted>
  <dcterms:created xsi:type="dcterms:W3CDTF">2009-11-01T12:11:22Z</dcterms:created>
  <dcterms:modified xsi:type="dcterms:W3CDTF">2018-01-15T18:10:59Z</dcterms:modified>
</cp:coreProperties>
</file>